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s" sheetId="1" r:id="rId4"/>
    <sheet state="visible" name="RANDOMIZER" sheetId="2" r:id="rId5"/>
    <sheet state="visible" name="Machine Learning (GPT)" sheetId="3" r:id="rId6"/>
    <sheet state="visible" name="Renewables (GPT)" sheetId="4" r:id="rId7"/>
    <sheet state="visible" name="Renewables (IEA + EIA)" sheetId="5" r:id="rId8"/>
    <sheet state="visible" name="Geology" sheetId="6" r:id="rId9"/>
    <sheet state="visible" name="EOR" sheetId="7" r:id="rId10"/>
    <sheet state="visible" name="Well Test" sheetId="8" r:id="rId11"/>
    <sheet state="visible" name="Production Logging" sheetId="9" r:id="rId12"/>
    <sheet state="visible" name="Well Intervention" sheetId="10" r:id="rId13"/>
    <sheet state="visible" name="Form Evaluation" sheetId="11" r:id="rId14"/>
    <sheet state="visible" name="Well Completion" sheetId="12" r:id="rId15"/>
    <sheet state="visible" name="Geophysics" sheetId="13" r:id="rId16"/>
    <sheet state="visible" name="Production Facilities" sheetId="14" r:id="rId17"/>
    <sheet state="visible" name="Reservoir Characterization" sheetId="15" r:id="rId18"/>
    <sheet state="visible" name="Shale Gas" sheetId="16" r:id="rId19"/>
    <sheet state="visible" name="Production" sheetId="17" r:id="rId20"/>
    <sheet state="visible" name="Drilling" sheetId="18" r:id="rId21"/>
    <sheet state="visible" name="OnG Business" sheetId="19" r:id="rId22"/>
    <sheet state="visible" name="Drilling Fluid" sheetId="20" r:id="rId23"/>
    <sheet state="visible" name="Production Test" sheetId="21" r:id="rId24"/>
    <sheet state="visible" name="Perforating" sheetId="22" r:id="rId25"/>
    <sheet state="visible" name="Heavy Oil" sheetId="23" r:id="rId26"/>
    <sheet state="visible" name="The Prize" sheetId="24" r:id="rId27"/>
  </sheets>
  <definedNames>
    <definedName localSheetId="4" name="modules">'Renewables (IEA + EIA)'!#REF!</definedName>
    <definedName localSheetId="4" name="multi_res">'Renewables (IEA + EIA)'!#REF!</definedName>
    <definedName localSheetId="4" name="Carbon_stocks">'Renewables (IEA + EIA)'!$A$33</definedName>
    <definedName localSheetId="4" name="therm_sys">'Renewables (IEA + EIA)'!$A$210</definedName>
    <definedName localSheetId="4" name="rib_silicone">'Renewables (IEA + EIA)'!$A$154</definedName>
    <definedName localSheetId="4" name="ren_gas">'Renewables (IEA + EIA)'!$A$140</definedName>
    <definedName localSheetId="4" name="stc_high">'Renewables (IEA + EIA)'!$A$186</definedName>
    <definedName localSheetId="4" name="stc_low">'Renewables (IEA + EIA)'!$A$188</definedName>
    <definedName localSheetId="4" name="Adv_weather">'Renewables (IEA + EIA)'!$A$5</definedName>
    <definedName localSheetId="4" name="mun_solid_waste">'Renewables (IEA + EIA)'!$A$90</definedName>
    <definedName localSheetId="4" name="para_trough">'Renewables (IEA + EIA)'!$A$109</definedName>
    <definedName localSheetId="4" name="repowering">'Renewables (IEA + EIA)'!$A$148</definedName>
    <definedName localSheetId="4" name="waste">'Renewables (IEA + EIA)'!$A$226</definedName>
    <definedName localSheetId="4" name="reg_stream">'Renewables (IEA + EIA)'!$A$132</definedName>
    <definedName localSheetId="4" name="Anaerobic_decomposition">'Renewables (IEA + EIA)'!$A$9</definedName>
    <definedName localSheetId="4" name="stpd">'Renewables (IEA + EIA)'!$A$196</definedName>
    <definedName localSheetId="4" name="zeb">'Renewables (IEA + EIA)'!$A$246</definedName>
    <definedName localSheetId="4" name="sp_coll">'Renewables (IEA + EIA)'!$A$200</definedName>
    <definedName localSheetId="4" name="stream_flow">'Renewables (IEA + EIA)'!$A$202</definedName>
    <definedName localSheetId="4" name="biomass_gas">'Renewables (IEA + EIA)'!$A$25</definedName>
    <definedName localSheetId="4" name="wecs">'Renewables (IEA + EIA)'!$A$232</definedName>
    <definedName localSheetId="4" name="con_solar">'Renewables (IEA + EIA)'!$A$39</definedName>
    <definedName localSheetId="4" name="solar_therm_pan">'Renewables (IEA + EIA)'!$A$194</definedName>
    <definedName localSheetId="4" name="vdgs">'Renewables (IEA + EIA)'!$A$218</definedName>
    <definedName localSheetId="4" name="kap_turb">'Renewables (IEA + EIA)'!$A$77</definedName>
    <definedName localSheetId="4" name="solar_cool">'Renewables (IEA + EIA)'!$A$174</definedName>
    <definedName localSheetId="4" name="land_gas">'Renewables (IEA + EIA)'!$A$78</definedName>
    <definedName localSheetId="4" name="black_liquor">'Renewables (IEA + EIA)'!$A$31</definedName>
    <definedName localSheetId="4" name="flow_contr">'Renewables (IEA + EIA)'!$A$53</definedName>
    <definedName localSheetId="4" name="external">'Renewables (IEA + EIA)'!$A$51</definedName>
    <definedName localSheetId="4" name="solar_rad">'Renewables (IEA + EIA)'!$A$182</definedName>
    <definedName localSheetId="4" name="run_off">'Renewables (IEA + EIA)'!$A$158</definedName>
    <definedName localSheetId="4" name="water_pump">'Renewables (IEA + EIA)'!$A$228</definedName>
    <definedName localSheetId="4" name="mun_waste">'Renewables (IEA + EIA)'!$A$92</definedName>
    <definedName localSheetId="4" name="pass_sol_heat">'Renewables (IEA + EIA)'!$A$111</definedName>
    <definedName localSheetId="4" name="cull_wood">'Renewables (IEA + EIA)'!$A$47</definedName>
    <definedName localSheetId="4" name="conv_hydro">'Renewables (IEA + EIA)'!$A$43</definedName>
    <definedName localSheetId="4" name="nonbio_waste">'Renewables (IEA + EIA)'!$A$96</definedName>
    <definedName localSheetId="4" name="series_conn">'Renewables (IEA + EIA)'!$A$164</definedName>
    <definedName localSheetId="4" name="reforestation">'Renewables (IEA + EIA)'!$A$130</definedName>
    <definedName localSheetId="4" name="pre_permit">'Renewables (IEA + EIA)'!$A$118</definedName>
    <definedName localSheetId="4" name="pvc">'Renewables (IEA + EIA)'!$A$128</definedName>
    <definedName localSheetId="4" name="biogenic">'Renewables (IEA + EIA)'!$A$21</definedName>
    <definedName localSheetId="4" name="heat_pump_geo">'Renewables (IEA + EIA)'!$A$61</definedName>
    <definedName localSheetId="4" name="stc_med">'Renewables (IEA + EIA)'!$A$190</definedName>
    <definedName localSheetId="4" name="cord_wood">'Renewables (IEA + EIA)'!$A$45</definedName>
    <definedName localSheetId="4" name="sea_wood">'Renewables (IEA + EIA)'!$A$162</definedName>
    <definedName localSheetId="4" name="wind_tur">'Renewables (IEA + EIA)'!$A$238</definedName>
    <definedName localSheetId="4" name="Terrestrial_equestration">'Renewables (IEA + EIA)'!$A$206</definedName>
    <definedName localSheetId="4" name="sin_cry_sil2">'Renewables (IEA + EIA)'!$A$170</definedName>
    <definedName localSheetId="4" name="med_water">'Renewables (IEA + EIA)'!$A$84</definedName>
    <definedName localSheetId="4" name="wind_farm">'Renewables (IEA + EIA)'!$A$234</definedName>
    <definedName localSheetId="4" name="water_tur">'Renewables (IEA + EIA)'!$A$230</definedName>
    <definedName localSheetId="4" name="series_res">'Renewables (IEA + EIA)'!$A$166</definedName>
    <definedName localSheetId="4" name="solar_trough">'Renewables (IEA + EIA)'!$A$198</definedName>
    <definedName localSheetId="4" name="wood_pell">'Renewables (IEA + EIA)'!$A$242</definedName>
    <definedName localSheetId="4" name="biomass_waste">'Renewables (IEA + EIA)'!$A$27</definedName>
    <definedName localSheetId="4" name="solar_pow_tow">'Renewables (IEA + EIA)'!$A$180</definedName>
    <definedName localSheetId="4" name="ren_heat_oil">'Renewables (IEA + EIA)'!$A$142</definedName>
    <definedName localSheetId="4" name="ren_fuel_std">'Renewables (IEA + EIA)'!$A$138</definedName>
    <definedName localSheetId="4" name="adverse_water_cond">'Renewables (IEA + EIA)'!$A$3</definedName>
    <definedName localSheetId="4" name="pulp_chips">'Renewables (IEA + EIA)'!$A$122</definedName>
    <definedName localSheetId="4" name="roundwood">'Renewables (IEA + EIA)'!$A$156</definedName>
    <definedName localSheetId="4" name="mass_burn">'Renewables (IEA + EIA)'!$A$82</definedName>
    <definedName localSheetId="4" name="Oth_agri_forest_prod">'Renewables (IEA + EIA)'!$A$103</definedName>
    <definedName localSheetId="4" name="oes">'Renewables (IEA + EIA)'!$A$98</definedName>
    <definedName localSheetId="4" name="Biogenic_emissions">'Renewables (IEA + EIA)'!$A$23</definedName>
    <definedName localSheetId="4" name="solar_dish">'Renewables (IEA + EIA)'!$A$176</definedName>
    <definedName localSheetId="4" name="conc">'Renewables (IEA + EIA)'!$A$41</definedName>
    <definedName localSheetId="4" name="biobutanol">'Renewables (IEA + EIA)'!$A$17</definedName>
    <definedName localSheetId="4" name="para_dish">'Renewables (IEA + EIA)'!$A$107</definedName>
    <definedName localSheetId="4" name="solar_cell">'Renewables (IEA + EIA)'!$A$172</definedName>
    <definedName localSheetId="4" name="min_stream">'Renewables (IEA + EIA)'!$A$86</definedName>
    <definedName localSheetId="4" name="low_head">'Renewables (IEA + EIA)'!$A$80</definedName>
    <definedName localSheetId="4" name="wind_pwr">'Renewables (IEA + EIA)'!$A$236</definedName>
    <definedName localSheetId="4" name="ren_jet_fuel">'Renewables (IEA + EIA)'!$A$144</definedName>
    <definedName localSheetId="4" name="bio_dsl_fuel">'Renewables (IEA + EIA)'!$A$29</definedName>
    <definedName localSheetId="4" name="wafer">'Renewables (IEA + EIA)'!$A$224</definedName>
    <definedName localSheetId="4" name="ocean_therm_ec">'Renewables (IEA + EIA)'!$A$99</definedName>
    <definedName localSheetId="4" name="temp_coe">'Renewables (IEA + EIA)'!$A$204</definedName>
    <definedName localSheetId="4" name="wood_energy">'Renewables (IEA + EIA)'!$A$240</definedName>
    <definedName localSheetId="4" name="oth_recy_feed_waste">'Renewables (IEA + EIA)'!$A$105</definedName>
    <definedName localSheetId="4" name="vert_ax_windtur">'Renewables (IEA + EIA)'!$A$222</definedName>
    <definedName localSheetId="4" name="solar_therm_coll">'Renewables (IEA + EIA)'!$A$184</definedName>
    <definedName localSheetId="4" name="photo_cell">'Renewables (IEA + EIA)'!$A$112</definedName>
    <definedName localSheetId="4" name="tip_fee">'Renewables (IEA + EIA)'!$A$212</definedName>
    <definedName localSheetId="4" name="trough">'Renewables (IEA + EIA)'!$A$214</definedName>
    <definedName localSheetId="4" name="ren_naphtha">'Renewables (IEA + EIA)'!$A$146</definedName>
    <definedName localSheetId="4" name="ren_en_res">'Renewables (IEA + EIA)'!$A$136</definedName>
    <definedName localSheetId="4" name="rev_turbine">'Renewables (IEA + EIA)'!$A$152</definedName>
    <definedName localSheetId="4" name="pulp_wood">'Renewables (IEA + EIA)'!$A$124</definedName>
    <definedName localSheetId="4" name="hydraul_head">'Renewables (IEA + EIA)'!$A$73</definedName>
    <definedName localSheetId="4" name="sin_cry_sil">'Renewables (IEA + EIA)'!$A$168</definedName>
    <definedName localSheetId="4" name="green_price">'Renewables (IEA + EIA)'!$A$59</definedName>
    <definedName localSheetId="4" name="hydraul_fract">'Renewables (IEA + EIA)'!$A$71</definedName>
    <definedName localSheetId="4" name="Geologic_sequestration">'Renewables (IEA + EIA)'!$A$57</definedName>
    <definedName localSheetId="4" name="therm_cell">'Renewables (IEA + EIA)'!$A$208</definedName>
    <definedName localSheetId="4" name="net_head">'Renewables (IEA + EIA)'!$A$94</definedName>
    <definedName localSheetId="4" name="comb_hydro">'Renewables (IEA + EIA)'!$A$37</definedName>
    <definedName localSheetId="4" name="purpa_78">'Renewables (IEA + EIA)'!$A$120</definedName>
    <definedName localSheetId="4" name="run_hydro">'Renewables (IEA + EIA)'!$A$160</definedName>
    <definedName localSheetId="4" name="cells">'Renewables (IEA + EIA)'!$A$35</definedName>
    <definedName localSheetId="4" name="pulp_liquor">'Renewables (IEA + EIA)'!$A$126</definedName>
    <definedName localSheetId="4" name="stc_sp">'Renewables (IEA + EIA)'!$A$192</definedName>
    <definedName localSheetId="4" name="dam">'Renewables (IEA + EIA)'!$A$49</definedName>
    <definedName localSheetId="4" name="pondage">'Renewables (IEA + EIA)'!$A$116</definedName>
    <definedName localSheetId="4" name="hot_rock">'Renewables (IEA + EIA)'!$A$67</definedName>
    <definedName localSheetId="4" name="ave_water_cond">'Renewables (IEA + EIA)'!$A$13</definedName>
    <definedName localSheetId="4" name="solar_pond">'Renewables (IEA + EIA)'!$A$178</definedName>
    <definedName localSheetId="4" name="photo_module">'Renewables (IEA + EIA)'!$A$114</definedName>
    <definedName localSheetId="4" name="ren_diesel_fuel">'Renewables (IEA + EIA)'!$A$134</definedName>
    <definedName localSheetId="4" name="yard_food_waste">'Renewables (IEA + EIA)'!$A$244</definedName>
    <definedName localSheetId="4" name="fuel_wood">'Renewables (IEA + EIA)'!$A$55</definedName>
    <definedName localSheetId="4" name="offshore">'Renewables (IEA + EIA)'!$A$101</definedName>
    <definedName localSheetId="4" name="azimuth_angle">'Renewables (IEA + EIA)'!$A$15</definedName>
    <definedName localSheetId="4" name="Anerobic_lagoon">'Renewables (IEA + EIA)'!$A$6</definedName>
    <definedName localSheetId="4" name="heat_stove">'Renewables (IEA + EIA)'!$A$65</definedName>
    <definedName localSheetId="4" name="vswt">'Renewables (IEA + EIA)'!$A$220</definedName>
    <definedName localSheetId="4" name="interm_el_gen">'Renewables (IEA + EIA)'!$A$75</definedName>
    <definedName localSheetId="4" name="hub_height">'Renewables (IEA + EIA)'!$A$69</definedName>
    <definedName localSheetId="4" name="unglaz_sol_coll">'Renewables (IEA + EIA)'!$A$216</definedName>
    <definedName localSheetId="4" name="am_silicon">'Renewables (IEA + EIA)'!$A$7</definedName>
    <definedName localSheetId="4" name="biofuel">'Renewables (IEA + EIA)'!$A$19</definedName>
    <definedName localSheetId="4" name="heat_pump_eff">'Renewables (IEA + EIA)'!$A$63</definedName>
  </definedNames>
  <calcPr/>
  <extLst>
    <ext uri="GoogleSheetsCustomDataVersion2">
      <go:sheetsCustomData xmlns:go="http://customooxmlschemas.google.com/" r:id="rId28" roundtripDataChecksum="AbK4N+OwJSrL720ivJwNuZmAiLUH2O+pqBi3R5YR05c="/>
    </ext>
  </extLst>
</workbook>
</file>

<file path=xl/sharedStrings.xml><?xml version="1.0" encoding="utf-8"?>
<sst xmlns="http://schemas.openxmlformats.org/spreadsheetml/2006/main" count="14556" uniqueCount="13501">
  <si>
    <t>Maulidan</t>
  </si>
  <si>
    <t>Anggitya</t>
  </si>
  <si>
    <t>Steven</t>
  </si>
  <si>
    <t>Jak</t>
  </si>
  <si>
    <t>Machine Learning</t>
  </si>
  <si>
    <t>Machine Learning (GPT)</t>
  </si>
  <si>
    <t>Production Facilities</t>
  </si>
  <si>
    <t>Well Test</t>
  </si>
  <si>
    <t>Geology</t>
  </si>
  <si>
    <t>Renewables</t>
  </si>
  <si>
    <t>Shale Gas</t>
  </si>
  <si>
    <t>Production Logging</t>
  </si>
  <si>
    <t>Form Evaluation</t>
  </si>
  <si>
    <t>GEOPHYSICS</t>
  </si>
  <si>
    <t>Reservoir Characterization</t>
  </si>
  <si>
    <t>Heavy Oil</t>
  </si>
  <si>
    <t>Drilling Fluid</t>
  </si>
  <si>
    <t>Drilling</t>
  </si>
  <si>
    <t>The Prize</t>
  </si>
  <si>
    <t>Well Intervention</t>
  </si>
  <si>
    <t>EOR</t>
  </si>
  <si>
    <t>OnG Business</t>
  </si>
  <si>
    <t>Renewables (GPT)</t>
  </si>
  <si>
    <t>Production</t>
  </si>
  <si>
    <t>TOTAL</t>
  </si>
  <si>
    <t>Trivia</t>
  </si>
  <si>
    <t>Perforating</t>
  </si>
  <si>
    <t>Production Test</t>
  </si>
  <si>
    <t>Well Completion</t>
  </si>
  <si>
    <t>Rasel</t>
  </si>
  <si>
    <t>Fabian</t>
  </si>
  <si>
    <t>Geophysics</t>
  </si>
  <si>
    <t>Term</t>
  </si>
  <si>
    <t>Revised Definition</t>
  </si>
  <si>
    <t>Supervised Learning</t>
  </si>
  <si>
    <t>A machine learning approach where the model learns from labeled input-output pairs to make future predictions. The training data includes both features and known outcomes, enabling the model to learn a mapping from inputs to targets.</t>
  </si>
  <si>
    <t>Unsupervised Learning</t>
  </si>
  <si>
    <t>A machine learning approach where the algorithm identifies patterns or groupings in data without pre-assigned labels. It discovers structure in the data based on similarities, commonly used for clustering or dimensionality reduction.</t>
  </si>
  <si>
    <t>Reinforcement Learning</t>
  </si>
  <si>
    <t>A learning paradigm where an agent learns optimal behavior through trial and error by receiving rewards or penalties from its environment. The goal is to maximize cumulative rewards over time.</t>
  </si>
  <si>
    <t>Classification</t>
  </si>
  <si>
    <t>A predictive task where the goal is to assign inputs to discrete categories or classes, such as labeling emails as spam or not spam.</t>
  </si>
  <si>
    <t>Regression</t>
  </si>
  <si>
    <t>A predictive task that estimates a continuous numerical value based on input features, such as predicting house prices or temperature.</t>
  </si>
  <si>
    <t>Clustering</t>
  </si>
  <si>
    <t>A technique for identifying natural groupings or clusters in a dataset based on similarity. Used in unsupervised learning when labels are not provided.</t>
  </si>
  <si>
    <t>K-Nearest Neighbors (KNN)</t>
  </si>
  <si>
    <t>An instance-based algorithm that classifies a data point based on the majority label among its K closest data points, measured by distance metrics like Euclidean distance.</t>
  </si>
  <si>
    <t>Decision Tree</t>
  </si>
  <si>
    <t>A flowchart-like structure that splits data into branches to make predictions based on learned decision rules, often using criteria like information gain or Gini impurity.</t>
  </si>
  <si>
    <t>Random Forest</t>
  </si>
  <si>
    <t>An ensemble method that builds multiple decision trees and combines their outputs to improve prediction accuracy and control overfitting by averaging or voting.</t>
  </si>
  <si>
    <t>Gradient Boosting</t>
  </si>
  <si>
    <t>An iterative ensemble method that builds models sequentially, each one correcting the errors of its predecessor to improve overall performance. It often uses decision trees as base learners.</t>
  </si>
  <si>
    <t>Support Vector Machine (SVM)</t>
  </si>
  <si>
    <t>A supervised learning algorithm that finds the optimal hyperplane to separate different classes in a high-dimensional space, maximizing the margin between classes.</t>
  </si>
  <si>
    <t>Naive Bayes</t>
  </si>
  <si>
    <t>A classification technique based on Bayes’ theorem assuming independence between features, often used for text classification due to its simplicity and efficiency.</t>
  </si>
  <si>
    <t>Neural Network</t>
  </si>
  <si>
    <t>A computational model inspired by the human brain, consisting of layers of interconnected nodes (neurons) that process and transform data to learn complex patterns.</t>
  </si>
  <si>
    <t>Deep Learning</t>
  </si>
  <si>
    <t>A subfield of machine learning focused on large neural networks with many hidden layers to model complex patterns in large datasets, such as images or natural language.</t>
  </si>
  <si>
    <t>Activation Function</t>
  </si>
  <si>
    <t>A mathematical function used in neural networks to determine the output of a neuron based on its input. Common functions include ReLU, sigmoid, and tanh.</t>
  </si>
  <si>
    <t>Loss Function</t>
  </si>
  <si>
    <t>A function that quantifies the difference between a model’s prediction and the actual outcome; used to guide model optimization by minimizing this error during training.</t>
  </si>
  <si>
    <t>Cost Function</t>
  </si>
  <si>
    <t>The function minimized during training, often defined as the average of the loss function over the entire dataset. It reflects the model's overall prediction error.</t>
  </si>
  <si>
    <t>Backpropagation</t>
  </si>
  <si>
    <t>An algorithm used in neural networks to adjust model weights by propagating the prediction error backward through the network using gradients.</t>
  </si>
  <si>
    <t>Overfitting</t>
  </si>
  <si>
    <t>A modeling issue where the algorithm learns noise or random fluctuations in the training data, reducing its ability to generalize to new data.</t>
  </si>
  <si>
    <t>Underfitting</t>
  </si>
  <si>
    <t>A modeling issue where the algorithm is too simplistic to capture the underlying patterns in the data, resulting in poor performance on both training and test data.</t>
  </si>
  <si>
    <t>Cross-Validation</t>
  </si>
  <si>
    <t>A model evaluation technique that partitions data into subsets (folds) to assess performance, typically by training on some folds and validating on others.</t>
  </si>
  <si>
    <t>Hyperparameter</t>
  </si>
  <si>
    <t>A configuration variable set before the learning process begins, such as learning rate, number of trees, or kernel type. These are not learned from data.</t>
  </si>
  <si>
    <t>Parameter</t>
  </si>
  <si>
    <t>A variable whose value is learned from the training data during model training, such as weights in a linear regression or a neural network.</t>
  </si>
  <si>
    <t>Feature</t>
  </si>
  <si>
    <t>A measurable input variable used to make predictions, often corresponding to columns in a dataset. Features represent the data’s characteristics.</t>
  </si>
  <si>
    <t>Label</t>
  </si>
  <si>
    <t>The output or target variable that the model is trying to predict in supervised learning tasks. Labels are used to train and evaluate the model.</t>
  </si>
  <si>
    <t>Training Data</t>
  </si>
  <si>
    <t>The portion of the dataset used to teach the model by adjusting its parameters based on known outputs.</t>
  </si>
  <si>
    <t>Test Data</t>
  </si>
  <si>
    <t>The portion of the dataset reserved for evaluating the model's performance after training is complete, providing an unbiased assessment.</t>
  </si>
  <si>
    <t>Validation Data</t>
  </si>
  <si>
    <t>A portion of the data used to fine-tune hyperparameters and prevent overfitting, typically during model development.</t>
  </si>
  <si>
    <t>Ensemble Learning</t>
  </si>
  <si>
    <t>A technique that combines multiple models to produce a more accurate or robust prediction than any single model alone, often through averaging or voting.</t>
  </si>
  <si>
    <t>Bagging</t>
  </si>
  <si>
    <t>An ensemble method that trains models on randomly selected subsets of data and combines their predictions to improve accuracy and reduce variance.</t>
  </si>
  <si>
    <t>Boosting</t>
  </si>
  <si>
    <t>An ensemble technique that sequentially trains models to focus on correcting errors made by previous models, improving performance by combining weak learners.</t>
  </si>
  <si>
    <t>Dimensionality Reduction</t>
  </si>
  <si>
    <t>A technique that reduces the number of input features in a dataset, simplifying models and reducing computational cost while retaining key information.</t>
  </si>
  <si>
    <t>Principal Component Analysis (PCA)</t>
  </si>
  <si>
    <t>A statistical technique for dimensionality reduction that transforms input features into a set of uncorrelated components that capture most of the data’s variance.</t>
  </si>
  <si>
    <t>t-Distributed Stochastic Neighbor Embedding (t-SNE)</t>
  </si>
  <si>
    <t>A nonlinear technique for visualizing high-dimensional data by reducing it to two or three dimensions while preserving local structure and patterns.</t>
  </si>
  <si>
    <t>Feature Engineering</t>
  </si>
  <si>
    <t>The process of creating new input features from existing ones to better represent the underlying problem to a machine learning model.</t>
  </si>
  <si>
    <t>Feature Selection</t>
  </si>
  <si>
    <t>The process of selecting the most relevant input features for training, improving model efficiency, reducing overfitting, and speeding up training.</t>
  </si>
  <si>
    <t>One-Hot Encoding</t>
  </si>
  <si>
    <t>A preprocessing method that converts categorical variables into a set of binary vectors representing the presence or absence of each category.</t>
  </si>
  <si>
    <t>Label Encoding</t>
  </si>
  <si>
    <t>A technique that assigns numeric values to categorical labels, typically used for ordinal data or as a preprocessing step for tree-based models.</t>
  </si>
  <si>
    <t>Normalization</t>
  </si>
  <si>
    <t>A data preprocessing technique that rescales feature values to a range between 0 and 1, improving convergence for algorithms sensitive to scale.</t>
  </si>
  <si>
    <t>Standardization</t>
  </si>
  <si>
    <t>A standardization technique that rescales feature values so they have a mean of 0 and a standard deviation of 1, helping models that assume normally distributed data.</t>
  </si>
  <si>
    <t>Receiver Operating Characteristic (ROC) Curve</t>
  </si>
  <si>
    <t>A graphical plot that shows the trade-off between true positive rate and false positive rate at various classification thresholds.</t>
  </si>
  <si>
    <t>Area Under the Curve (AUC)</t>
  </si>
  <si>
    <t>A scalar value representing the overall performance of a classifier, calculated as the area under the ROC curve; higher values indicate better performance.</t>
  </si>
  <si>
    <t>Confusion Matrix</t>
  </si>
  <si>
    <t>A table used to evaluate the performance of a classification model by comparing predicted and actual class labels across all categories.</t>
  </si>
  <si>
    <t>Precision</t>
  </si>
  <si>
    <t>The ratio of correctly predicted positive observations to the total predicted positives, measuring the accuracy of positive predictions.</t>
  </si>
  <si>
    <t>Recall</t>
  </si>
  <si>
    <t>The ratio of correctly predicted positive observations to all actual positives, indicating how well the model identifies true positives.</t>
  </si>
  <si>
    <t>F1 Score</t>
  </si>
  <si>
    <t>The harmonic mean of precision and recall, providing a single score that balances both metrics, especially useful when class distribution is imbalanced.</t>
  </si>
  <si>
    <t>Bias</t>
  </si>
  <si>
    <t>A type of error introduced by incorrect assumptions in the learning algorithm, often causing the model to underfit the data.</t>
  </si>
  <si>
    <t>Variance</t>
  </si>
  <si>
    <t>A type of error caused by excessive sensitivity to training data fluctuations, often leading the model to overfit and perform poorly on new data.</t>
  </si>
  <si>
    <t>Bias-Variance Tradeoff</t>
  </si>
  <si>
    <t>A fundamental tradeoff in machine learning where reducing bias increases variance and vice versa; managing this tradeoff is key to good generalization.</t>
  </si>
  <si>
    <t>Stochastic Gradient Descent (SGD)</t>
  </si>
  <si>
    <t>An optimization algorithm that updates model parameters incrementally by computing the gradient using a single training example at a time, making it faster and more scalable than batch methods.</t>
  </si>
  <si>
    <t>Batch Gradient Descent</t>
  </si>
  <si>
    <t>An optimization algorithm that updates model parameters by computing the gradient of the loss function using the entire training dataset at once, ensuring stable convergence but often computationally expensive.</t>
  </si>
  <si>
    <t>Mini-Batch Gradient Descent</t>
  </si>
  <si>
    <t>A variation of gradient descent that updates model parameters using small random subsets (mini-batches) of the data, balancing computational efficiency and stable convergence.</t>
  </si>
  <si>
    <t>Learning Rate</t>
  </si>
  <si>
    <t>A hyperparameter that controls the size of the steps taken during optimization when updating model parameters, influencing how quickly or slowly a model learns.</t>
  </si>
  <si>
    <t>Epoch</t>
  </si>
  <si>
    <t>One complete pass through the entire training dataset during model training, after which the model parameters are typically updated.</t>
  </si>
  <si>
    <t>Batch Size</t>
  </si>
  <si>
    <t>The number of training examples processed before the model’s parameters are updated during mini-batch or batch gradient descent.</t>
  </si>
  <si>
    <t>Early Stopping</t>
  </si>
  <si>
    <t>A regularization technique that halts training when the model’s performance on validation data stops improving, preventing overfitting.</t>
  </si>
  <si>
    <t>Dropout</t>
  </si>
  <si>
    <t>A regularization method where randomly selected neurons are temporarily "dropped" (ignored) during training to prevent co-adaptation and reduce overfitting.</t>
  </si>
  <si>
    <t>Regularization</t>
  </si>
  <si>
    <t>Techniques that add constraints or penalties to a model’s complexity during training to prevent overfitting and improve generalization to new data.</t>
  </si>
  <si>
    <t>L1 Regularization</t>
  </si>
  <si>
    <t>A regularization technique that adds the absolute values of model weights to the loss function, promoting sparsity by driving some weights to zero.</t>
  </si>
  <si>
    <t>L2 Regularization</t>
  </si>
  <si>
    <t>A regularization method that adds the squared values of model weights to the loss function, encouraging smaller weights and smoother models.</t>
  </si>
  <si>
    <t>Autoencoder</t>
  </si>
  <si>
    <t>An unsupervised neural network that learns to compress input data into a lower-dimensional representation (encoding) and reconstruct it back, often used for dimensionality reduction or anomaly detection.</t>
  </si>
  <si>
    <t>Generative Adversarial Network (GAN)</t>
  </si>
  <si>
    <t>A framework involving two neural networks—the generator creates synthetic data, and the discriminator evaluates authenticity—competing in a zero-sum game to produce realistic data.</t>
  </si>
  <si>
    <t>Transfer Learning</t>
  </si>
  <si>
    <t>A technique that leverages a model pre-trained on one task or dataset and adapts it for a related but different task, saving time and improving performance with less data.</t>
  </si>
  <si>
    <t>Data Augmentation</t>
  </si>
  <si>
    <t>The process of artificially increasing the size and diversity of training data by applying transformations such as rotations, flips, or noise to existing samples.</t>
  </si>
  <si>
    <t>Pipeline</t>
  </si>
  <si>
    <t>A structured sequence of data processing and modeling steps combined into a single workflow to streamline machine learning tasks and reduce errors.</t>
  </si>
  <si>
    <t>Grid Search</t>
  </si>
  <si>
    <t>An exhaustive hyperparameter tuning method that evaluates all possible combinations of specified hyperparameter values to find the best configuration.</t>
  </si>
  <si>
    <t>Random Search</t>
  </si>
  <si>
    <t>A hyperparameter optimization technique that samples random combinations from specified parameter ranges, often faster and more efficient than grid search.</t>
  </si>
  <si>
    <t>Bayesian Optimization</t>
  </si>
  <si>
    <t>A probabilistic model-based method for efficient hyperparameter tuning that uses past evaluation results to select promising hyperparameters iteratively.</t>
  </si>
  <si>
    <t>Time Series Forecasting</t>
  </si>
  <si>
    <t>Predictive modeling of future values based on previously observed time-ordered data, commonly used in finance, weather, and demand forecasting.</t>
  </si>
  <si>
    <t>Anomaly Detection</t>
  </si>
  <si>
    <t>The identification of rare or unusual data points that do not conform to expected patterns, important for fraud detection, fault diagnosis, and monitoring.</t>
  </si>
  <si>
    <t>Text Classification</t>
  </si>
  <si>
    <t>Assigning predefined categories or labels to text documents, such as spam detection or sentiment analysis.</t>
  </si>
  <si>
    <t>Natural Language Processing (NLP)</t>
  </si>
  <si>
    <t>A field of computer science focused on enabling machines to understand, interpret, and generate human language in a meaningful way.</t>
  </si>
  <si>
    <t>Tokenization</t>
  </si>
  <si>
    <t>The process of splitting text into smaller units like words, phrases, or symbols (tokens) that serve as the basic input for NLP models.</t>
  </si>
  <si>
    <t>Term Frequency-Inverse Document Frequency (TF-IDF)</t>
  </si>
  <si>
    <t>A statistical measure that evaluates the importance of a word in a document relative to a collection, helping distinguish common from significant terms.</t>
  </si>
  <si>
    <t>Word Embedding</t>
  </si>
  <si>
    <t>A technique that maps words or phrases to dense, continuous-valued vectors capturing semantic meaning and relationships between words.</t>
  </si>
  <si>
    <t>Word2Vec</t>
  </si>
  <si>
    <t>A popular word embedding method that trains neural networks to produce vector representations of words by predicting neighboring words within a text corpus.</t>
  </si>
  <si>
    <t>Bag of Words</t>
  </si>
  <si>
    <t>A text representation model that encodes documents as vectors of word counts or frequencies, ignoring grammar and word order.</t>
  </si>
  <si>
    <t>Recurrent Neural Network (RNN)</t>
  </si>
  <si>
    <t>A type of neural network designed to process sequential data by maintaining a hidden state that captures information from previous inputs.</t>
  </si>
  <si>
    <t>Long Short-Term Memory (LSTM)</t>
  </si>
  <si>
    <t>An advanced RNN architecture designed to capture long-range dependencies in sequences by mitigating the vanishing gradient problem.</t>
  </si>
  <si>
    <t>Convolutional Neural Network (CNN)</t>
  </si>
  <si>
    <t>A neural network architecture specialized for processing grid-like data such as images by applying convolutional filters to extract spatial features.</t>
  </si>
  <si>
    <t>Attention Mechanism</t>
  </si>
  <si>
    <t>A component in neural networks that enables the model to dynamically focus on important parts of the input data, improving sequence modeling and translation tasks.</t>
  </si>
  <si>
    <t>Transformer</t>
  </si>
  <si>
    <t>A deep learning architecture based on self-attention mechanisms that processes sequences in parallel, achieving state-of-the-art performance in NLP and other domains.</t>
  </si>
  <si>
    <t>Bidirectional Encoder Representations from Transformers (BERT)</t>
  </si>
  <si>
    <t>A pretrained transformer-based model designed for understanding the context of words bidirectionally, widely used for various NLP tasks.</t>
  </si>
  <si>
    <t>Generative Pre-trained Transformer (GPT)</t>
  </si>
  <si>
    <t>A family of transformer-based models trained to generate coherent and contextually relevant text, used for language generation tasks.</t>
  </si>
  <si>
    <t>Mean Squared Error (MSE)</t>
  </si>
  <si>
    <t>A regression loss metric that calculates the average squared difference between predicted and actual values, penalizing larger errors more heavily.</t>
  </si>
  <si>
    <t>Mean Absolute Error (MAE)</t>
  </si>
  <si>
    <t>A regression loss metric that calculates the average absolute difference between predicted and actual values, providing a linear measure of error.</t>
  </si>
  <si>
    <t>Root Mean Squared Error (RMSE)</t>
  </si>
  <si>
    <t>The square root of the mean squared error, presenting error magnitude in the original units of the target variable for interpretability.</t>
  </si>
  <si>
    <t>R-squared (R²)</t>
  </si>
  <si>
    <t>A statistical measure that indicates how well the regression predictions approximate the real data points, representing the proportion of variance explained.</t>
  </si>
  <si>
    <t>Cold Start Problem</t>
  </si>
  <si>
    <t>A challenge in recommendation systems where insufficient data exists for new users or items, limiting the ability to make accurate recommendations.</t>
  </si>
  <si>
    <t>Collaborative Filtering</t>
  </si>
  <si>
    <t>A recommendation technique that suggests items to a user based on the preferences of similar users, leveraging user-item interaction patterns.</t>
  </si>
  <si>
    <t>Content-Based Filtering</t>
  </si>
  <si>
    <t>A recommendation approach that suggests items similar to those a user has liked before, based on item attributes or features.</t>
  </si>
  <si>
    <t>Curse of Dimensionality</t>
  </si>
  <si>
    <t>Problems that arise when analyzing or organizing data in high-dimensional spaces, such as increased sparsity and computational complexity.</t>
  </si>
  <si>
    <t>Outlier</t>
  </si>
  <si>
    <t>A data point significantly different from other observations, which may indicate noise, errors, or novel phenomena.</t>
  </si>
  <si>
    <t>Imbalanced Data</t>
  </si>
  <si>
    <t>A dataset where the distribution of classes is uneven, often causing machine learning models to perform poorly on minority classes.</t>
  </si>
  <si>
    <t>Synthetic Minority Over-sampling Technique (SMOTE)</t>
  </si>
  <si>
    <t>A method to artificially generate new examples of the minority class in imbalanced datasets by interpolating between existing minority samples.</t>
  </si>
  <si>
    <t>Resampling</t>
  </si>
  <si>
    <t>Techniques used to adjust the class distribution of datasets, either by oversampling minority classes or undersampling majority classes to balance training data.</t>
  </si>
  <si>
    <t>Model Drift</t>
  </si>
  <si>
    <t>The degradation of a model’s performance over time due to changes in data patterns or environment that differ from training conditions.</t>
  </si>
  <si>
    <t>Data Leakage</t>
  </si>
  <si>
    <t>A problem where information from outside the training dataset improperly influences model training, leading to overly optimistic performance estimates.</t>
  </si>
  <si>
    <t>Explainable Artificial Intelligence (Explainable AI)</t>
  </si>
  <si>
    <t>Methods and tools that make machine learning model decisions understandable to humans, improving transparency and trust.</t>
  </si>
  <si>
    <t>SHapley Additive exPlanations (SHAP) Values</t>
  </si>
  <si>
    <t>A unified approach to interpreting model predictions by quantifying the contribution of each feature to the final prediction based on cooperative game theory.</t>
  </si>
  <si>
    <t>Local Interpretable Model-agnostic Explanations (LIME)</t>
  </si>
  <si>
    <t>A technique to explain the predictions of any classifier locally by approximating the model behavior around a specific prediction with an interpretable surrogate model.</t>
  </si>
  <si>
    <t>Benchmarking</t>
  </si>
  <si>
    <t>The process of comparing machine learning models or algorithms on standardized tasks or datasets to evaluate relative performance and effectiveness.</t>
  </si>
  <si>
    <t>Affine Transformation</t>
  </si>
  <si>
    <t>A linear mapping method that preserves points, straight lines, and planes, often used in data preprocessing for scaling, rotating, or translating data.</t>
  </si>
  <si>
    <t>Agent</t>
  </si>
  <si>
    <t>An autonomous entity in reinforcement learning that observes its environment, takes actions, and learns to maximize cumulative rewards.</t>
  </si>
  <si>
    <t>Algorithm</t>
  </si>
  <si>
    <t>A well-defined, step-by-step procedure or set of rules designed to perform a specific task or solve a particular problem.</t>
  </si>
  <si>
    <t>Anchor Word</t>
  </si>
  <si>
    <t>A unique term identified in topic modeling that strongly represents or defines a single topic and helps in model interpretability.</t>
  </si>
  <si>
    <t>Approximation Error</t>
  </si>
  <si>
    <t>The difference between the predicted values of a model and the true values generated by the underlying function, reflecting model accuracy limits.</t>
  </si>
  <si>
    <t>Autoregressive Integrated Moving Average (ARIMA)</t>
  </si>
  <si>
    <t>A popular time series forecasting model that combines autoregressive terms, differencing (integration), and moving average components.</t>
  </si>
  <si>
    <t>Artificial Intelligence (AI)</t>
  </si>
  <si>
    <t>The branch of computer science focused on creating machines or systems capable of performing tasks that typically require human intelligence.</t>
  </si>
  <si>
    <t>Attribute</t>
  </si>
  <si>
    <t>A measurable property or characteristic of an object or entity, commonly used as a feature in datasets for machine learning.</t>
  </si>
  <si>
    <t>Bag-of-N-Grams</t>
  </si>
  <si>
    <t>A text representation method counting the frequency of contiguous sequences of n items (words or characters) in text data.</t>
  </si>
  <si>
    <t>Batch Normalization</t>
  </si>
  <si>
    <t>A technique to normalize inputs of each layer in deep neural networks to stabilize and accelerate training by reducing internal covariate shift.</t>
  </si>
  <si>
    <t>Bellman Equation</t>
  </si>
  <si>
    <t>A fundamental recursive equation in reinforcement learning describing the relationship between the value of a state and expected future rewards.</t>
  </si>
  <si>
    <t>Benchmark Dataset</t>
  </si>
  <si>
    <t>A standardized and widely-used dataset on which models are trained and evaluated to allow consistent performance comparisons.</t>
  </si>
  <si>
    <t>Beta Distribution</t>
  </si>
  <si>
    <t>A continuous probability distribution defined on the interval [0, 1], often used in Bayesian statistics for modeling probabilities.</t>
  </si>
  <si>
    <t>Bias Node</t>
  </si>
  <si>
    <t>A neuron in a neural network with a fixed output (usually 1) that allows shifting the activation function to improve model flexibility.</t>
  </si>
  <si>
    <t>Binning</t>
  </si>
  <si>
    <t>The process of converting continuous numerical variables into discrete intervals or categories to simplify modeling or analysis.</t>
  </si>
  <si>
    <t>Black Box Model</t>
  </si>
  <si>
    <t>A machine learning model whose internal workings are complex or opaque, making its decision process difficult to interpret.</t>
  </si>
  <si>
    <t>Bootstrapping</t>
  </si>
  <si>
    <t>A statistical technique that involves resampling data with replacement to estimate the sampling distribution of a statistic.</t>
  </si>
  <si>
    <t>Bounding Box</t>
  </si>
  <si>
    <t>A rectangular box used in computer vision to enclose objects within an image for detection or localization tasks.</t>
  </si>
  <si>
    <t>Box-Cox Transformation</t>
  </si>
  <si>
    <t>A family of power transformations applied to data to stabilize variance and make the data more normally distributed.</t>
  </si>
  <si>
    <t>Brownian Motion</t>
  </si>
  <si>
    <t>A mathematical model describing random continuous movement, commonly used in stochastic processes and financial modeling.</t>
  </si>
  <si>
    <t>Causal Inference</t>
  </si>
  <si>
    <t>The process of identifying cause-and-effect relationships from observational or experimental data.</t>
  </si>
  <si>
    <t>Centroid</t>
  </si>
  <si>
    <t>The center point of a cluster, typically computed as the mean of all points assigned to that cluster in clustering algorithms like K-means.</t>
  </si>
  <si>
    <t>Chain Rule</t>
  </si>
  <si>
    <t>A calculus principle used in backpropagation that calculates derivatives of composite functions by multiplying the derivatives of their parts.</t>
  </si>
  <si>
    <t>Churn Prediction</t>
  </si>
  <si>
    <t>The task of predicting which users or customers are likely to stop using a product or service within a given time frame.</t>
  </si>
  <si>
    <t>Cold Start</t>
  </si>
  <si>
    <t>A problem in recommendation systems caused by the lack of prior interaction data for new users or items, hindering accurate recommendations.</t>
  </si>
  <si>
    <t>A recommendation method that predicts user preferences by leveraging the preferences or behaviors of similar users.</t>
  </si>
  <si>
    <t>Confidence Interval</t>
  </si>
  <si>
    <t>A statistical range derived from sample data that is likely to contain the true value of an unknown population parameter with a given probability.</t>
  </si>
  <si>
    <t>Conjugate Prior</t>
  </si>
  <si>
    <t>In Bayesian statistics, a prior distribution that, when combined with the likelihood, results in a posterior distribution of the same family.</t>
  </si>
  <si>
    <t>Convolution</t>
  </si>
  <si>
    <t>A mathematical operation used in convolutional neural networks to extract local features by applying filters over input data like images.</t>
  </si>
  <si>
    <t>Cosine Similarity</t>
  </si>
  <si>
    <t>A metric that measures the cosine of the angle between two non-zero vectors, assessing similarity based on direction rather than magnitude.</t>
  </si>
  <si>
    <t>Covariance Matrix</t>
  </si>
  <si>
    <t>A square matrix showing the covariance between each pair of features in a dataset, indicating how features vary together.</t>
  </si>
  <si>
    <t>The set of challenges that arise when working with data in very high-dimensional spaces, including sparsity and increased computational cost.</t>
  </si>
  <si>
    <t>Data Drift</t>
  </si>
  <si>
    <t>The change in the statistical properties of model input data over time, which can degrade model performance if not addressed.</t>
  </si>
  <si>
    <t>Data Imputation</t>
  </si>
  <si>
    <t>The process of replacing missing or corrupted data values with substituted estimates to maintain dataset integrity.</t>
  </si>
  <si>
    <t>Data Labeling</t>
  </si>
  <si>
    <t>The act of annotating data samples with meaningful tags or categories, enabling supervised learning algorithms to train effectively.</t>
  </si>
  <si>
    <t>Data Pipeline</t>
  </si>
  <si>
    <t>An automated system that manages the flow of data through sequential steps including collection, preprocessing, transformation, and modeling.</t>
  </si>
  <si>
    <t>Decision Boundary</t>
  </si>
  <si>
    <t>The surface or threshold in feature space that separates different predicted classes in classification tasks.</t>
  </si>
  <si>
    <t>Decoder</t>
  </si>
  <si>
    <t>A neural network component that transforms encoded input data back into a desired output format, often used in autoencoders and sequence models.</t>
  </si>
  <si>
    <t>Dirichlet Distribution</t>
  </si>
  <si>
    <t>A family of multivariate continuous probability distributions used as priors in Bayesian models, especially in topic modeling like Latent Dirichlet Allocation (LDA).</t>
  </si>
  <si>
    <t>Discriminative Model</t>
  </si>
  <si>
    <t>A model that learns to directly estimate the boundary or conditional probability between classes, examples include logistic regression and support vector machines.</t>
  </si>
  <si>
    <t>Distance Metric</t>
  </si>
  <si>
    <t>A function that quantifies the distance or dissimilarity between two data points in feature space, crucial for clustering and nearest neighbor methods.</t>
  </si>
  <si>
    <t>Deep Neural Network (DNN)</t>
  </si>
  <si>
    <t>A neural network with multiple hidden layers between input and output, capable of learning complex patterns in data.</t>
  </si>
  <si>
    <t>Domain Adaptation</t>
  </si>
  <si>
    <t>Techniques that adjust models trained on one domain to perform well on data from a different but related domain.</t>
  </si>
  <si>
    <t>DropConnect</t>
  </si>
  <si>
    <t>A regularization method similar to dropout, but instead of dropping neurons, randomly sets individual weights to zero during training.</t>
  </si>
  <si>
    <t>Dynamic Programming</t>
  </si>
  <si>
    <t>A problem-solving technique that breaks complex problems into overlapping simpler subproblems, solving each just once and storing the results.</t>
  </si>
  <si>
    <t>Eigenspace</t>
  </si>
  <si>
    <t>A vector space spanned by eigenvectors associated with a matrix, often used in dimensionality reduction techniques like PCA.</t>
  </si>
  <si>
    <t>Elastic Net</t>
  </si>
  <si>
    <t>A regularization method combining both L1 (lasso) and L2 (ridge) penalties to balance feature selection and coefficient shrinkage.</t>
  </si>
  <si>
    <t>Embedding Layer</t>
  </si>
  <si>
    <t>A neural network layer that converts sparse categorical inputs, like words or IDs, into dense continuous-valued vectors for better representation.</t>
  </si>
  <si>
    <t>Empirical Risk</t>
  </si>
  <si>
    <t>The average loss computed over a sample dataset, used to approximate the true risk in statistical learning.</t>
  </si>
  <si>
    <t>Encoder</t>
  </si>
  <si>
    <t>A model component that maps input data into a compressed latent representation, commonly used in autoencoders and representation learning.</t>
  </si>
  <si>
    <t>Entropy</t>
  </si>
  <si>
    <t>A measure of uncertainty or randomness in a probability distribution, often used to quantify information content.</t>
  </si>
  <si>
    <t>Episodic Task</t>
  </si>
  <si>
    <t>A reinforcement learning task structured into episodes, each with a clear beginning and end.</t>
  </si>
  <si>
    <t>One complete pass through the entire training dataset during model training.</t>
  </si>
  <si>
    <t>Error Surface</t>
  </si>
  <si>
    <t>A visualization of the loss or error values over the space of model parameters, used to understand optimization landscapes.</t>
  </si>
  <si>
    <t>Expected Value</t>
  </si>
  <si>
    <t>The weighted average or mean of a random variable over its probability distribution.</t>
  </si>
  <si>
    <t>Exploratory Data Analysis (EDA)</t>
  </si>
  <si>
    <t>The process of analyzing and summarizing datasets to understand main characteristics, often using visualization techniques.</t>
  </si>
  <si>
    <t>Exploration vs Exploitation</t>
  </si>
  <si>
    <t>The trade-off in reinforcement learning between exploring new actions to gather information and exploiting known actions to maximize rewards.</t>
  </si>
  <si>
    <t>Exponential Smoothing</t>
  </si>
  <si>
    <t>A time series forecasting technique that applies weighted averages where more recent observations have higher weights.</t>
  </si>
  <si>
    <t>Factorization Machines</t>
  </si>
  <si>
    <t>Models that efficiently capture pairwise interactions between features, commonly used in recommendation systems.</t>
  </si>
  <si>
    <t>False Positive Rate</t>
  </si>
  <si>
    <t>The probability of incorrectly predicting the positive class when it is actually negative.</t>
  </si>
  <si>
    <t>Feature Drift</t>
  </si>
  <si>
    <t>Changes over time in the distribution of input features that can degrade model performance.</t>
  </si>
  <si>
    <t>Feature Hashing</t>
  </si>
  <si>
    <t>A technique to reduce dimensionality by hashing features into a fixed-size vector space, often used for large sparse datasets.</t>
  </si>
  <si>
    <t>Feature Importance</t>
  </si>
  <si>
    <t>A measure of how much each feature contributes to a model’s predictive performance.</t>
  </si>
  <si>
    <t>Few-Shot Learning</t>
  </si>
  <si>
    <t>Machine learning methods designed to learn effectively from only a small number of training examples.</t>
  </si>
  <si>
    <t>Filter Method</t>
  </si>
  <si>
    <t>A feature selection approach that uses statistical tests or metrics independent of any machine learning model.</t>
  </si>
  <si>
    <t>Fine-Tuning</t>
  </si>
  <si>
    <t>The process of taking a pre-trained model and slightly adjusting its weights using new data to improve performance on a related task.</t>
  </si>
  <si>
    <t>Fitness Function</t>
  </si>
  <si>
    <t>In genetic algorithms, a function that evaluates how well a candidate solution solves the problem.</t>
  </si>
  <si>
    <t>Forward Propagation</t>
  </si>
  <si>
    <t>The process of passing input data through a neural network layer-by-layer to generate output predictions.</t>
  </si>
  <si>
    <t>Fourier Transform</t>
  </si>
  <si>
    <t>A mathematical transform that converts a signal from the time domain into the frequency domain.</t>
  </si>
  <si>
    <t>Frozen Layer</t>
  </si>
  <si>
    <t>A layer in a neural network whose weights are fixed and not updated during training, typically in transfer learning.</t>
  </si>
  <si>
    <t>Full Batch Training</t>
  </si>
  <si>
    <t>Training a model using the entire dataset in one iteration rather than smaller mini-batches.</t>
  </si>
  <si>
    <t>Game Theory</t>
  </si>
  <si>
    <t>A branch of mathematics studying strategic interactions and decision-making among rational agents.</t>
  </si>
  <si>
    <t>Gaussian Mixture Model (GMM)</t>
  </si>
  <si>
    <t>A probabilistic model assuming data is generated from a mixture of several Gaussian distributions.</t>
  </si>
  <si>
    <t>Generalization</t>
  </si>
  <si>
    <t>A model’s ability to perform well on new, unseen data rather than just the training data.</t>
  </si>
  <si>
    <t>Genetic Algorithm</t>
  </si>
  <si>
    <t>An optimization technique inspired by biological evolution, using selection, crossover, and mutation to evolve solutions.</t>
  </si>
  <si>
    <t>Gibbs Sampling</t>
  </si>
  <si>
    <t>A Markov Chain Monte Carlo (MCMC) algorithm used to sample from complex joint distributions by iteratively sampling each variable conditioned on others.</t>
  </si>
  <si>
    <t>Gradient Clipping</t>
  </si>
  <si>
    <t>A technique to prevent exploding gradients by limiting the magnitude of gradient values during backpropagation.</t>
  </si>
  <si>
    <t>Gradient Vanishing</t>
  </si>
  <si>
    <t>A problem in deep networks where gradients become too small to effectively update weights during training.</t>
  </si>
  <si>
    <t>Greedy Algorithm</t>
  </si>
  <si>
    <t>An algorithm that makes the locally optimal choice at each step with the hope of finding a global optimum.</t>
  </si>
  <si>
    <t>Grid World</t>
  </si>
  <si>
    <t>A simple, discrete environment used to test reinforcement learning algorithms, typically consisting of grid cells and defined actions.</t>
  </si>
  <si>
    <t>Ground Truth</t>
  </si>
  <si>
    <t>The actual, true label or outcome for data used as a reference to evaluate model predictions.</t>
  </si>
  <si>
    <t>Gumbel-Softmax</t>
  </si>
  <si>
    <t>A differentiable sampling technique that approximates categorical samples, enabling backpropagation through discrete choices.</t>
  </si>
  <si>
    <t>Hardmax</t>
  </si>
  <si>
    <t>A function that sets the highest logit to 1 and all others to 0, producing a one-hot encoded vector.</t>
  </si>
  <si>
    <t>Hebbian Learning</t>
  </si>
  <si>
    <t>A learning theory based on the idea that neurons that fire together strengthen their connections (“cells that fire together wire together”).</t>
  </si>
  <si>
    <t>Heuristics</t>
  </si>
  <si>
    <t>Simplified rules or strategies used to make decisions or solve problems quickly when optimal solutions are impractical.</t>
  </si>
  <si>
    <t>Hidden Layer</t>
  </si>
  <si>
    <t>A layer of neurons in a neural network situated between the input and output layers, responsible for extracting features.</t>
  </si>
  <si>
    <t>Hinge Loss</t>
  </si>
  <si>
    <t>A loss function commonly used in support vector machines (SVM) that penalizes misclassified points and encourages a margin between classes.</t>
  </si>
  <si>
    <t>Hidden Markov Model (HMM)</t>
  </si>
  <si>
    <t>A statistical model where the system being modeled is assumed to be a Markov process with hidden (unobservable) states.</t>
  </si>
  <si>
    <t>Homoscedasticity</t>
  </si>
  <si>
    <t>The condition where the variance of errors or residuals is constant across all levels of an independent variable.</t>
  </si>
  <si>
    <t>Hyperplane</t>
  </si>
  <si>
    <t>A decision boundary in a high-dimensional space that separates different classes in classification tasks.</t>
  </si>
  <si>
    <t>ID3 Algorithm</t>
  </si>
  <si>
    <t>A decision tree learning algorithm that uses information gain to select which feature to split on at each node.</t>
  </si>
  <si>
    <t>Image Segmentation</t>
  </si>
  <si>
    <t>The process of dividing an image into meaningful parts or regions, often to identify objects or boundaries.</t>
  </si>
  <si>
    <t>Imbalanced Learning</t>
  </si>
  <si>
    <t>Techniques designed to handle datasets where class distributions are uneven, aiming to improve minority class prediction.</t>
  </si>
  <si>
    <t>Inductive Learning</t>
  </si>
  <si>
    <t>Learning general rules or patterns from specific examples or training data.</t>
  </si>
  <si>
    <t>Instance-Based Learning</t>
  </si>
  <si>
    <t>A learning approach that makes predictions for new instances by comparing them to stored examples in memory (e.g., k-nearest neighbors).</t>
  </si>
  <si>
    <t>Interaction Term</t>
  </si>
  <si>
    <t>A feature created by combining two or more features, typically by multiplication, to capture their joint effect.</t>
  </si>
  <si>
    <t>Interpolation</t>
  </si>
  <si>
    <t>The process of estimating unknown values within the range of known data points.</t>
  </si>
  <si>
    <t>Iterative Algorithm</t>
  </si>
  <si>
    <t>An algorithm that repeatedly applies a set of operations to approach a desired result or solution.</t>
  </si>
  <si>
    <t>Jaccard Similarity</t>
  </si>
  <si>
    <t>Measures similarity between two sets as the size of their intersection divided by the size of their union.</t>
  </si>
  <si>
    <t>Jensen-Shannon Divergence</t>
  </si>
  <si>
    <t>A symmetric measure of similarity between two probability distributions based on Kullback-Leibler divergence.</t>
  </si>
  <si>
    <t>Joint Probability</t>
  </si>
  <si>
    <t>The probability that two events occur simultaneously.</t>
  </si>
  <si>
    <t>K-Fold Cross Validation</t>
  </si>
  <si>
    <t>A technique that splits data into K subsets and rotates each subset as a validation set while training on the others.</t>
  </si>
  <si>
    <t>Kalman Filter</t>
  </si>
  <si>
    <t>An algorithm to estimate the state of a linear dynamic system from noisy measurements over time.</t>
  </si>
  <si>
    <t>Kendall's Tau</t>
  </si>
  <si>
    <t>A statistic that measures the ordinal association (rank correlation) between two variables.</t>
  </si>
  <si>
    <t>Kernel Function</t>
  </si>
  <si>
    <t>A function that computes similarity between data points in a transformed high-dimensional feature space.</t>
  </si>
  <si>
    <t>Kolmogorov Complexity</t>
  </si>
  <si>
    <t>The length of the shortest possible description (program) that generates an object or dataset.</t>
  </si>
  <si>
    <t>Kriging</t>
  </si>
  <si>
    <t>A geostatistical regression technique used for spatial interpolation and prediction.</t>
  </si>
  <si>
    <t>Label Propagation</t>
  </si>
  <si>
    <t>A semi-supervised learning method that spreads label information through a graph structure to unlabeled nodes.</t>
  </si>
  <si>
    <t>Label Smoothing</t>
  </si>
  <si>
    <t>A regularization technique that softens hard class labels to improve model generalization.</t>
  </si>
  <si>
    <t>Latent Variable</t>
  </si>
  <si>
    <t>A variable that is not directly observed but inferred from observed variables.</t>
  </si>
  <si>
    <t>Leaky ReLU</t>
  </si>
  <si>
    <t>An activation function that allows a small, non-zero gradient when the input is negative to prevent dying neurons.</t>
  </si>
  <si>
    <t>Learning Curve</t>
  </si>
  <si>
    <t>A plot showing model performance (training and validation) over epochs or training size.</t>
  </si>
  <si>
    <t>Lexical Analysis</t>
  </si>
  <si>
    <t>The process of tokenizing and analyzing text into meaningful components in natural language processing.</t>
  </si>
  <si>
    <t>Likelihood Function</t>
  </si>
  <si>
    <t>The probability of observed data given specific values of model parameters.</t>
  </si>
  <si>
    <t>Linear Discriminant Analysis</t>
  </si>
  <si>
    <t>A classification technique that projects data to maximize separation between classes.</t>
  </si>
  <si>
    <t>Local Minimum</t>
  </si>
  <si>
    <t>A point in parameter space where the loss function has a minimum value relative to its nearby points but not necessarily globally.</t>
  </si>
  <si>
    <t>Logistic Regression</t>
  </si>
  <si>
    <t>A linear model used for binary classification that applies the logistic function to predict probabilities.</t>
  </si>
  <si>
    <t>Long-Tail Distribution</t>
  </si>
  <si>
    <t>A probability distribution with many rare or infrequent events, often found in recommendation and natural data.</t>
  </si>
  <si>
    <t>Lookup Table</t>
  </si>
  <si>
    <t>A data structure used to efficiently map input values to output predictions or results.</t>
  </si>
  <si>
    <t>Loss Landscape</t>
  </si>
  <si>
    <t>A visualization of the loss function across different model parameters to analyze optimization behavior.</t>
  </si>
  <si>
    <t>Low-Rank Approximation</t>
  </si>
  <si>
    <t>A technique to approximate a matrix by one with lower rank to reduce complexity or noise.</t>
  </si>
  <si>
    <t>LSTM (Long Short-Term Memory)</t>
  </si>
  <si>
    <t>A type of recurrent neural network designed to capture long-term dependencies and avoid vanishing gradients.</t>
  </si>
  <si>
    <t>Marginal Probability</t>
  </si>
  <si>
    <t>The probability of a single event occurring, irrespective of other variables.</t>
  </si>
  <si>
    <t>Markov Chain</t>
  </si>
  <si>
    <t>A stochastic process where the next state depends only on the current state, not past states.</t>
  </si>
  <si>
    <t>Markov Decision Process</t>
  </si>
  <si>
    <t>A mathematical model describing decision-making situations in reinforcement learning with states, actions, and rewards.</t>
  </si>
  <si>
    <t>Matrix Factorization</t>
  </si>
  <si>
    <t>A method in recommender systems decomposing a matrix (e.g., user-item ratings) into latent feature matrices.</t>
  </si>
  <si>
    <t>Maximum Likelihood Estimation</t>
  </si>
  <si>
    <t>A method for estimating model parameters by maximizing the likelihood of observed data.</t>
  </si>
  <si>
    <t>Maximum a Posteriori (MAP)</t>
  </si>
  <si>
    <t>Parameter estimation method that maximizes the posterior distribution, incorporating priors and likelihood.</t>
  </si>
  <si>
    <t>Mean Absolute Error</t>
  </si>
  <si>
    <t>The average of the absolute differences between predicted and actual values.</t>
  </si>
  <si>
    <t>Mean Squared Error</t>
  </si>
  <si>
    <t>The average of the squared differences between predicted and actual values, emphasizing larger errors.</t>
  </si>
  <si>
    <t>Meta-Learning</t>
  </si>
  <si>
    <t>Learning frameworks where models improve their learning strategies or adapt quickly to new tasks.</t>
  </si>
  <si>
    <t>Min-Max Scaling</t>
  </si>
  <si>
    <t>A normalization technique that rescales features to a fixed range, typically [0, 1].</t>
  </si>
  <si>
    <t>Mode Collapse</t>
  </si>
  <si>
    <t>A failure mode in GANs where the generator produces limited output variety.</t>
  </si>
  <si>
    <t>Monte Carlo Simulation</t>
  </si>
  <si>
    <t>A technique using repeated random sampling to estimate statistical properties or solve problems.</t>
  </si>
  <si>
    <t>Multicollinearity</t>
  </si>
  <si>
    <t>A situation where two or more input variables are highly correlated, causing issues in regression models.</t>
  </si>
  <si>
    <t>Multimodal Learning</t>
  </si>
  <si>
    <t>Learning methods that integrate multiple data modalities, such as images and text.</t>
  </si>
  <si>
    <t>Multinomial Distribution</t>
  </si>
  <si>
    <t>A generalization of the binomial distribution for multi-class categorical data.</t>
  </si>
  <si>
    <t>Mutual Information</t>
  </si>
  <si>
    <t>A measure of the amount of information shared between two variables, indicating dependency.</t>
  </si>
  <si>
    <t>Naive Forecast</t>
  </si>
  <si>
    <t>A time series forecasting method that assumes the next value will be the same as the last observed value.</t>
  </si>
  <si>
    <t>Natural Language Inference</t>
  </si>
  <si>
    <t>The task of determining the logical relationship (entailment, contradiction, neutral) between sentence pairs.</t>
  </si>
  <si>
    <t>Negative Sampling</t>
  </si>
  <si>
    <t>A technique to simplify training softmax models by sampling negative examples, commonly used in NLP embeddings.</t>
  </si>
  <si>
    <t>Nested Cross Validation</t>
  </si>
  <si>
    <t>A model validation technique involving cross-validation within cross-validation to avoid bias in model selection.</t>
  </si>
  <si>
    <t>Neural Architecture Search</t>
  </si>
  <si>
    <t>Automated methods for designing neural network architectures optimized for specific tasks.</t>
  </si>
  <si>
    <t>No Free Lunch Theorem</t>
  </si>
  <si>
    <t>A principle stating that no single model or algorithm performs best across all possible problems.</t>
  </si>
  <si>
    <t>Node Embedding</t>
  </si>
  <si>
    <t>Representing graph nodes as continuous vectors capturing structural and attribute information.</t>
  </si>
  <si>
    <t>Nonlinear Activation</t>
  </si>
  <si>
    <t>Activation functions that introduce nonlinearity to neural networks, enabling them to learn complex patterns.</t>
  </si>
  <si>
    <t>Normal Equation</t>
  </si>
  <si>
    <t>A closed-form mathematical solution to linear regression that directly computes optimal parameters.</t>
  </si>
  <si>
    <t>Normality Test</t>
  </si>
  <si>
    <t>Statistical tests that assess whether a dataset follows a normal (Gaussian) distribution.</t>
  </si>
  <si>
    <t>Null Hypothesis</t>
  </si>
  <si>
    <t>The default assumption that there is no effect, relationship, or difference in the data.</t>
  </si>
  <si>
    <t>Numerical Stability</t>
  </si>
  <si>
    <t>The property of algorithms to minimize errors from rounding or approximations during computation.</t>
  </si>
  <si>
    <t>Object Detection</t>
  </si>
  <si>
    <t>The task of identifying and localizing objects within images or videos.</t>
  </si>
  <si>
    <t>Encoding categorical variables as binary vectors where only one bit is set to 1.</t>
  </si>
  <si>
    <t>One-vs-All</t>
  </si>
  <si>
    <t>A multi-class classification strategy using multiple binary classifiers, each distinguishing one class from all others.</t>
  </si>
  <si>
    <t>Online Learning</t>
  </si>
  <si>
    <t>Incrementally updating a model as new data arrives, rather than training on the entire dataset at once.</t>
  </si>
  <si>
    <t>Overcomplete Representation</t>
  </si>
  <si>
    <t>A feature representation where the number of features exceeds the input dimension, often enabling sparse coding.</t>
  </si>
  <si>
    <t>Padding</t>
  </si>
  <si>
    <t>Adding extra space around input data, commonly used in CNNs to preserve spatial dimensions.</t>
  </si>
  <si>
    <t>Parametric Model</t>
  </si>
  <si>
    <t>A model defined by a fixed number of parameters regardless of dataset size.</t>
  </si>
  <si>
    <t>Partial Dependence Plot</t>
  </si>
  <si>
    <t>A visualization showing the effect of one or more features on the predicted outcome of a model.</t>
  </si>
  <si>
    <t>Passive Learning</t>
  </si>
  <si>
    <t>Learning only from labeled data provided, without actively querying for more labels.</t>
  </si>
  <si>
    <t>Pearson Correlation</t>
  </si>
  <si>
    <t>A statistic measuring the linear relationship between two continuous variables.</t>
  </si>
  <si>
    <t>Penalty Term</t>
  </si>
  <si>
    <t>A term added to the loss function to discourage overly complex models and prevent overfitting.</t>
  </si>
  <si>
    <t>Perceptron</t>
  </si>
  <si>
    <t>A simple linear binary classifier that updates weights based on classification errors.</t>
  </si>
  <si>
    <t>Permutation Importance</t>
  </si>
  <si>
    <t>A technique measuring feature importance by shuffling feature values and observing performance changes.</t>
  </si>
  <si>
    <t>Policy Gradient</t>
  </si>
  <si>
    <t>A reinforcement learning approach that directly optimizes the policy by gradient ascent on expected reward.</t>
  </si>
  <si>
    <t>Pooling Layer</t>
  </si>
  <si>
    <t>A CNN layer that reduces spatial dimensions by aggregating nearby values (e.g., max or average pooling).</t>
  </si>
  <si>
    <t>Positive Class</t>
  </si>
  <si>
    <t>The class of primary interest in a binary classification problem, often the “event” class.</t>
  </si>
  <si>
    <t>Posterior Probability</t>
  </si>
  <si>
    <t>The probability of a parameter or hypothesis given observed data, updated via Bayes' theorem.</t>
  </si>
  <si>
    <t>Precision-Recall Curve</t>
  </si>
  <si>
    <t>A plot showing the trade-off between precision and recall for different classification thresholds.</t>
  </si>
  <si>
    <t>Principal Axis</t>
  </si>
  <si>
    <t>The direction in data space along which variance is maximized, as in Principal Component Analysis (PCA).</t>
  </si>
  <si>
    <t>Probabilistic Model</t>
  </si>
  <si>
    <t>A model that represents uncertainty by using probability distributions over variables.</t>
  </si>
  <si>
    <t>Projection Matrix</t>
  </si>
  <si>
    <t>A matrix used to map data points into a new subspace, often lower-dimensional.</t>
  </si>
  <si>
    <t>Pseudo-Labeling</t>
  </si>
  <si>
    <t>Using a model’s own predictions as labels for unlabeled data to improve training.</t>
  </si>
  <si>
    <t>Q-Learning</t>
  </si>
  <si>
    <t>A model-free reinforcement learning algorithm estimating action-value functions for optimal policies.</t>
  </si>
  <si>
    <t>Quantile Loss</t>
  </si>
  <si>
    <t>A loss function that penalizes over- and under-predictions differently to estimate quantiles.</t>
  </si>
  <si>
    <t>Quantization</t>
  </si>
  <si>
    <t>Reducing numerical precision (e.g., from float32 to int8) to speed up inference and reduce memory.</t>
  </si>
  <si>
    <t>Queue-Based Sampling</t>
  </si>
  <si>
    <t>A data sampling method maintaining order with queues, useful for online or streaming training.</t>
  </si>
  <si>
    <t>Quicksort Feature Ranking</t>
  </si>
  <si>
    <t>Sorting features by importance using a method inspired by the quicksort algorithm.</t>
  </si>
  <si>
    <t>Random Initialization</t>
  </si>
  <si>
    <t>Starting a model’s weights with random values before training begins.</t>
  </si>
  <si>
    <t>Random Walk</t>
  </si>
  <si>
    <t>A path created by successive random steps, often used in stochastic processes and algorithms.</t>
  </si>
  <si>
    <t>Range Scaling</t>
  </si>
  <si>
    <t>Normalizing data to a fixed range, usually [0, 1], to improve numerical stability.</t>
  </si>
  <si>
    <t>Receptive Field</t>
  </si>
  <si>
    <t>The region of input space that influences a particular output neuron in CNNs or other models.</t>
  </si>
  <si>
    <t>Rectified Linear Unit</t>
  </si>
  <si>
    <t>A widely used activation function defined as max(0, x), introducing nonlinearity.</t>
  </si>
  <si>
    <t>Recurrence Plot</t>
  </si>
  <si>
    <t>A visualization tool showing repeated states or patterns in time series data.</t>
  </si>
  <si>
    <t>Recurrent Neural Network</t>
  </si>
  <si>
    <t>A neural network with cycles allowing it to process sequential data with temporal dependencies.</t>
  </si>
  <si>
    <t>Regular Grid Sampling</t>
  </si>
  <si>
    <t>Uniformly spaced sampling often used in parameter tuning or spatial data analysis.</t>
  </si>
  <si>
    <t>Reinforcement Signal</t>
  </si>
  <si>
    <t>Feedback in reinforcement learning indicating the quality or reward of an action taken.</t>
  </si>
  <si>
    <t>Rejection Sampling</t>
  </si>
  <si>
    <t>A method for sampling from complex distributions by sampling from an easier distribution and rejecting some samples.</t>
  </si>
  <si>
    <t>Relational Learning</t>
  </si>
  <si>
    <t>Learning models that capture relationships and interactions between entities or variables.</t>
  </si>
  <si>
    <t>Residual Block</t>
  </si>
  <si>
    <t>A component in ResNet architectures allowing gradient flow by adding identity skip connections.</t>
  </si>
  <si>
    <t>Reweighting</t>
  </si>
  <si>
    <t>Adjusting sample weights during training to handle class imbalance or domain shifts.</t>
  </si>
  <si>
    <t>Reward Function</t>
  </si>
  <si>
    <t>A function defining the goal in reinforcement learning by assigning rewards to actions or states.</t>
  </si>
  <si>
    <t>Ridge Regression</t>
  </si>
  <si>
    <t>Linear regression with L2 regularization to reduce overfitting and handle multicollinearity.</t>
  </si>
  <si>
    <t>Robust Scaling</t>
  </si>
  <si>
    <t>Normalizing data using statistics like median and interquartile range, making it resistant to outliers.</t>
  </si>
  <si>
    <t>Rolling Window</t>
  </si>
  <si>
    <t>A moving subset of data over time used in time series analysis to capture local trends.</t>
  </si>
  <si>
    <t>Root Mean Squared Error</t>
  </si>
  <si>
    <t>The square root of the mean squared error, representing average magnitude of prediction errors.</t>
  </si>
  <si>
    <t>Sampling Bias</t>
  </si>
  <si>
    <t>When the sampled data does not accurately represent the overall population or distribution.</t>
  </si>
  <si>
    <t>SARIMA</t>
  </si>
  <si>
    <t>Seasonal AutoRegressive Integrated Moving Average model for time series with seasonal patterns.</t>
  </si>
  <si>
    <t>Scoring Function</t>
  </si>
  <si>
    <t>A metric or function used to evaluate model performance or quality of predictions.</t>
  </si>
  <si>
    <t>Seasonality</t>
  </si>
  <si>
    <t>Regular, repeating patterns or cycles of fluctuations in time series data over fixed intervals.</t>
  </si>
  <si>
    <t>Self-Attention</t>
  </si>
  <si>
    <t>A mechanism that allows models to weigh the importance of different parts of the input sequence dynamically.</t>
  </si>
  <si>
    <t>Self-Supervised Learning</t>
  </si>
  <si>
    <t>Learning where the model generates its own training signals from unlabeled input data, without external labels.</t>
  </si>
  <si>
    <t>Sensitivity Analysis</t>
  </si>
  <si>
    <t>Assessing how changes in input variables affect the output of a model or system.</t>
  </si>
  <si>
    <t>Shannon Entropy</t>
  </si>
  <si>
    <t>A measure from information theory quantifying the uncertainty or unpredictability in a dataset or distribution.</t>
  </si>
  <si>
    <t>Short-Term Memory</t>
  </si>
  <si>
    <t>The ability of recurrent neural networks to retain information over a short sequence of time steps.</t>
  </si>
  <si>
    <t>Sigmoid Function</t>
  </si>
  <si>
    <t>An activation function mapping any input to a value between 0 and 1, often used for binary classification.</t>
  </si>
  <si>
    <t>Similarity Matrix</t>
  </si>
  <si>
    <t>A matrix showing pairwise similarity scores between elements, often used in clustering or recommendation.</t>
  </si>
  <si>
    <t>Sliding Window</t>
  </si>
  <si>
    <t>A technique that moves a fixed-size window across data to analyze or process sequential subsets, common in time series.</t>
  </si>
  <si>
    <t>Predictive Modeling</t>
  </si>
  <si>
    <t>Using statistical or machine learning methods to predict future outcomes based on historical data.</t>
  </si>
  <si>
    <t>Cloud-Based ML Platforms</t>
  </si>
  <si>
    <t>Cloud services that provide infrastructure and tools for building, training, and deploying machine learning models at scale.</t>
  </si>
  <si>
    <t>Explainable AI (XAI)</t>
  </si>
  <si>
    <t>Methods and tools designed to make AI model decisions transparent, interpretable, and understandable to humans.</t>
  </si>
  <si>
    <t>ML-powered Decision Support Systems</t>
  </si>
  <si>
    <t>Systems that integrate machine learning models to provide data-driven recommendations and support decision-making.</t>
  </si>
  <si>
    <t>Definition</t>
  </si>
  <si>
    <t>1. Renewable Energy</t>
  </si>
  <si>
    <t>Energy from sources that naturally replenish, such as solar, wind, hydro, and biomass.</t>
  </si>
  <si>
    <t>2. Solar Panel</t>
  </si>
  <si>
    <t>A device that converts sunlight into electricity using photovoltaic cells.</t>
  </si>
  <si>
    <t>3. Wind Turbine</t>
  </si>
  <si>
    <t>A machine that converts kinetic energy from wind into electrical power.</t>
  </si>
  <si>
    <t>4. Biofuel</t>
  </si>
  <si>
    <t>A fuel derived from organic material like plant oils or animal fats.</t>
  </si>
  <si>
    <t>5. Green Hydrogen</t>
  </si>
  <si>
    <t>Hydrogen produced using renewable electricity (e.g., solar or wind) via electrolysis.</t>
  </si>
  <si>
    <t>6. Blue Hydrogen</t>
  </si>
  <si>
    <t>Hydrogen produced from natural gas with carbon capture and storage (CCS).</t>
  </si>
  <si>
    <t>7. Grey Hydrogen</t>
  </si>
  <si>
    <t>Hydrogen produced from natural gas without capturing emissions.</t>
  </si>
  <si>
    <t>8. Electrolysis</t>
  </si>
  <si>
    <t>A chemical process that uses electricity to split water into hydrogen and oxygen.</t>
  </si>
  <si>
    <t>9. CCS (Carbon Capture and Storage)</t>
  </si>
  <si>
    <t>Technology that captures CO₂ from sources and stores it underground.</t>
  </si>
  <si>
    <t>10. CCUS (Carbon Capture, Utilization, and Storage)</t>
  </si>
  <si>
    <t>Similar to CCS but includes using captured CO₂ for commercial products.</t>
  </si>
  <si>
    <t>11. Photovoltaic (PV)</t>
  </si>
  <si>
    <t>Technology that converts sunlight directly into electricity.</t>
  </si>
  <si>
    <t>12. Concentrated Solar Power (CSP)</t>
  </si>
  <si>
    <t>A system that uses mirrors to focus sunlight and generate heat for power.</t>
  </si>
  <si>
    <t>13. Anaerobic Digestion</t>
  </si>
  <si>
    <t>A process where microorganisms break down organic material to produce biogas.</t>
  </si>
  <si>
    <t>14. Geothermal Energy</t>
  </si>
  <si>
    <t>Heat energy extracted from the Earth's core.</t>
  </si>
  <si>
    <t>15. Hydropower</t>
  </si>
  <si>
    <t>Electricity generated by flowing or falling water.</t>
  </si>
  <si>
    <t>16. Run-of-River Hydro</t>
  </si>
  <si>
    <t>A hydropower system that uses river flow without large dams.</t>
  </si>
  <si>
    <t>17. Offshore Wind</t>
  </si>
  <si>
    <t>Wind turbines installed in bodies of water to harness stronger and more consistent winds.</t>
  </si>
  <si>
    <t>18. Onshore Wind</t>
  </si>
  <si>
    <t>Wind turbines located on land.</t>
  </si>
  <si>
    <t>19. Solar Thermal</t>
  </si>
  <si>
    <t>Technology that captures solar energy for heating rather than electricity.</t>
  </si>
  <si>
    <t>20. Smart Grid</t>
  </si>
  <si>
    <t>An electrical grid enhanced with digital communication and automation for efficiency.</t>
  </si>
  <si>
    <t>21. Net Metering</t>
  </si>
  <si>
    <t>A billing system where solar panel users receive credit for surplus energy sent to the grid.</t>
  </si>
  <si>
    <t>22. Battery Storage</t>
  </si>
  <si>
    <t>A system for storing electricity, often used with intermittent renewables.</t>
  </si>
  <si>
    <t>23. Grid Parity</t>
  </si>
  <si>
    <t>The point when renewable electricity costs are equal to or less than grid power.</t>
  </si>
  <si>
    <t>24. Feed-in Tariff (FiT)</t>
  </si>
  <si>
    <t>A policy guaranteeing payment to renewable energy producers for the power they supply.</t>
  </si>
  <si>
    <t>25. Renewable Portfolio Standard (RPS)</t>
  </si>
  <si>
    <t>A regulation requiring utilities to include a set percentage of renewables.</t>
  </si>
  <si>
    <t>26. Levelized Cost of Energy (LCOE)</t>
  </si>
  <si>
    <t>The average cost to produce one unit of electricity over a system's lifetime.</t>
  </si>
  <si>
    <t>27. Energy Return on Investment (EROI)</t>
  </si>
  <si>
    <t>The ratio of energy produced to energy invested in producing it.</t>
  </si>
  <si>
    <t>28. Demand Response</t>
  </si>
  <si>
    <t>Adjusting energy usage in response to supply conditions, typically during peak demand.</t>
  </si>
  <si>
    <t>29. Grid Decentralization</t>
  </si>
  <si>
    <t>The shift from centralized energy generation to distributed systems (e.g., rooftop solar).</t>
  </si>
  <si>
    <t>30. Microgrid</t>
  </si>
  <si>
    <t>A small-scale, localized energy system that can operate independently from the main grid.</t>
  </si>
  <si>
    <t>31. Net Zero Emissions</t>
  </si>
  <si>
    <t>A balance between greenhouse gas emissions produced and removed.</t>
  </si>
  <si>
    <t>32. Decarbonization</t>
  </si>
  <si>
    <t>The process of reducing carbon dioxide emissions from the energy sector.</t>
  </si>
  <si>
    <t>33. Virtual Power Plant (VPP)</t>
  </si>
  <si>
    <t>A network of decentralized energy resources coordinated to act as one power plant.</t>
  </si>
  <si>
    <t>34. Power-to-X (P2X)</t>
  </si>
  <si>
    <t>Technologies converting electricity into heat, hydrogen, or synthetic fuels.</t>
  </si>
  <si>
    <t>35. Green Ammonia</t>
  </si>
  <si>
    <t>Ammonia produced from green hydrogen, used as fuel or fertilizer.</t>
  </si>
  <si>
    <t>36. Biogas</t>
  </si>
  <si>
    <t>A renewable gas produced by the breakdown of organic matter, rich in methane.</t>
  </si>
  <si>
    <t>37. Biomethane</t>
  </si>
  <si>
    <t>Refined biogas with impurities removed, equivalent to natural gas.</t>
  </si>
  <si>
    <t>38. Renewable Natural Gas (RNG)</t>
  </si>
  <si>
    <t>Methane derived from biogenic sources, cleaned and injected into pipelines.</t>
  </si>
  <si>
    <t>39. Heat Pump</t>
  </si>
  <si>
    <t>A device that transfers heat from one place to another, often used for heating and cooling.</t>
  </si>
  <si>
    <t>40. Air Source Heat Pump</t>
  </si>
  <si>
    <t>Extracts heat from outside air to warm buildings.</t>
  </si>
  <si>
    <t>41. Ground Source Heat Pump</t>
  </si>
  <si>
    <t>Extracts heat from the ground for heating and cooling.</t>
  </si>
  <si>
    <t>42. Waste-to-Energy</t>
  </si>
  <si>
    <t>The process of generating energy by burning or digesting waste materials.</t>
  </si>
  <si>
    <t>43. Ocean Thermal Energy Conversion (OTEC)</t>
  </si>
  <si>
    <t>Technology that uses temperature differences in the ocean to produce electricity.</t>
  </si>
  <si>
    <t>44. Tidal Power</t>
  </si>
  <si>
    <t>Electricity generation using the movement of tides.</t>
  </si>
  <si>
    <t>45. Wave Energy</t>
  </si>
  <si>
    <t>Power derived from surface waves on the ocean.</t>
  </si>
  <si>
    <t>46. Energy Storage System (ESS)</t>
  </si>
  <si>
    <t>Technologies that store energy for later use, including batteries and thermal storage.</t>
  </si>
  <si>
    <t>47. Lithium-ion Battery</t>
  </si>
  <si>
    <t>A rechargeable battery commonly used in renewable energy storage.</t>
  </si>
  <si>
    <t>48. Flow Battery</t>
  </si>
  <si>
    <t>A battery where energy is stored in liquid electrolytes in external tanks.</t>
  </si>
  <si>
    <t>49. Pumped Hydro Storage</t>
  </si>
  <si>
    <t>A storage method using elevated water reservoirs to generate electricity on demand.</t>
  </si>
  <si>
    <t>50. Flywheel Storage</t>
  </si>
  <si>
    <t>A system that stores energy as rotational motion in a spinning mass.</t>
  </si>
  <si>
    <t>51. Thermal Energy Storage</t>
  </si>
  <si>
    <t>Captures heat or cold for later use, often paired with CSP or heat pumps.</t>
  </si>
  <si>
    <t>52. Vehicle-to-Grid (V2G)</t>
  </si>
  <si>
    <t>A technology where electric vehicles feed energy back into the power grid.</t>
  </si>
  <si>
    <t>53. Electric Vehicle (EV)</t>
  </si>
  <si>
    <t>A vehicle powered entirely or partly by electricity.</t>
  </si>
  <si>
    <t>54. Plug-in Hybrid Electric Vehicle (PHEV)</t>
  </si>
  <si>
    <t>A vehicle with both electric and internal combustion engines.</t>
  </si>
  <si>
    <t>55. Hydrogen Fuel Cell</t>
  </si>
  <si>
    <t>A device that generates electricity through an electrochemical reaction of hydrogen.</t>
  </si>
  <si>
    <t>56. Electrolyzer</t>
  </si>
  <si>
    <t>Equipment that splits water into hydrogen and oxygen using electricity.</t>
  </si>
  <si>
    <t>57. PEM Electrolyzer</t>
  </si>
  <si>
    <t>A type of electrolyzer using a proton exchange membrane for hydrogen production.</t>
  </si>
  <si>
    <t>58. Alkaline Electrolyzer</t>
  </si>
  <si>
    <t>A mature, low-cost technology for hydrogen production.</t>
  </si>
  <si>
    <t>59. Solid Oxide Electrolyzer</t>
  </si>
  <si>
    <t>High-temperature electrolyzer offering higher efficiency but more complexity.</t>
  </si>
  <si>
    <t>60. Hydrogen Carrier</t>
  </si>
  <si>
    <t>A compound like ammonia or LOHC used to store and transport hydrogen.</t>
  </si>
  <si>
    <t>61. LOHC (Liquid Organic Hydrogen Carrier)</t>
  </si>
  <si>
    <t>A compound that binds hydrogen for safe, reversible storage.</t>
  </si>
  <si>
    <t>62. Hydrogen Refueling Station</t>
  </si>
  <si>
    <t>Infrastructure to supply hydrogen fuel to vehicles.</t>
  </si>
  <si>
    <t>63. Direct Air Capture (DAC)</t>
  </si>
  <si>
    <t>A method to remove CO₂ directly from ambient air.</t>
  </si>
  <si>
    <t>64. BECCS</t>
  </si>
  <si>
    <t>Bioenergy with Carbon Capture and Storage; captures CO₂ from bioenergy sources.</t>
  </si>
  <si>
    <t>65. Carbon Intensity</t>
  </si>
  <si>
    <t>The amount of CO₂ emitted per unit of energy or economic output.</t>
  </si>
  <si>
    <t>66. Carbon Budget</t>
  </si>
  <si>
    <t>The allowable amount of CO₂ emissions to stay within a temperature limit.</t>
  </si>
  <si>
    <t>67. Carbon Offset</t>
  </si>
  <si>
    <t>A reduction in emissions to compensate for emissions elsewhere.</t>
  </si>
  <si>
    <t>68. Carbon Credit</t>
  </si>
  <si>
    <t>A tradable permit representing the right to emit one ton of CO₂.</t>
  </si>
  <si>
    <t>69. Renewable Energy Certificate (REC)</t>
  </si>
  <si>
    <t>A market-based instrument certifying renewable electricity generation.</t>
  </si>
  <si>
    <t>70. Green Tariff</t>
  </si>
  <si>
    <t>A utility offering allowing consumers to pay for renewable energy sourcing.</t>
  </si>
  <si>
    <t>71. Corporate Power Purchase Agreement (PPA)</t>
  </si>
  <si>
    <t>A long-term contract where companies buy power directly from renewable producers.</t>
  </si>
  <si>
    <t>72. Community Solar</t>
  </si>
  <si>
    <t>A solar power plant shared by multiple households or businesses.</t>
  </si>
  <si>
    <t>73. Energy-as-a-Service (EaaS)</t>
  </si>
  <si>
    <t>A business model where customers pay for energy services, not ownership.</t>
  </si>
  <si>
    <t>74. Net Zero Building</t>
  </si>
  <si>
    <t>A building that produces as much renewable energy as it consumes over a year.</t>
  </si>
  <si>
    <t>75. Passive Solar Design</t>
  </si>
  <si>
    <t>Architectural design that optimizes sunlight for heating or lighting.</t>
  </si>
  <si>
    <t>76. Energy Efficiency</t>
  </si>
  <si>
    <t>Using less energy to perform the same task or service.</t>
  </si>
  <si>
    <t>77. Building Envelope</t>
  </si>
  <si>
    <t>The outer shell of a building that affects heating and cooling loads.</t>
  </si>
  <si>
    <t>78. Solar Insolation</t>
  </si>
  <si>
    <t>The amount of solar radiation received in a given area over time.</t>
  </si>
  <si>
    <t>79. Capacity Factor</t>
  </si>
  <si>
    <t>The actual output of a power plant compared to its maximum possible output.</t>
  </si>
  <si>
    <t>80. Intermittency</t>
  </si>
  <si>
    <t>The variability in renewable energy supply due to weather conditions.</t>
  </si>
  <si>
    <t>81. Curtailment</t>
  </si>
  <si>
    <t>The reduction of renewable power output due to grid limitations or oversupply.</t>
  </si>
  <si>
    <t>82. Duck Curve</t>
  </si>
  <si>
    <t>A graph showing the impact of solar generation on electricity demand curves.</t>
  </si>
  <si>
    <t>83. Ancillary Services</t>
  </si>
  <si>
    <t>Grid services that maintain frequency, voltage, and reserve power.</t>
  </si>
  <si>
    <t>84. Reactive Power</t>
  </si>
  <si>
    <t>Electricity that helps maintain voltage levels on the grid.</t>
  </si>
  <si>
    <t>85. Inverter</t>
  </si>
  <si>
    <t>A device that converts DC electricity to AC for grid compatibility.</t>
  </si>
  <si>
    <t>86. Bidirectional Inverter</t>
  </si>
  <si>
    <t>Converts electricity in both directions, allowing for grid export and battery charge.</t>
  </si>
  <si>
    <t>87. Solar Tracker</t>
  </si>
  <si>
    <t>A mechanism that orients solar panels to follow the sun and maximize output.</t>
  </si>
  <si>
    <t>88. Tilt Angle</t>
  </si>
  <si>
    <t>The angle at which a solar panel is mounted to optimize sunlight capture.</t>
  </si>
  <si>
    <t>89. String Inverter</t>
  </si>
  <si>
    <t>An inverter that serves a group of solar panels connected in a string.</t>
  </si>
  <si>
    <t>90. Microinverter</t>
  </si>
  <si>
    <t>An inverter attached to each individual solar panel for better efficiency.</t>
  </si>
  <si>
    <t>91. Grid Interconnection</t>
  </si>
  <si>
    <t>The process of linking distributed energy sources to the main grid.</t>
  </si>
  <si>
    <t>92. Islanding</t>
  </si>
  <si>
    <t>When a distributed generator continues to power a location during grid outages.</t>
  </si>
  <si>
    <t>93. Resilience</t>
  </si>
  <si>
    <t>The ability of a power system to withstand and recover from disruptions.</t>
  </si>
  <si>
    <t>94. Electrification</t>
  </si>
  <si>
    <t>Replacing fossil-fuel-based systems with electricity-based systems.</t>
  </si>
  <si>
    <t>95. Sector Coupling</t>
  </si>
  <si>
    <t>Integrating power, heating, and transport sectors to optimize renewables.</t>
  </si>
  <si>
    <t>96. Grid Congestion</t>
  </si>
  <si>
    <t>When electricity demand exceeds transmission capacity, causing bottlenecks.</t>
  </si>
  <si>
    <t>97. Load Shedding</t>
  </si>
  <si>
    <t>Intentional power cut to manage supply-demand imbalances.</t>
  </si>
  <si>
    <t>98. Smart Meter</t>
  </si>
  <si>
    <t>A device that records energy consumption and communicates with the utility in real-time.</t>
  </si>
  <si>
    <t>99. Time-of-Use Pricing</t>
  </si>
  <si>
    <t>Electricity pricing that varies by time of day based on demand.</t>
  </si>
  <si>
    <t>100. Peak Load</t>
  </si>
  <si>
    <t>The highest electricity demand in a given period.</t>
  </si>
  <si>
    <t>101. Renewable Energy Integration</t>
  </si>
  <si>
    <t>The process of incorporating renewable energy sources into existing power systems.</t>
  </si>
  <si>
    <t>102. Power Purchase Agreement (PPA)</t>
  </si>
  <si>
    <t>A contract between an electricity generator and a buyer outlining terms of electricity sale.</t>
  </si>
  <si>
    <t>103. Distributed Energy Resources (DER)</t>
  </si>
  <si>
    <t>Small-scale units of local power generation connected to the grid at distribution level.</t>
  </si>
  <si>
    <t>104. Behind-the-Meter</t>
  </si>
  <si>
    <t>Energy generation or storage installed on the consumer’s side of the utility meter.</t>
  </si>
  <si>
    <t>105. Levelized Cost of Storage (LCOS)</t>
  </si>
  <si>
    <t>The average cost per unit of energy stored and discharged by an energy storage system.</t>
  </si>
  <si>
    <t>106. Renewable Energy Zone (REZ)</t>
  </si>
  <si>
    <t>A geographic area identified for renewable energy development with grid access.</t>
  </si>
  <si>
    <t>107. Curtailment Management</t>
  </si>
  <si>
    <t>Strategies to reduce or avoid renewable energy curtailment in the grid.</t>
  </si>
  <si>
    <t>108. Grid-Forming Inverter</t>
  </si>
  <si>
    <t>An inverter capable of stabilizing voltage and frequency without relying on the main grid.</t>
  </si>
  <si>
    <t>109. Synthetic Inertia</t>
  </si>
  <si>
    <t>Inverter-controlled generation mimicking inertia from traditional spinning turbines to stabilize grids.</t>
  </si>
  <si>
    <t>110. Demand-Side Management (DSM)</t>
  </si>
  <si>
    <t>Programs or technologies that encourage consumers to modify energy usage patterns.</t>
  </si>
  <si>
    <t>111. Ancillary Service Markets</t>
  </si>
  <si>
    <t>Markets for services that support the reliability and stability of the power grid.</t>
  </si>
  <si>
    <t>112. Overgeneration</t>
  </si>
  <si>
    <t>When electricity supply from renewables exceeds demand and grid capacity.</t>
  </si>
  <si>
    <t>113. Power-to-Gas (P2G)</t>
  </si>
  <si>
    <t>Technology converting electrical energy into gaseous fuels, usually hydrogen or methane.</t>
  </si>
  <si>
    <t>114. Hybrid Power System</t>
  </si>
  <si>
    <t>An energy system combining multiple generation sources, like solar and wind, for reliability.</t>
  </si>
  <si>
    <t>115. Renewable Diesel</t>
  </si>
  <si>
    <t>A biofuel chemically similar to petroleum diesel but produced from renewable sources.</t>
  </si>
  <si>
    <t>116. Solar Irradiance</t>
  </si>
  <si>
    <t>The power per unit area received from the sun in the form of electromagnetic radiation.</t>
  </si>
  <si>
    <t>117. Solar Cell Efficiency</t>
  </si>
  <si>
    <t>The ratio of electrical output from a solar cell to the incident energy in sunlight.</t>
  </si>
  <si>
    <t>118. Perovskite Solar Cell</t>
  </si>
  <si>
    <t>A type of emerging solar cell using perovskite-structured materials with high efficiency potential.</t>
  </si>
  <si>
    <t>119. Thin-Film Solar Cell</t>
  </si>
  <si>
    <t>Solar cells made by depositing thin layers of photovoltaic material onto a substrate.</t>
  </si>
  <si>
    <t>120. Concentrator Photovoltaics (CPV)</t>
  </si>
  <si>
    <t>Solar power technology that uses lenses or mirrors to concentrate sunlight onto small, efficient cells.</t>
  </si>
  <si>
    <t>121. Solar Farm</t>
  </si>
  <si>
    <t>A large-scale installation of solar panels for utility power generation.</t>
  </si>
  <si>
    <t>122. Solar Roof Tiles</t>
  </si>
  <si>
    <t>Building-integrated photovoltaic materials designed to look like traditional roofing.</t>
  </si>
  <si>
    <t>123. Wind Farm</t>
  </si>
  <si>
    <t>A collection of wind turbines in one location used to produce electricity.</t>
  </si>
  <si>
    <t>124. Wake Effect</t>
  </si>
  <si>
    <t>The turbulence and wind speed reduction behind a wind turbine that affects downstream turbines.</t>
  </si>
  <si>
    <t>125. Tip Speed Ratio (TSR)</t>
  </si>
  <si>
    <t>The ratio of the speed of the tip of a wind turbine blade to the wind speed.</t>
  </si>
  <si>
    <t>126. Betz Limit</t>
  </si>
  <si>
    <t>The theoretical maximum efficiency of a wind turbine (59.3%).</t>
  </si>
  <si>
    <t>127. Vertical Axis Wind Turbine (VAWT)</t>
  </si>
  <si>
    <t>A wind turbine with blades that rotate around a vertical axis.</t>
  </si>
  <si>
    <t>128. Horizontal Axis Wind Turbine (HAWT)</t>
  </si>
  <si>
    <t>A wind turbine with blades rotating on a horizontal axis, the most common type.</t>
  </si>
  <si>
    <t>129. Grid Code</t>
  </si>
  <si>
    <t>Technical standards for connecting power plants to the electricity grid.</t>
  </si>
  <si>
    <t>130. Intermittent Renewable Energy</t>
  </si>
  <si>
    <t>Renewable sources like solar and wind whose output fluctuates due to natural variability.</t>
  </si>
  <si>
    <t>131. Grid Flexibility</t>
  </si>
  <si>
    <t>The grid’s ability to adapt to variability in supply and demand, particularly with renewables.</t>
  </si>
  <si>
    <t>132. Inertial Response</t>
  </si>
  <si>
    <t>The immediate reaction of generators to maintain grid stability during disturbances.</t>
  </si>
  <si>
    <t>133. Reactive Power Compensation</t>
  </si>
  <si>
    <t>Techniques to manage voltage levels and power quality using capacitors or inductors.</t>
  </si>
  <si>
    <t>134. Demand Forecasting</t>
  </si>
  <si>
    <t>Predicting future electricity demand to balance supply and maintain grid stability.</t>
  </si>
  <si>
    <t>135. Black Start</t>
  </si>
  <si>
    <t>The process of restoring a power station or grid without relying on the external grid.</t>
  </si>
  <si>
    <t>136. Grid Stability</t>
  </si>
  <si>
    <t>The ability of the grid to maintain continuous electricity supply without interruptions.</t>
  </si>
  <si>
    <t>137. Power Quality</t>
  </si>
  <si>
    <t>The characteristics of electricity supply that ensure efficient and reliable operation of equipment.</t>
  </si>
  <si>
    <t>138. Smart Inverter</t>
  </si>
  <si>
    <t>An inverter that can communicate with the grid and support grid stability functions.</t>
  </si>
  <si>
    <t>139. Grid Ancillary Services</t>
  </si>
  <si>
    <t>Support services like frequency control, voltage regulation, and spinning reserves.</t>
  </si>
  <si>
    <t>140. Hydrogen Economy</t>
  </si>
  <si>
    <t>A system of producing, storing, and using hydrogen as a low-carbon energy carrier.</t>
  </si>
  <si>
    <t>141. Hydrogen Blending</t>
  </si>
  <si>
    <t>Mixing hydrogen into natural gas pipelines to reduce carbon emissions.</t>
  </si>
  <si>
    <t>142. Energy Island</t>
  </si>
  <si>
    <t>An isolated grid powered primarily by renewables, often connected to the main grid.</t>
  </si>
  <si>
    <t>143. Renewable Energy Integration Costs</t>
  </si>
  <si>
    <t>Expenses related to adapting the grid and systems to accommodate renewables.</t>
  </si>
  <si>
    <t>144. Renewable Energy Curtailment</t>
  </si>
  <si>
    <t>Reduction in output from renewable generators due to grid constraints or oversupply.</t>
  </si>
  <si>
    <t>145. Load Balancing</t>
  </si>
  <si>
    <t>Adjusting electricity supply and demand to maintain grid reliability.</t>
  </si>
  <si>
    <t>146. Distributed Generation (DG)</t>
  </si>
  <si>
    <t>Electricity generation located close to the load, such as rooftop solar or small wind turbines.</t>
  </si>
  <si>
    <t>147. Demand Aggregation</t>
  </si>
  <si>
    <t>Pooling multiple small energy consumers to participate in energy markets.</t>
  </si>
  <si>
    <t>148. Peak Shaving</t>
  </si>
  <si>
    <t>Reducing energy consumption during peak demand periods.</t>
  </si>
  <si>
    <t>149. Net Energy Metering (NEM)</t>
  </si>
  <si>
    <t>A billing mechanism crediting solar energy producers for excess power fed back to the grid.</t>
  </si>
  <si>
    <t>150. Green Certificate</t>
  </si>
  <si>
    <t>A certificate proving that energy was generated from renewable sources.</t>
  </si>
  <si>
    <t>151. Micro-Hydro</t>
  </si>
  <si>
    <t>Small-scale hydropower systems generating up to a few hundred kilowatts.</t>
  </si>
  <si>
    <t>152. Floating Solar</t>
  </si>
  <si>
    <t>Photovoltaic systems installed on water bodies like lakes or reservoirs.</t>
  </si>
  <si>
    <t>153. Energy Transition</t>
  </si>
  <si>
    <t>The global shift from fossil fuels to sustainable energy sources.</t>
  </si>
  <si>
    <t>154. Carbon Capture Rate</t>
  </si>
  <si>
    <t>The proportion of CO₂ emissions captured during carbon capture processes.</t>
  </si>
  <si>
    <t>155. Biochar</t>
  </si>
  <si>
    <t>A charcoal-like substance produced by burning biomass in low oxygen, used to improve soil and sequester carbon.</t>
  </si>
  <si>
    <t>156. Synthetic Fuels (Synfuels)</t>
  </si>
  <si>
    <t>Fuels produced from renewable electricity or biomass instead of fossil fuels.</t>
  </si>
  <si>
    <t>157. Green Building Certification</t>
  </si>
  <si>
    <t>Programs like LEED that recognize buildings designed for energy efficiency and sustainability.</t>
  </si>
  <si>
    <t>158. Energy Performance Contracting (EPC)</t>
  </si>
  <si>
    <t>Contracts where energy savings finance energy efficiency improvements.</t>
  </si>
  <si>
    <t>159. Demand Flexibility</t>
  </si>
  <si>
    <t>The ability of consumers to adjust energy usage in response to grid conditions.</t>
  </si>
  <si>
    <t>160. Renewable Heating and Cooling (RHC)</t>
  </si>
  <si>
    <t>Technologies using renewable energy for building heating and cooling.</t>
  </si>
  <si>
    <t>161. Concentrated Photovoltaics (CPV)</t>
  </si>
  <si>
    <t>Solar technology focusing sunlight onto small, highly efficient PV cells.</t>
  </si>
  <si>
    <t>162. Hydrogen Liquefaction</t>
  </si>
  <si>
    <t>The process of cooling hydrogen gas to liquid form for easier storage and transport.</t>
  </si>
  <si>
    <t>163. Energy Poverty</t>
  </si>
  <si>
    <t>Lack of access to affordable and reliable energy services.</t>
  </si>
  <si>
    <t>164. Energy Access</t>
  </si>
  <si>
    <t>Availability and reliability of energy services to communities and regions.</t>
  </si>
  <si>
    <t>165. Resilience Hub</t>
  </si>
  <si>
    <t>Community center with backup power and resources for emergencies.</t>
  </si>
  <si>
    <t>166. Peak Demand</t>
  </si>
  <si>
    <t>The maximum electricity demand over a specific period.</t>
  </si>
  <si>
    <t>167. Sustainable Aviation Fuel (SAF)</t>
  </si>
  <si>
    <t>Bio-derived or synthetic fuels for aircraft to reduce emissions.</t>
  </si>
  <si>
    <t>168. Renewable Energy Auction</t>
  </si>
  <si>
    <t>Competitive bidding process for awarding renewable energy projects.</t>
  </si>
  <si>
    <t>169. Grid Code Compliance</t>
  </si>
  <si>
    <t>Adherence to technical and operational standards required by grid operators.</t>
  </si>
  <si>
    <t>170. Reactive Power</t>
  </si>
  <si>
    <t>Electric power that oscillates between source and load, essential for voltage control.</t>
  </si>
  <si>
    <t>171. Solar Battery Storage</t>
  </si>
  <si>
    <t>Batteries paired with solar systems to store excess electricity for later use.</t>
  </si>
  <si>
    <t>172. Hydropower Turbine</t>
  </si>
  <si>
    <t>Mechanical device converting flowing water into rotational energy to generate electricity.</t>
  </si>
  <si>
    <t>173. Renewable Heat Incentive (RHI)</t>
  </si>
  <si>
    <t>Government program incentivizing renewable heating systems.</t>
  </si>
  <si>
    <t>174. Smart Charging</t>
  </si>
  <si>
    <t>Electric vehicle charging optimized based on grid conditions and user needs.</t>
  </si>
  <si>
    <t>175. Electric Vehicle Supply Equipment (EVSE)</t>
  </si>
  <si>
    <t>Equipment used to charge electric vehicles.</t>
  </si>
  <si>
    <t>176. Demand Charge</t>
  </si>
  <si>
    <t>Fees based on the highest level of electricity demand within a billing period.</t>
  </si>
  <si>
    <t>177. Biorefinery</t>
  </si>
  <si>
    <t>Facility converting biomass into fuels, power, and chemicals.</t>
  </si>
  <si>
    <t>178. Distributed Storage</t>
  </si>
  <si>
    <t>Energy storage located close to the load or generation site.</t>
  </si>
  <si>
    <t>179. Bioenergy with Carbon Capture and Storage (BECCS)</t>
  </si>
  <si>
    <t>Bioenergy production coupled with CO₂ capture to achieve negative emissions.</t>
  </si>
  <si>
    <t>180. Life Cycle Assessment (LCA)</t>
  </si>
  <si>
    <t>Analysis of environmental impacts of a product from cradle to grave.</t>
  </si>
  <si>
    <t>181. Renewable Energy Hybrid System</t>
  </si>
  <si>
    <t>Combination of different renewable sources and storage to optimize supply.</t>
  </si>
  <si>
    <t>182. Grid Capacity</t>
  </si>
  <si>
    <t>Maximum amount of electricity the grid can reliably handle.</t>
  </si>
  <si>
    <t>183. Power Electronics</t>
  </si>
  <si>
    <t>Devices controlling and converting electric power flows in grids and systems.</t>
  </si>
  <si>
    <t>184. Hydrogen Compression</t>
  </si>
  <si>
    <t>Increasing hydrogen pressure for storage and transportation.</t>
  </si>
  <si>
    <t>185. Methanation</t>
  </si>
  <si>
    <t>Chemical process converting hydrogen and CO₂ into methane.</t>
  </si>
  <si>
    <t>186. Carbon Negative</t>
  </si>
  <si>
    <t>Removing more carbon dioxide from the atmosphere than emitted.</t>
  </si>
  <si>
    <t>187. Variable Renewable Energy (VRE)</t>
  </si>
  <si>
    <t>Renewable energy sources with fluctuating output like wind and solar.</t>
  </si>
  <si>
    <t>188. Renewable Energy Forecasting</t>
  </si>
  <si>
    <t>Predicting renewable energy production to optimize grid operations.</t>
  </si>
  <si>
    <t>189. Distributed Ledger Technology (DLT)</t>
  </si>
  <si>
    <t>Blockchain-based systems for managing energy transactions.</t>
  </si>
  <si>
    <t>190. Virtual Power Plant (VPP)</t>
  </si>
  <si>
    <t>Aggregated control of distributed energy resources to act as a single power plant.</t>
  </si>
  <si>
    <t>191. Hydrogen Storage</t>
  </si>
  <si>
    <t>Methods for storing hydrogen safely for later use.</t>
  </si>
  <si>
    <t>192. Power-to-Liquid (PtL)</t>
  </si>
  <si>
    <t>Conversion of electrical energy to liquid fuels using CO₂ and hydrogen.</t>
  </si>
  <si>
    <t>193. Offshore Floating Wind</t>
  </si>
  <si>
    <t>Wind turbines mounted on floating platforms in deep water.</t>
  </si>
  <si>
    <t>194. Capacity Market</t>
  </si>
  <si>
    <t>Market mechanism ensuring sufficient power supply by paying generators for capacity availability.</t>
  </si>
  <si>
    <t>195. Renewable Energy Certificates (RECs)</t>
  </si>
  <si>
    <t>Tradable certificates representing proof of renewable energy generation.</t>
  </si>
  <si>
    <t>196. Battery Management System (BMS)</t>
  </si>
  <si>
    <t>Electronics managing battery performance, safety, and lifespan.</t>
  </si>
  <si>
    <t>197. Energy Harvesting</t>
  </si>
  <si>
    <t>Capturing small amounts of ambient energy for low-power devices.</t>
  </si>
  <si>
    <t>198. Solid-State Battery</t>
  </si>
  <si>
    <t>A battery using solid electrolytes, promising higher safety and energy density.</t>
  </si>
  <si>
    <t>199. Green Building</t>
  </si>
  <si>
    <t>Buildings designed and constructed to minimize environmental impact.</t>
  </si>
  <si>
    <t>200. Clean Energy Standard (CES)</t>
  </si>
  <si>
    <t>Policy requiring a certain percentage of energy from clean sources.</t>
  </si>
  <si>
    <t>201. Renewable Portfolio Standard (RPS)</t>
  </si>
  <si>
    <t>Regulatory mandate requiring utilities to produce a specified portion of energy from renewable sources.</t>
  </si>
  <si>
    <t>202. Smart Grid</t>
  </si>
  <si>
    <t>Electricity network using digital communications for two-way flow of information and electricity.</t>
  </si>
  <si>
    <t>203. Peak Load</t>
  </si>
  <si>
    <t>The highest level of electrical demand over a specified period, often daily or seasonal.</t>
  </si>
  <si>
    <t>204. Distributed Generation System</t>
  </si>
  <si>
    <t>Small-scale power generation located close to where electricity is used.</t>
  </si>
  <si>
    <t>205. Photovoltaic Effect</t>
  </si>
  <si>
    <t>The process by which solar cells convert sunlight directly into electricity.</t>
  </si>
  <si>
    <t>206. Energy Storage System (ESS)</t>
  </si>
  <si>
    <t>Technology that stores energy for later use, balancing supply and demand.</t>
  </si>
  <si>
    <t>207. Demand Response Aggregator</t>
  </si>
  <si>
    <t>Entity that coordinates demand-side resources to provide grid services.</t>
  </si>
  <si>
    <t>208. Biogas</t>
  </si>
  <si>
    <t>Methane-rich gas produced from organic waste decomposition.</t>
  </si>
  <si>
    <t>209. Capacity Factor</t>
  </si>
  <si>
    <t>The ratio of actual energy produced over a period to the maximum possible output.</t>
  </si>
  <si>
    <t>210. Solar Tracker</t>
  </si>
  <si>
    <t>Device that orients solar panels toward the sun to maximize energy capture.</t>
  </si>
  <si>
    <t>211. Anaerobic Digestion</t>
  </si>
  <si>
    <t>Biological process breaking down organic material without oxygen, producing biogas.</t>
  </si>
  <si>
    <t>212. Fuel Cell</t>
  </si>
  <si>
    <t>Device converting hydrogen and oxygen into electricity, heat, and water.</t>
  </si>
  <si>
    <t>213. Hydrogen Fuel Cell Vehicle (FCV)</t>
  </si>
  <si>
    <t>Vehicle powered by electricity generated from hydrogen fuel cells.</t>
  </si>
  <si>
    <t>214. Renewable Energy Certificate (REC)</t>
  </si>
  <si>
    <t>A marketable certificate proving that 1 megawatt-hour of renewable energy was generated.</t>
  </si>
  <si>
    <t>215. Carbon Neutral</t>
  </si>
  <si>
    <t>A state where net carbon emissions are zero by balancing emissions and removals.</t>
  </si>
  <si>
    <t>216. Power-to-Heat (P2H)</t>
  </si>
  <si>
    <t>Using electricity to generate heat, often with renewable electricity.</t>
  </si>
  <si>
    <t>217. Grid Parity</t>
  </si>
  <si>
    <t>Point at which renewable electricity costs the same or less than conventional power.</t>
  </si>
  <si>
    <t>218. Energy Efficiency</t>
  </si>
  <si>
    <t>Using less energy to perform the same task or produce the same outcome.</t>
  </si>
  <si>
    <t>219. Electric Vehicle (EV)</t>
  </si>
  <si>
    <t>Vehicle powered entirely or primarily by electricity.</t>
  </si>
  <si>
    <t>220. Microgrid</t>
  </si>
  <si>
    <t>Localized group of electricity sources and loads that can disconnect from the main grid.</t>
  </si>
  <si>
    <t>221. Renewable Energy Subsidy</t>
  </si>
  <si>
    <t>Financial incentives to support renewable energy production or consumption.</t>
  </si>
  <si>
    <t>222. Lifecycle Emissions</t>
  </si>
  <si>
    <t>Total greenhouse gas emissions over the entire life of an energy system or fuel.</t>
  </si>
  <si>
    <t>223. Wave Energy Converter (WEC)</t>
  </si>
  <si>
    <t>Device that converts ocean wave energy into electricity.</t>
  </si>
  <si>
    <t>224. Tidal Energy</t>
  </si>
  <si>
    <t>Power generated from tidal movements in oceans and seas.</t>
  </si>
  <si>
    <t>225. Energy Payback Time</t>
  </si>
  <si>
    <t>Time required for an energy system to generate the energy invested in its production.</t>
  </si>
  <si>
    <t>226. Grid-Scale Battery</t>
  </si>
  <si>
    <t>Large batteries connected directly to the power grid for energy storage and stabilization.</t>
  </si>
  <si>
    <t>227. Carbon Offset</t>
  </si>
  <si>
    <t>A reduction in emissions used to compensate for emissions produced elsewhere.</t>
  </si>
  <si>
    <t>228. Interconnection Agreement</t>
  </si>
  <si>
    <t>Contract detailing terms for connecting energy generation to the grid.</t>
  </si>
  <si>
    <t>229. Feed-in Tariff (FiT)</t>
  </si>
  <si>
    <t>Policy that guarantees fixed payments for renewable energy producers per unit of electricity generated.</t>
  </si>
  <si>
    <t>230. Power Density</t>
  </si>
  <si>
    <t>Amount of power generated per unit area of land or surface.</t>
  </si>
  <si>
    <t>231. Energy Storage Duration</t>
  </si>
  <si>
    <t>Length of time an energy storage system can deliver power.</t>
  </si>
  <si>
    <t>232. Renewable Energy Investment</t>
  </si>
  <si>
    <t>Capital allocation into renewable energy projects and infrastructure.</t>
  </si>
  <si>
    <t>233. Net Metering</t>
  </si>
  <si>
    <t>System where consumers are credited for excess electricity they supply back to the grid.</t>
  </si>
  <si>
    <t>234. Renewable Energy Microgrid</t>
  </si>
  <si>
    <t>Microgrid powered primarily or entirely by renewable energy sources.</t>
  </si>
  <si>
    <t>235. Bioethanol</t>
  </si>
  <si>
    <t>Alcohol-based biofuel produced by fermenting biomass sugars.</t>
  </si>
  <si>
    <t>236. Carbon Capture Utilization and Storage (CCUS)</t>
  </si>
  <si>
    <t>Technology capturing CO₂ emissions for use or underground storage.</t>
  </si>
  <si>
    <t>237. Load Shedding</t>
  </si>
  <si>
    <t>Intentional reduction of electricity use during peak demand or shortages.</t>
  </si>
  <si>
    <t>238. Dispatchable Renewable Energy</t>
  </si>
  <si>
    <t>Renewable energy sources that can be controlled to supply power when needed.</t>
  </si>
  <si>
    <t>239. Hydrogen Electrolyzer</t>
  </si>
  <si>
    <t>Device that splits water into hydrogen and oxygen using electricity.</t>
  </si>
  <si>
    <t>240. Renewable Energy Forecasting</t>
  </si>
  <si>
    <t>Predicting future renewable energy production to optimize grid operation.</t>
  </si>
  <si>
    <t>241. Grid Resilience</t>
  </si>
  <si>
    <t>Grid's ability to withstand and recover from disruptions.</t>
  </si>
  <si>
    <t>242. Offshore Wind Farm</t>
  </si>
  <si>
    <t>Wind turbines located in bodies of water, usually oceans, to generate electricity.</t>
  </si>
  <si>
    <t>243. Carbon Capture Rate</t>
  </si>
  <si>
    <t>Percentage of CO₂ emissions successfully captured during carbon capture processes.</t>
  </si>
  <si>
    <t>244. Grid Frequency Regulation</t>
  </si>
  <si>
    <t>Maintaining the grid’s operating frequency within prescribed limits.</t>
  </si>
  <si>
    <t>245. Solar Thermal Energy</t>
  </si>
  <si>
    <t>Using sunlight to generate heat for electricity or direct use.</t>
  </si>
  <si>
    <t>246. Biomass Gasification</t>
  </si>
  <si>
    <t>Conversion of biomass into synthetic gas (syngas) via partial combustion.</t>
  </si>
  <si>
    <t>247. Renewable Energy Certificates (RECs)</t>
  </si>
  <si>
    <t>248. Battery Energy Density</t>
  </si>
  <si>
    <t>Amount of energy stored per unit volume or weight in a battery.</t>
  </si>
  <si>
    <t>249. Solar Photovoltaic (PV) System</t>
  </si>
  <si>
    <t>System converting sunlight directly into electricity using solar cells.</t>
  </si>
  <si>
    <t>250. Wind Turbine Blade</t>
  </si>
  <si>
    <t>Aerodynamic component that captures wind energy to rotate the turbine.</t>
  </si>
  <si>
    <t>251. Renewable Energy Grid Integration</t>
  </si>
  <si>
    <t>Incorporating renewable sources into the existing power grid.</t>
  </si>
  <si>
    <t>252. Distributed Energy Resources (DERs)</t>
  </si>
  <si>
    <t>Small-scale power generation or storage located near consumption points.</t>
  </si>
  <si>
    <t>253. Pumped Hydro Storage</t>
  </si>
  <si>
    <t>Storing energy by pumping water uphill to a reservoir, then releasing it to generate power.</t>
  </si>
  <si>
    <t>254. Renewable Energy Project Financing</t>
  </si>
  <si>
    <t>Funding mechanisms for renewable energy developments.</t>
  </si>
  <si>
    <t>255. Solar Radiation</t>
  </si>
  <si>
    <t>Energy from the sun received on a surface per unit area.</t>
  </si>
  <si>
    <t>256. Renewable Energy Transition</t>
  </si>
  <si>
    <t>Shift from fossil fuel-based energy systems to renewable energy systems.</t>
  </si>
  <si>
    <t>257. Demand-Side Response (DSR)</t>
  </si>
  <si>
    <t>Adjusting consumer energy use in response to supply conditions.</t>
  </si>
  <si>
    <t>258. Floating Offshore Wind</t>
  </si>
  <si>
    <t>Wind turbines on floating platforms deployed in deep waters.</t>
  </si>
  <si>
    <t>259. Hydropower Plant</t>
  </si>
  <si>
    <t>Facility generating electricity by converting energy from flowing water.</t>
  </si>
  <si>
    <t>260. Renewable Energy Deployment</t>
  </si>
  <si>
    <t>Process of installing and commissioning renewable energy systems.</t>
  </si>
  <si>
    <t>261. Renewable Energy Penetration</t>
  </si>
  <si>
    <t>Percentage of total energy consumption supplied by renewables.</t>
  </si>
  <si>
    <t>262. Carbon Footprint</t>
  </si>
  <si>
    <t>Total greenhouse gas emissions caused by an entity or product.</t>
  </si>
  <si>
    <t>263. Hydrogen Fueling Station</t>
  </si>
  <si>
    <t>Infrastructure for refueling hydrogen-powered vehicles.</t>
  </si>
  <si>
    <t>264. Solar Array</t>
  </si>
  <si>
    <t>Group of interconnected solar panels producing electricity.</t>
  </si>
  <si>
    <t>265. Renewable Energy Policy</t>
  </si>
  <si>
    <t>Laws and regulations supporting renewable energy development.</t>
  </si>
  <si>
    <t>266. Net Zero Emissions</t>
  </si>
  <si>
    <t>Achieving a balance between emitted and removed greenhouse gases.</t>
  </si>
  <si>
    <t>267. Renewable Energy Storage</t>
  </si>
  <si>
    <t>Methods and technologies for storing renewable energy for later use.</t>
  </si>
  <si>
    <t>268. Feedstock</t>
  </si>
  <si>
    <t>Raw material used for producing biofuels or other renewable energy products.</t>
  </si>
  <si>
    <t>269. Carbon Pricing</t>
  </si>
  <si>
    <t>Economic policy assigning costs to carbon emissions to encourage reduction.</t>
  </si>
  <si>
    <t>270. Renewable Energy Grid Code</t>
  </si>
  <si>
    <t>Technical standards for integrating renewables into the grid.</t>
  </si>
  <si>
    <t>271. Microgrid Controller</t>
  </si>
  <si>
    <t>System managing the operation of a microgrid, balancing supply and demand.</t>
  </si>
  <si>
    <t>272. Bioenergy</t>
  </si>
  <si>
    <t>Energy produced from organic materials such as plants and waste.</t>
  </si>
  <si>
    <t>273. Hydrogen Production</t>
  </si>
  <si>
    <t>Methods of producing hydrogen, including electrolysis and reforming.</t>
  </si>
  <si>
    <t>274. Renewable Energy Capacity</t>
  </si>
  <si>
    <t>Maximum possible output from renewable energy installations.</t>
  </si>
  <si>
    <t>275. Decarbonization</t>
  </si>
  <si>
    <t>Process of reducing carbon dioxide emissions.</t>
  </si>
  <si>
    <t>276. Solar Power Tower</t>
  </si>
  <si>
    <t>Solar thermal system using mirrors to concentrate sunlight on a central tower.</t>
  </si>
  <si>
    <t>277. Biomass Pellet</t>
  </si>
  <si>
    <t>Compressed biofuel made from dried organic material.</t>
  </si>
  <si>
    <t>278. Renewable Energy Grid Services</t>
  </si>
  <si>
    <t>Support services provided by renewables to maintain grid reliability.</t>
  </si>
  <si>
    <t>279. Energy Management System (EMS)</t>
  </si>
  <si>
    <t>Software and hardware managing energy generation and consumption.</t>
  </si>
  <si>
    <t>280. Power Electronics Converter</t>
  </si>
  <si>
    <t>Device that converts electrical power from one form to another.</t>
  </si>
  <si>
    <t>281. Renewable Hydrogen</t>
  </si>
  <si>
    <t>Hydrogen produced using renewable energy sources.</t>
  </si>
  <si>
    <t>282. Distributed Generation Control</t>
  </si>
  <si>
    <t>Methods to optimize operation of distributed energy resources.</t>
  </si>
  <si>
    <t>283. Renewable Energy Subsidies</t>
  </si>
  <si>
    <t>Financial incentives to promote renewable energy development.</t>
  </si>
  <si>
    <t>284. Biofuel Blending</t>
  </si>
  <si>
    <t>Mixing biofuels with fossil fuels to reduce emissions.</t>
  </si>
  <si>
    <t>285. Hydrogen Storage Tank</t>
  </si>
  <si>
    <t>Container designed to safely store hydrogen gas or liquid.</t>
  </si>
  <si>
    <t>286. Renewable Energy Microgrid</t>
  </si>
  <si>
    <t>Small-scale grid powered primarily by renewable energy.</t>
  </si>
  <si>
    <t>287. Electric Grid Modernization</t>
  </si>
  <si>
    <t>Upgrading the electricity grid to improve efficiency and resilience.</t>
  </si>
  <si>
    <t>288. Renewable Energy Curtailment</t>
  </si>
  <si>
    <t>Reduction in output from renewable generators due to grid constraints.</t>
  </si>
  <si>
    <t>289. Biogas Upgrading</t>
  </si>
  <si>
    <t>Process of refining biogas to biomethane by removing impurities.</t>
  </si>
  <si>
    <t>290. Carbon Capture Technology</t>
  </si>
  <si>
    <t>Techniques to trap carbon dioxide emissions for storage or utilization.</t>
  </si>
  <si>
    <t>291. Solar Inverter</t>
  </si>
  <si>
    <t>Device converting DC electricity from solar panels to AC for grid use.</t>
  </si>
  <si>
    <t>292. Floating Solar Panels</t>
  </si>
  <si>
    <t>Photovoltaic systems installed on bodies of water.</t>
  </si>
  <si>
    <t>293. Smart Meter</t>
  </si>
  <si>
    <t>Device recording electricity usage and communicating data to utilities and consumers.</t>
  </si>
  <si>
    <t>294. Renewable Energy Certificate Trading</t>
  </si>
  <si>
    <t>Market-based trading of RECs to meet renewable energy targets.</t>
  </si>
  <si>
    <t>295. Hydrogen Pipeline</t>
  </si>
  <si>
    <t>Infrastructure transporting hydrogen gas.</t>
  </si>
  <si>
    <t>296. Renewable Energy Storage Systems</t>
  </si>
  <si>
    <t>Technologies storing renewable power for use during low generation periods.</t>
  </si>
  <si>
    <t>297. Solar Charging Station</t>
  </si>
  <si>
    <t>Facility for charging electric vehicles using solar energy.</t>
  </si>
  <si>
    <t>298. Renewable Energy Microgeneration</t>
  </si>
  <si>
    <t>Small-scale generation of renewable energy by individual consumers.</t>
  </si>
  <si>
    <t>299. Grid Stability Services</t>
  </si>
  <si>
    <t>Services ensuring steady and reliable power supply.</t>
  </si>
  <si>
    <t>300. Power System Balancing</t>
  </si>
  <si>
    <t>Matching electricity supply and demand in real-time.</t>
  </si>
  <si>
    <t>301. Renewable Energy Integration</t>
  </si>
  <si>
    <t>The process of incorporating renewable energy sources into existing energy systems.</t>
  </si>
  <si>
    <t>302. Hydrogen Compression</t>
  </si>
  <si>
    <t>Increasing hydrogen gas pressure for storage or transport.</t>
  </si>
  <si>
    <t>303. Renewable Energy Auction</t>
  </si>
  <si>
    <t>Competitive bidding process for renewable energy projects to secure contracts.</t>
  </si>
  <si>
    <t>304. Virtual Power Plant (VPP)</t>
  </si>
  <si>
    <t>Network of decentralized energy resources managed as a single power plant.</t>
  </si>
  <si>
    <t>305. Hydrogen Liquefaction</t>
  </si>
  <si>
    <t>Cooling hydrogen gas to liquid form for easier storage and transport.</t>
  </si>
  <si>
    <t>306. Renewable Energy Deployment Barriers</t>
  </si>
  <si>
    <t>Challenges limiting the adoption of renewable energy technologies.</t>
  </si>
  <si>
    <t>307. Offshore Wind Turbine Foundation</t>
  </si>
  <si>
    <t>Structure anchoring offshore wind turbines to the seabed or floating platforms.</t>
  </si>
  <si>
    <t>308. Hydrogen Electrolysis Efficiency</t>
  </si>
  <si>
    <t>Ratio of electrical energy input to hydrogen energy output during electrolysis.</t>
  </si>
  <si>
    <t>309. Carbon Capture Infrastructure</t>
  </si>
  <si>
    <t>Facilities and pipelines enabling CO₂ transport and storage.</t>
  </si>
  <si>
    <t>310. Solar Farm</t>
  </si>
  <si>
    <t>Large-scale photovoltaic power station.</t>
  </si>
  <si>
    <t>311. Renewable Energy Capacity Factor</t>
  </si>
  <si>
    <t>Actual output divided by potential output under ideal conditions.</t>
  </si>
  <si>
    <t>312. Hydrogen Blending</t>
  </si>
  <si>
    <t>313. Demand Flexibility</t>
  </si>
  <si>
    <t>Ability of energy consumers to adjust usage in response to supply signals.</t>
  </si>
  <si>
    <t>314. Renewable Energy Lifecycle Assessment</t>
  </si>
  <si>
    <t>Analysis of environmental impacts from production to disposal of energy systems.</t>
  </si>
  <si>
    <t>315. Hydrogen Fueling Infrastructure</t>
  </si>
  <si>
    <t>Network of facilities supporting hydrogen refueling for vehicles.</t>
  </si>
  <si>
    <t>316. Solar Irradiance</t>
  </si>
  <si>
    <t>Power per unit area received from the sun in the form of electromagnetic radiation.</t>
  </si>
  <si>
    <t>317. Battery Management System (BMS)</t>
  </si>
  <si>
    <t>Electronic system managing battery health, charging, and safety.</t>
  </si>
  <si>
    <t>318. Grid-Scale Storage</t>
  </si>
  <si>
    <t>Large energy storage systems integrated with the electrical grid.</t>
  </si>
  <si>
    <t>319. Renewable Energy Forecast Models</t>
  </si>
  <si>
    <t>Computational tools predicting renewable energy output.</t>
  </si>
  <si>
    <t>320. Hydrogen Safety Standards</t>
  </si>
  <si>
    <t>Regulations ensuring safe production, storage, and use of hydrogen.</t>
  </si>
  <si>
    <t>321. Floating Wind Turbine</t>
  </si>
  <si>
    <t>Wind turbines mounted on floating platforms for deep-water deployment.</t>
  </si>
  <si>
    <t>322. Renewable Energy Incentives</t>
  </si>
  <si>
    <t>Policies offering financial or regulatory benefits to renewable energy developers.</t>
  </si>
  <si>
    <t>323. Hydrogen Production Pathways</t>
  </si>
  <si>
    <t>Various methods of producing hydrogen, including electrolysis and reforming.</t>
  </si>
  <si>
    <t>324. Energy Transition Roadmap</t>
  </si>
  <si>
    <t>Strategic plan outlining steps to move from fossil fuels to renewable energy.</t>
  </si>
  <si>
    <t>325. Battery Cycle Life</t>
  </si>
  <si>
    <t>Number of complete charge-discharge cycles a battery can perform before capacity degrades.</t>
  </si>
  <si>
    <t>326. Solar Cell Efficiency</t>
  </si>
  <si>
    <t>Percentage of solar energy converted into usable electricity by a photovoltaic cell.</t>
  </si>
  <si>
    <t>327. Renewable Energy Grid Integration Challenges</t>
  </si>
  <si>
    <t>Technical and regulatory issues in incorporating renewables into the grid.</t>
  </si>
  <si>
    <t>328. Hydrogen Transport</t>
  </si>
  <si>
    <t>Movement of hydrogen via pipelines, trucks, or ships.</t>
  </si>
  <si>
    <t>329. Grid Frequency Control</t>
  </si>
  <si>
    <t>Mechanisms to maintain power system frequency within safe limits.</t>
  </si>
  <si>
    <t>330. Renewable Energy Jobs</t>
  </si>
  <si>
    <t>Employment opportunities created by renewable energy sectors.</t>
  </si>
  <si>
    <t>331. Bioenergy with Carbon Capture and Storage (BECCS)</t>
  </si>
  <si>
    <t>Combining biomass energy generation with carbon capture for negative emissions.</t>
  </si>
  <si>
    <t>332. Solar Photovoltaic Manufacturing</t>
  </si>
  <si>
    <t>Production processes for solar cells and panels.</t>
  </si>
  <si>
    <t>333. Hydrogen Purification</t>
  </si>
  <si>
    <t>Processes removing impurities from hydrogen to meet quality standards.</t>
  </si>
  <si>
    <t>334. Renewable Energy Storage Technologies</t>
  </si>
  <si>
    <t>Various methods, including batteries, pumped hydro, and thermal storage.</t>
  </si>
  <si>
    <t>335. Energy Storage Capacity</t>
  </si>
  <si>
    <t>Total amount of energy that can be stored in a storage system.</t>
  </si>
  <si>
    <t>336. Solar Power Forecasting</t>
  </si>
  <si>
    <t>Predicting solar energy output based on weather and other variables.</t>
  </si>
  <si>
    <t>337. Renewable Energy Financing Models</t>
  </si>
  <si>
    <t>Approaches for funding renewable energy projects.</t>
  </si>
  <si>
    <t>338. Hydrogen Infrastructure Development</t>
  </si>
  <si>
    <t>Building facilities and systems to support hydrogen production and use.</t>
  </si>
  <si>
    <t>339. Energy Storage Duration</t>
  </si>
  <si>
    <t>Time energy can be discharged from storage at rated power.</t>
  </si>
  <si>
    <t>340. Solar Tracking Systems</t>
  </si>
  <si>
    <t>Mechanisms that adjust solar panel orientation to follow the sun.</t>
  </si>
  <si>
    <t>341. Renewable Energy Policy Frameworks</t>
  </si>
  <si>
    <t>Legal and regulatory structures guiding renewable energy adoption.</t>
  </si>
  <si>
    <t>342. Hydrogen Energy Density</t>
  </si>
  <si>
    <t>Amount of energy stored per unit volume or mass of hydrogen.</t>
  </si>
  <si>
    <t>343. Distributed Energy Management</t>
  </si>
  <si>
    <t>Control and coordination of distributed energy resources.</t>
  </si>
  <si>
    <t>344. Carbon Capture Utilization</t>
  </si>
  <si>
    <t>Using captured CO₂ in industrial processes or products.</t>
  </si>
  <si>
    <t>345. Solar Energy Storage</t>
  </si>
  <si>
    <t>Storing solar power for use when sunlight is unavailable.</t>
  </si>
  <si>
    <t>346. Renewable Energy Grid Flexibility</t>
  </si>
  <si>
    <t>Ability of the grid to accommodate variable renewable generation.</t>
  </si>
  <si>
    <t>347. Hydrogen Fueling Station Network</t>
  </si>
  <si>
    <t>System of interconnected refueling points for hydrogen vehicles.</t>
  </si>
  <si>
    <t>348. Battery Recycling</t>
  </si>
  <si>
    <t>Process of recovering materials from used batteries.</t>
  </si>
  <si>
    <t>349. Renewable Energy Public Acceptance</t>
  </si>
  <si>
    <t>Social and political support for renewable energy projects.</t>
  </si>
  <si>
    <t>350. Hydrogen Storage Methods</t>
  </si>
  <si>
    <t>Techniques for storing hydrogen, including compressed gas, liquid, and solid-state.</t>
  </si>
  <si>
    <t>351. Smart Grid Technologies</t>
  </si>
  <si>
    <t>Innovations enabling efficient grid management and renewable integration.</t>
  </si>
  <si>
    <t>352. Renewable Energy Capacity Expansion</t>
  </si>
  <si>
    <t>Increasing installed renewable power capacity over time.</t>
  </si>
  <si>
    <t>353. Hydrogen Economy</t>
  </si>
  <si>
    <t>Concept of using hydrogen as a major energy carrier in a sustainable system.</t>
  </si>
  <si>
    <t>354. Solar Power Plant</t>
  </si>
  <si>
    <t>Facility producing electricity using solar energy.</t>
  </si>
  <si>
    <t>355. Renewable Energy Grid Modernization</t>
  </si>
  <si>
    <t>Upgrading grid infrastructure for renewable energy compatibility.</t>
  </si>
  <si>
    <t>356. Hydrogen Production Cost</t>
  </si>
  <si>
    <t>Expenses involved in producing hydrogen fuel.</t>
  </si>
  <si>
    <t>357. Energy Storage Efficiency</t>
  </si>
  <si>
    <t>Ratio of energy output to energy input in storage systems.</t>
  </si>
  <si>
    <t>358. Renewable Energy Innovation</t>
  </si>
  <si>
    <t>Development of new technologies or methods in renewables.</t>
  </si>
  <si>
    <t>359. Hydrogen Compression Systems</t>
  </si>
  <si>
    <t>Equipment used to increase hydrogen pressure for storage or transport.</t>
  </si>
  <si>
    <t>360. Solar Panel Degradation</t>
  </si>
  <si>
    <t>Reduction in solar panel performance over time.</t>
  </si>
  <si>
    <t>361. Renewable Energy Training and Education</t>
  </si>
  <si>
    <t>Programs to develop workforce skills in renewables.</t>
  </si>
  <si>
    <t>362. Hydrogen Leak Detection</t>
  </si>
  <si>
    <t>Methods and devices to identify hydrogen leaks for safety.</t>
  </si>
  <si>
    <t>363. Energy Storage Market</t>
  </si>
  <si>
    <t>Economic sector involving storage technology products and services.</t>
  </si>
  <si>
    <t>364. Solar Cell Materials</t>
  </si>
  <si>
    <t>Substances used to manufacture photovoltaic cells.</t>
  </si>
  <si>
    <t>365. Renewable Energy Demand Growth</t>
  </si>
  <si>
    <t>Increase in consumption of renewable energy sources.</t>
  </si>
  <si>
    <t>366. Hydrogen Fuel Cell Stack</t>
  </si>
  <si>
    <t>Assembly of multiple fuel cells generating electricity.</t>
  </si>
  <si>
    <t>367. Grid Code Compliance</t>
  </si>
  <si>
    <t>Adhering to technical rules for grid connection and operation.</t>
  </si>
  <si>
    <t>368. Renewable Energy Levelized Cost of Energy (LCOE)</t>
  </si>
  <si>
    <t>Average cost per unit of energy produced over system lifetime.</t>
  </si>
  <si>
    <t>369. Hydrogen Vehicle Refueling Time</t>
  </si>
  <si>
    <t>Time required to refuel hydrogen-powered vehicles.</t>
  </si>
  <si>
    <t>370. Solar Energy Potential</t>
  </si>
  <si>
    <t>Maximum solar energy available in a given location.</t>
  </si>
  <si>
    <t>371. Renewable Energy Supply Chain</t>
  </si>
  <si>
    <t>Network of production, distribution, and installation of renewable technologies.</t>
  </si>
  <si>
    <t>372. Hydrogen Electrolyzer Types</t>
  </si>
  <si>
    <t>Varieties of electrolyzers: alkaline, PEM, solid oxide.</t>
  </si>
  <si>
    <t>373. Battery Energy Management</t>
  </si>
  <si>
    <t>Strategies to optimize battery operation and lifespan.</t>
  </si>
  <si>
    <t>374. Renewable Energy Grid Support</t>
  </si>
  <si>
    <t>Services renewables provide to stabilize and enhance the grid.</t>
  </si>
  <si>
    <t>375. Hydrogen Fuel Purity</t>
  </si>
  <si>
    <t>Degree to which hydrogen is free of contaminants.</t>
  </si>
  <si>
    <t>376. Solar Power Peak Hours</t>
  </si>
  <si>
    <t>Periods with highest solar irradiance and energy production.</t>
  </si>
  <si>
    <t>377. Renewable Energy Policy Incentives</t>
  </si>
  <si>
    <t>Financial and regulatory tools to encourage renewables.</t>
  </si>
  <si>
    <t>378. Hydrogen Storage Safety</t>
  </si>
  <si>
    <t>Measures ensuring safe hydrogen containment and handling.</t>
  </si>
  <si>
    <t>379. Energy Storage Scalability</t>
  </si>
  <si>
    <t>Ability to increase storage capacity to meet demand.</t>
  </si>
  <si>
    <t>380. Solar Cell Manufacturing Cost</t>
  </si>
  <si>
    <t>Expenses associated with producing solar cells.</t>
  </si>
  <si>
    <t>381. Renewable Energy Market Trends</t>
  </si>
  <si>
    <t>Patterns and developments shaping renewable energy industries.</t>
  </si>
  <si>
    <t>382. Hydrogen Production Emissions</t>
  </si>
  <si>
    <t>Greenhouse gases emitted during hydrogen production.</t>
  </si>
  <si>
    <t>383. Energy Storage Lifecycle</t>
  </si>
  <si>
    <t>Total lifespan and environmental impact of storage systems.</t>
  </si>
  <si>
    <t>384. Solar Panel Installation</t>
  </si>
  <si>
    <t>Process of mounting and connecting solar panels for use.</t>
  </si>
  <si>
    <t>385. Renewable Energy Integration Costs</t>
  </si>
  <si>
    <t>Expenses involved in adding renewables to the grid.</t>
  </si>
  <si>
    <t>386. Hydrogen Fuel Cell Efficiency</t>
  </si>
  <si>
    <t>Percentage of hydrogen energy converted to electricity.</t>
  </si>
  <si>
    <t>387. Solar Power Curtailment</t>
  </si>
  <si>
    <t>Reducing solar power output due to grid limitations.</t>
  </si>
  <si>
    <t>388. Renewable Energy Certification</t>
  </si>
  <si>
    <t>Official recognition of renewable energy generation or use.</t>
  </si>
  <si>
    <t>389. Hydrogen Compression Energy Use</t>
  </si>
  <si>
    <t>Energy required to compress hydrogen for storage or transport.</t>
  </si>
  <si>
    <t>390. Energy Storage Safety Standards</t>
  </si>
  <si>
    <t>Guidelines ensuring safe storage system design and operation.</t>
  </si>
  <si>
    <t>391. Solar Radiation Measurement</t>
  </si>
  <si>
    <t>Techniques for quantifying sunlight intensity.</t>
  </si>
  <si>
    <t>392. Renewable Energy Community Projects</t>
  </si>
  <si>
    <t>Locally-owned renewable energy developments.</t>
  </si>
  <si>
    <t>393. Hydrogen Fueling Infrastructure Cost</t>
  </si>
  <si>
    <t>Expenses for building hydrogen refueling stations.</t>
  </si>
  <si>
    <t>394. Energy Storage Market Growth</t>
  </si>
  <si>
    <t>Expansion trends in energy storage industry.</t>
  </si>
  <si>
    <t>395. Solar Panel Recycling</t>
  </si>
  <si>
    <t>Recovery and reuse of materials from end-of-life panels.</t>
  </si>
  <si>
    <t>396. Renewable Energy Research and Development (R&amp;D)</t>
  </si>
  <si>
    <t>Scientific and technological efforts to advance renewables.</t>
  </si>
  <si>
    <t>397. Hydrogen Storage Materials</t>
  </si>
  <si>
    <t>Substances used for storing hydrogen safely and efficiently.</t>
  </si>
  <si>
    <t>398. Energy Storage Power Rating</t>
  </si>
  <si>
    <t>Maximum power output capability of a storage system.</t>
  </si>
  <si>
    <t>399. Solar Cell Efficiency Improvements</t>
  </si>
  <si>
    <t>Advances increasing photovoltaic conversion rates.</t>
  </si>
  <si>
    <t>400. Renewable Energy Grid Connection</t>
  </si>
  <si>
    <t>Process and standards for linking renewable systems to the grid.</t>
  </si>
  <si>
    <t>Acetogen</t>
  </si>
  <si>
    <t>A microorganism involved in anaerobic respiration during biogas production.</t>
  </si>
  <si>
    <t>AGC (Automatic Generation Control)</t>
  </si>
  <si>
    <t>The ability to remotely adjust power generation units in response to load changes for grid stability.</t>
  </si>
  <si>
    <t>Amorphous Silicon</t>
  </si>
  <si>
    <t>Silicon with a disordered atomic structure used in thin-film photovoltaic cells, allowing flexibility in manufacturing.</t>
  </si>
  <si>
    <t>Baseload Generation</t>
  </si>
  <si>
    <t>Electric generation units that typically run continuously 24 hours a day to provide stable power supply.</t>
  </si>
  <si>
    <t>Binary Power Plant</t>
  </si>
  <si>
    <t>A geothermal power plant that transfers heat from hot water to a fluid with a lower boiling point to generate steam and electricity.</t>
  </si>
  <si>
    <t>Cadmium Telluride</t>
  </si>
  <si>
    <t>A polycrystalline thin-film photovoltaic material used in solar panels.</t>
  </si>
  <si>
    <t>Capacity</t>
  </si>
  <si>
    <t>The maximum electric power output capability of a generating unit or plant.</t>
  </si>
  <si>
    <t>Capacity Factor</t>
  </si>
  <si>
    <t>The ratio of actual output of a power plant over a period of time to the maximum possible output.</t>
  </si>
  <si>
    <t>Capital Costs</t>
  </si>
  <si>
    <t>Initial investment costs required for planning and constructing an energy facility.</t>
  </si>
  <si>
    <t>Carbon Neutral</t>
  </si>
  <si>
    <t>A process or activity that results in no net greenhouse gas emissions, often through offsetting.</t>
  </si>
  <si>
    <t>Co-firing</t>
  </si>
  <si>
    <t>The simultaneous use of multiple fuels (e.g., biomass and coal) in a power plant to generate thermal energy.</t>
  </si>
  <si>
    <t>Combined Heat and Power (CHP)</t>
  </si>
  <si>
    <t>A process that simultaneously produces both electricity and useful heat from a single fuel source.</t>
  </si>
  <si>
    <t>Combined-Cycle Turbine</t>
  </si>
  <si>
    <t>A power generation system that combines gas and steam turbines to improve efficiency.</t>
  </si>
  <si>
    <t>Combustor</t>
  </si>
  <si>
    <t>The component of a power plant where fuel combustion occurs to generate heat or energy.</t>
  </si>
  <si>
    <t>Concentrator PV</t>
  </si>
  <si>
    <t>A photovoltaic system that uses lenses or mirrors to focus sunlight onto small, highly efficient solar cells.</t>
  </si>
  <si>
    <t>Anaerobic Digestion</t>
  </si>
  <si>
    <t>A biological process where microorganisms break down organic matter in the absence of oxygen, producing biogas.</t>
  </si>
  <si>
    <t>Biomass</t>
  </si>
  <si>
    <t>Organic material derived from recently living organisms or waste, used as fuel or for energy production.</t>
  </si>
  <si>
    <t>Active solar</t>
  </si>
  <si>
    <t>  As an energy source, energy from the sun collected and stored using mechanical pumps or fans to circulate heat-laden fluids or air between solar collectors and a building.</t>
  </si>
  <si>
    <t>Adverse water conditions</t>
  </si>
  <si>
    <t>  Reduced stream flow, lack of rain in the drainage basin, or low water supply behind a pondage or reservoir dam resulting in a reduced gross head that limits the production of hydroelectric power or forces restrictions to be placed on multipurpose reservoirs or other water uses.</t>
  </si>
  <si>
    <t>Adverse Weather Conditions</t>
  </si>
  <si>
    <t>  Reduced streamflow, lack of rain in the drainage basin, or low water supply behind a pondage or reservoir dam resulting in a reduced gross head that limits the production of hydroelectric power or forces restrictions to be placed on multipurpose reservoirs or other water uses.</t>
  </si>
  <si>
    <t>Amorphous silicon</t>
  </si>
  <si>
    <t>  An alloy of silica and hydrogen, with a disordered, noncrystalline internal atomic arrangement, that can be deposited in thin-film layers (a few micrometers in thickness) by a number of deposition methods to produce thin-film photovoltaic cells on glass, metal, or plastic substrates.</t>
  </si>
  <si>
    <t>Anaerobic decomposition</t>
  </si>
  <si>
    <t>  Decomposition in the absence of oxygen, as in an anaerobic lagoon or digester, which produces CO2 and CH4.</t>
  </si>
  <si>
    <t>Anaerobic lagoon</t>
  </si>
  <si>
    <t>  A liquid-based organic waste management installation characterized by waste residing in water at a depth of at least 6 feet for periods of 30 to 200 days.</t>
  </si>
  <si>
    <t>Average water conditions</t>
  </si>
  <si>
    <t>  The amount and distribution of precipitation within a drainage basin and the run off conditions present as determined by reviewing the area water supply records over a long period of time.</t>
  </si>
  <si>
    <t>Azimuth angle</t>
  </si>
  <si>
    <t>  The orientation angle relative to north that a solar panel tilts toward</t>
  </si>
  <si>
    <t>Biobutanol</t>
  </si>
  <si>
    <t>  Butanol isomers (specifically, isobutanol, n-butanol, and t-butanol) for fuel use and derived from renewable feedstock such as corn or sorghum.</t>
  </si>
  <si>
    <t>Biofuels</t>
  </si>
  <si>
    <t>  Liquid fuels and blending components produced from biomass feedstocks, used primarily for transportation.</t>
  </si>
  <si>
    <t>Biogenic</t>
  </si>
  <si>
    <t>  Produced by biological processes of living organisms. Note</t>
  </si>
  <si>
    <t>Biogenic emissions</t>
  </si>
  <si>
    <t>  Emissions that are naturally occurring and are not significantly affected by human actions or activity.</t>
  </si>
  <si>
    <t>Biomass gas</t>
  </si>
  <si>
    <t>  A medium Btu gas containing methane and carbon dioxide, resulting from the action of microorganisms on organic materials such as a landfill.</t>
  </si>
  <si>
    <t>Biomass waste</t>
  </si>
  <si>
    <r>
      <rPr>
        <rFont val="Aptos"/>
        <color theme="1"/>
        <sz val="11.0"/>
      </rPr>
      <t>  Organic non-fossil material of biological origin that is a byproduct or a discarded product. Biomass waste includes municipal solid waste from biogenic sources, landfill gas, sludge waste, agricultural crop byproducts, straw, and other biomass solids, liquids, and gases; but excludes wood and wood-derived fuels (including black liquor), biofuels feedstock, biodiesel, and fuel ethanol. </t>
    </r>
    <r>
      <rPr>
        <rFont val="Aptos"/>
        <b/>
        <color theme="1"/>
        <sz val="11.0"/>
      </rPr>
      <t>Note: EIA biomass waste data also include energy crops grown specifically for energy production, which would not normally constitute waste.</t>
    </r>
  </si>
  <si>
    <t>Biomass-based diesel fuel</t>
  </si>
  <si>
    <t>  Biodiesel and other renewable diesel fuel or diesel fuel blending components derived from biomass, but excluding renewable diesel fuel coprocessed with petroleum feedstocks.</t>
  </si>
  <si>
    <t>Black liquor</t>
  </si>
  <si>
    <t>  A by product of the paper production process, alkaline spent liquor, that can be used as a source of energy. Alkaline spent liquor is removed from the digesters in the process of chemically pulping wood. After evaporation, the residual "black" liquor is burned as a fuel in a recovery furnace that permits the recovery of certain basic chemicals.</t>
  </si>
  <si>
    <t>Carbon stocks</t>
  </si>
  <si>
    <t>  The quantity of carbon stored in biological and physical systems including</t>
  </si>
  <si>
    <t>Cells</t>
  </si>
  <si>
    <t>  Refers to the un-encapsulated semi-conductor components of the module that convert the solar energy to electricity.</t>
  </si>
  <si>
    <t>Combined hydroelectric plant</t>
  </si>
  <si>
    <t>  A hydroelectric plant that uses both pumped water and natural streamflow for the production of power.</t>
  </si>
  <si>
    <t>Concentrating solar power or solar thermal power system</t>
  </si>
  <si>
    <t>  A solar energy conversion system characterized by the optical concentration of solar rays through an arrangement of mirrors to generate a high temperature working fluid. Also see Solar trough, Solar power tower, or Solar dish. Concentrating solar power (but not Solar thermal power) may also refer to a system that focuses solar rays on aphotovoltaic cell to increase conversion efficiency.</t>
  </si>
  <si>
    <t>Concentrator</t>
  </si>
  <si>
    <t>  A reflective or refractive device that focuses incident insolation onto an area smaller than the reflective or refractive surface, resulting in increased insolation at the point of focus.</t>
  </si>
  <si>
    <t>Conventional hydroelectric plant</t>
  </si>
  <si>
    <t>  A plant in which all of the power is produced from natural streamflow as regulated by available storage.</t>
  </si>
  <si>
    <t>Cord of wood</t>
  </si>
  <si>
    <t>  A cord of wood measures 4 feet by 4feet by 8 feet, or 128 cubic feet.</t>
  </si>
  <si>
    <t>Cull wood</t>
  </si>
  <si>
    <t>  Wood logs, chips, or wood products that are burned.</t>
  </si>
  <si>
    <t>Dam</t>
  </si>
  <si>
    <t>  A physical barrier constructed across a river or waterway to control the flow of or raise the level of water. The purpose of construction may be for flood control, irrigation needs, hydroelectric power production, and/or recreation usage.</t>
  </si>
  <si>
    <t>Externalities</t>
  </si>
  <si>
    <t>  Benefits or costs, generated as a byproduct of an economic activity, that do not accrue to the parties involved in the activity. Environmental externalities are benefits or costs that manifest themselves through changes in the physical or biological environment.</t>
  </si>
  <si>
    <t>Flow control</t>
  </si>
  <si>
    <t>  The laws, regulations, and economic incentives or disincentives used by waste managers to direct waste generated in a specific geographic area to a designated landfill, recycling, or waste-to-energy facility.</t>
  </si>
  <si>
    <t>Fuel wood</t>
  </si>
  <si>
    <t>  Wood and wood products, possibly including scrubs and branches, etc, bought or gathered, and used by direct combustion.</t>
  </si>
  <si>
    <t>Geologic sequestration</t>
  </si>
  <si>
    <t>  A type of engineered sequestration, where captured carbon dioxide is injected for permanent storage into underground geologic reservoirs, such as oil and natural gas fields, saline aquifers, or abandoned coal mines.</t>
  </si>
  <si>
    <t>Green pricing</t>
  </si>
  <si>
    <t>  In the case of renewable electricity, green pricing represents a market solution to the various problems associated with regulatory valuation of the nonmarket benefits of renewables. Green pricing programs allow electricity customers to express their willingness to pay for renewable energy development through direct payments on their monthly utility bills.</t>
  </si>
  <si>
    <t>Heat pump (geothermal)</t>
  </si>
  <si>
    <t>  A heat pump in which the refrigerant exchanges heat (in a heat exchanger) with a fluid circulating through an earth connection medium (ground or ground water). The fluid is contained in a variety of loop (pipe) configurations depending on the temperature of the ground and the ground area available. Loops may be installed horizontally or vertically in the ground or submersed in a body of water.</t>
  </si>
  <si>
    <t>Heat pump efficiency</t>
  </si>
  <si>
    <t>  The efficiency of a heat pump, that is, the electrical energy to operate it, is directly related to temperatures between which it operates. Geothermal heat pumps are more efficient than conventional heat pumps or air conditioners that use the outdoor air since the ground or ground water a few feet below the earth's surface remains relatively constant throughout the year. It is more efficient in the winter to draw heat from the relatively warm ground than from the atmosphere where the air temperature is much colder, and in summer transfer waste heat to the relatively cool ground than to hotter air. Geothermal heat pumps are generally more expensive ($2,000-$5,000) to install than outside air heat pumps. However, depending on the location geothermal heat pumps can reduce energy consumption (operating cost) and correspondingly, emissions by more than 20 percent compared to high-efficiency outside air heat pumps. Geothermal heat pumps also use the waste heat from air-conditioning to provide free hot water heating in the summer.</t>
  </si>
  <si>
    <t>Heating stove burning wood, coal, or coke</t>
  </si>
  <si>
    <t>  Any free-standing box or controlled-draft stove; or a stove installed in a fireplace opening, using the chimney of the fireplace. Stoves are made of cast iron, sheet metal, or plate steel. Free-standing fireplaces that can be detached from their chimneys are considered heating stoves.</t>
  </si>
  <si>
    <t>Hot dry rock</t>
  </si>
  <si>
    <t>  Heat energy residing in impermeable, crystalline rock. Hydraulic fracturing may be used to create permeability to enable circulation of water and removal of the heat.</t>
  </si>
  <si>
    <t>Hub height</t>
  </si>
  <si>
    <t>  In a horizontal-axis wind turbine, the distance from the turbine platform to the rotor shaft.</t>
  </si>
  <si>
    <t>Hydraulic fracturing</t>
  </si>
  <si>
    <t>  A process that stimulates or increases production and ultimate recovery from a well by pumping a fluid and a proppant (sand or similar material) at high pressure into a well to create fractures in the reservoir that the proppant holds open. Hydraulic fracturing increases the surface of the formation available for oil and natural gas to flow into the wellbore (the hole drilled into the earth to extract oil and natural gas). Water is the most commonly used fluid, but carbon dioxide and nitrogen are sometimes used. The proppant is usually sand, but resin-coated sand, ceramics, and sintered bauxite are sometimes used. Hydraulic fracturing is common in low-permeability formations.</t>
  </si>
  <si>
    <t>Hydraulic head</t>
  </si>
  <si>
    <t>  The distance between the respective elevations of the upstream water surface (headwater) above and the downstream surface water (tailwater) below a hydroelectric power plant.</t>
  </si>
  <si>
    <t>Intermittent electric generator or intermittent resource</t>
  </si>
  <si>
    <t>  An electric generating plant with output controlled by the natural variability of the energy resource rather than dispatched based on system requirements. Intermittent output usually results from the direct, non-stored conversion of naturally occurring energy fluxes such as solar energy, wind energy, or the energy of free-flowing rivers (that is, run-of-river hydroelectricity).</t>
  </si>
  <si>
    <t>Kaplan turbine</t>
  </si>
  <si>
    <t>  A type of turbine that that has two blades whose pitch is adjustable. The turbine may have gates to control the angle of the fluid flow into the blades.</t>
  </si>
  <si>
    <t>Landfill gas</t>
  </si>
  <si>
    <t>  Gas that is generated by decomposition of organic material at landfill disposal sites. The average composition of landfill gas is approximately 50 percent methane and 50 percent carbon dioxide and water vapor by volume. The methane percentage, however, can vary from 40 to 60 percent, depending on several factors including waste composition (e.g. carbohydrate and cellulose content). The methane in landfill gas may be vented, flared, combusted to generate electricity or useful thermal energy on-site, or injected into a pipeline for combustion off-site.</t>
  </si>
  <si>
    <t>Low head</t>
  </si>
  <si>
    <t>  Vertical difference of 100 feet or less in the upstream surface water elevation (headwater) and the downstream surface water elevation (tailwater) at a dam.</t>
  </si>
  <si>
    <t>Mass burn facility</t>
  </si>
  <si>
    <t>  A type of municipal solid waste (MSW) incineration facility in which MSW is burned with only minor presorting to remove oversize, hazardous, or explosive materials.</t>
  </si>
  <si>
    <t>Median water condition</t>
  </si>
  <si>
    <t>  The middle precipitation and run-off condition for a distribution of water conditions that have happened over a long period of time. Usually determined by examining the water supply record of the period in question.</t>
  </si>
  <si>
    <t>Minimum streamflow</t>
  </si>
  <si>
    <t>  The lowest rate of flow of water past a given point during a specified period.</t>
  </si>
  <si>
    <t>Modules</t>
  </si>
  <si>
    <t>  Photovoltaic cells or an assembly of cells into panels (modules) intended for and shipped for final consumption or to another organization for resale. When exported, incomplete modules and unencapsulated cells are also included. Modules used for space applications are not included.</t>
  </si>
  <si>
    <t>Multiple purpose reservoir</t>
  </si>
  <si>
    <t>  Stored water and its usage governed by advanced water resource conservation practices to achieve more than one water control objective. Some of the objectives include flood control, hydroelectric power development, irrigation, recreation usage, and wilderness protection.</t>
  </si>
  <si>
    <t>Municipal solid waste (MSW)</t>
  </si>
  <si>
    <t>  Garbage collected from municipalities or a similar customer base (including a mix of residential and commercial entities) consisting of biogenic and non-biogenic fractions that would typically be disposed of at a landfill or incinerated. Useful energy may be extracted from MSW either by capturing the heat produced by burning it to produce steam and electricity or by separating and processing the organic materials to produce higher-value fuels.</t>
  </si>
  <si>
    <t>Municipal waste</t>
  </si>
  <si>
    <t>  As defined in the Energy Security Act (P.L. 96-294; 1980) as "any organic matter, including sewage, sewage sludge, and industrial or commercial waste, and mixtures of such matter and inorganic refuse from any publicly or privately operated municipal waste collection or similar disposal system, or from similar waste flows (other than such flows which constitute agricultural wastes or residues, or wood wastes or residues from wood harvesting activities or production of forest products)."</t>
  </si>
  <si>
    <t>Net head</t>
  </si>
  <si>
    <t>  The gross head minus all hydraulic losses except those chargeable to the turbine.</t>
  </si>
  <si>
    <t>Non-biomass waste</t>
  </si>
  <si>
    <t>  Material of non-biological origin that is a byproduct or a discarded product. "Non-biomass waste" includes municipal solid waste from non-biogenic sources, such as plastics, and tire-derived fuels.</t>
  </si>
  <si>
    <t>Ocean energy systems</t>
  </si>
  <si>
    <t>  Energy conversion technologies that harness the energy in tides, waves, and thermal gradients in the oceans.</t>
  </si>
  <si>
    <t>Ocean thermal energy conversion (OTEC)</t>
  </si>
  <si>
    <t>  The process or technologies for producing energy by harnessing the temperature differences (thermal gradients) between ocean surface waters and that of ocean depths. Warm surface water is pumped through an evaporator containing a working fluid in a closed Rankine-cycle system. The vaporized fluid drives a turbine/generator.</t>
  </si>
  <si>
    <t>Offshore</t>
  </si>
  <si>
    <t>  That geographic area that lies seaward of the coastline. In general, the coastline is the line of ordinary low water along with that portion of the coast that is in direct contact with the open sea or the line marking the seaward limit of inland water. If a state agency uses a different basis for classifying onshore and offshore areas, the state classification should be used (e.g., Cook Inlet in Alaska is classified as offshore; for Louisiana, the coastline is defined as the Chapman Line, as modified by subsequent adjudication).</t>
  </si>
  <si>
    <t>Other agricultural and forestry products</t>
  </si>
  <si>
    <t>  Biofuel feedstock that is not corn, grain sorghum, agricultural and forestry residues and dedicated energy crops, as used on Form EIA-819, Monthly Report of Biofuels, Fuels from Non-Biogenic Wastes, Fuel Oxygenates, Isooctane, and Isooctene.</t>
  </si>
  <si>
    <t>Other recycled feed and waste</t>
  </si>
  <si>
    <t>  Biofuel feedstock of recycled feed and waste that is not municipal solid waste or yard and food waste, as used on Form EIA-819, Monthly Report of Biofuels, Fuels from Non-Biogenic Wastes, Fuel Oxygenates, Isooctane, and Isooctene.</t>
  </si>
  <si>
    <t>Parabolic dish/Solar dish</t>
  </si>
  <si>
    <t>  A high-temperature (above 180 degrees Fahrenheit) solar thermal concentrator, generally bowl-shaped, with two-axis tracking.</t>
  </si>
  <si>
    <t>Parabolic trough/Solar trough/Solar parabolic trough</t>
  </si>
  <si>
    <t>  A high-temperature (above 180 degrees Fahrenheit) solar thermal concentrator with the capacity for tracking the sun using one axis of rotation.</t>
  </si>
  <si>
    <t>Passive solar heating</t>
  </si>
  <si>
    <t>  A solar heating system that uses no external mechanical power, such as pumps or blowers, to move the collected solar heat.</t>
  </si>
  <si>
    <t>Photovoltaic cell (PVC)/Solar cell</t>
  </si>
  <si>
    <t>  An electronic device consisting of layers of semiconductor materials fabricated to form a junction (adjacent layers of materials with different electronic characteristics) and electrical contacts and being capable of converting incident light directly into electricity (direct current).</t>
  </si>
  <si>
    <t>Photovoltaic module</t>
  </si>
  <si>
    <t>  An integrated assembly of interconnected photovoltaic cells designed to deliver a selected level of working voltage and current at its output terminals, packaged for protection against environmental degradation, and suited for incorporation in photovoltaic power systems.</t>
  </si>
  <si>
    <t>Pondage</t>
  </si>
  <si>
    <t>  The amount of water stored behind a hydroelectric dam of relatively small storage capacity; the dam is usually used for daily or weekly control of the flow of the river.</t>
  </si>
  <si>
    <t>Preliminary permit (hydroelectric power)</t>
  </si>
  <si>
    <t>  A single site permit granted by the FERC (Federal Energy Regulatory Commission), which gives the recipient priority over anyone else to apply for a hydroelectric license. The preliminary permit enables the recipient to prepare a license application and conduct various studies for economic feasibility and environmental impacts. The period for a preliminary permit may extend to 3 years.</t>
  </si>
  <si>
    <t>Public Utility Regulatory PoliciesAct (PURPA) of 1978</t>
  </si>
  <si>
    <t>  One part of the National Energy Act, PURPA contains measures designed to encourage the conservation of energy, more efficient use of resources, and equitable rates. Principal among these were suggested retail rate reforms and new incentives for production of electricity by cogenerators and users of renewable resources. The Commission has primary authority for implementing several key PURPA programs.</t>
  </si>
  <si>
    <t>Pulp chips</t>
  </si>
  <si>
    <t>  Timber or residues processed into small pieces of wood of more or less uniform dimensions with minimal amounts of bark.</t>
  </si>
  <si>
    <t>Pulp wood</t>
  </si>
  <si>
    <t>  Roundwood, whole-tree chips, or wood residues.</t>
  </si>
  <si>
    <t>Pulping liquor (black liquor)</t>
  </si>
  <si>
    <t>  The alkaline spent liquor removed from the digesters in the process of chemically pulping wood. After evaporation, the liquor is burned as a fuel in a recovery furnace that permits the recovery of certain basic chemicals.</t>
  </si>
  <si>
    <t>PVCs that convert sunlight directly into energy</t>
  </si>
  <si>
    <t>  A method for producing energy by converting sunlight using photovoltaic cells (PVCs) that are solid-state single converter devices. Although currently not in wide usage, commercial customers have a growing interest in usage and, therefore, DOE has a growing interest in the impact of PVCs on energy consumption. Economically, PVCs are competitive with other sources of electricity.</t>
  </si>
  <si>
    <t>Reforestation</t>
  </si>
  <si>
    <t>  Replanting of forests on lands that have recently been harvested or otherwise cleared of trees.</t>
  </si>
  <si>
    <t>Regulated streamflow</t>
  </si>
  <si>
    <t>  The rate of flow past a given point during a specified period that is controlled by reservoir water release operation.</t>
  </si>
  <si>
    <t>Renewable diesel fuel</t>
  </si>
  <si>
    <t>  Renewable fuel consisting of hydrocarbon molecules, produced through the hydrotreating of animal fats, vegetable oils, and recycled grease feedstocks. It is considered a drop-in replacement to petroleum-based diesel fuel (for example, it can be used in diesel engines without modification). Renewable diesel fuel reported on the EIA-819 is produced at dedicated biorefineries or co-processed at petroleum refineries.</t>
  </si>
  <si>
    <t>Renewable energy resources</t>
  </si>
  <si>
    <t>  Energy resources that are naturally replenishing but flow-limited. They are virtually inexhaustible in duration but limited in the amount of energy that is available per unit of time. Renewable energy resources include biomass, hydro, geothermal, solar, wind, ocean thermal, wave action, and tidal action.</t>
  </si>
  <si>
    <t>Renewable Fuel Standard (RFS)</t>
  </si>
  <si>
    <t>  The U.S. Environmental Protection Agency implements the Renewable Fuel Standard (RFS) program in consultation with the U.S. Department of Agriculture and the U.S. Department of Energy. The RFS requires transportation fuel sold in the United States to contain a minimum volume of renewable fuels and for these fuels to be blended into transportation fuel in increasing amounts each year.</t>
  </si>
  <si>
    <t>Renewable gasoline</t>
  </si>
  <si>
    <t>  A renewable fuel consisting of hydrocarbon molecules and considered a replacement for petroleum motor gasoline fuel (in other words, it can be used in motor gasoline engines without modification).</t>
  </si>
  <si>
    <t>Renewable heating oil</t>
  </si>
  <si>
    <t>  Renewable fuel consisting of hydrocarbon molecules used as a replacement for petroleum-based heating oil. This fuel may also be sold as an intermediate product to be refined further into another petroleum product.</t>
  </si>
  <si>
    <t>Renewable jet fuel</t>
  </si>
  <si>
    <t>  Renewable fuel consisting of hydrocarbon molecules typically blended with petroleum-based kerosene jet fuel. Also known as sustainable aviation fuel (SAF).</t>
  </si>
  <si>
    <t>Renewable naphtha</t>
  </si>
  <si>
    <t>  A renewable fuel consisting of hydrocarbon molecules and considered a replacement for naphtha-range petrochemical feedstocks.</t>
  </si>
  <si>
    <t>Repowering</t>
  </si>
  <si>
    <t>  For power plants that use combustible fuel, repowering refers to refurbishing a plant by replacing the power-generating technology with a new prime mover and energy source (for example, switching from coal to natural gas). As a result of this replacement, the plant’s efficiency usually improves, its emissions decline, or its generation capacity increases. The repowering process usually uses existing facility infrastructure (for example, roads, buildings, interconnection equipment, and fuel and ash storage and handling).</t>
  </si>
  <si>
    <t>Reversible turbine</t>
  </si>
  <si>
    <t>  A hydraulic turbine, normally installed in a pumped-storage plant, which can be used alternatively as a pump or as an engine, turbine, water wheel, or other apparatus that drives an electrical generator.</t>
  </si>
  <si>
    <t>Ribbon silicon</t>
  </si>
  <si>
    <t>  Crystalline silicon that is used in photovoltaic cells. Ribbon silicon is fabricated by a variety of solidification (crystallization) methods that withdraw thin silicon sheets from pools of relatively pure molten silicon.</t>
  </si>
  <si>
    <t>Roundwood</t>
  </si>
  <si>
    <t>  Wood cut specifically for use as a fuel.</t>
  </si>
  <si>
    <t>Run off</t>
  </si>
  <si>
    <t>  That portion of the precipitation that flows over the land surface and ultimately reaches streams to complete the water cycle. Melting snow is an important source of this water as well as all amounts of surface water that move to streams or rivers through any given area of a drainage basin.</t>
  </si>
  <si>
    <t>Run-of-river hydroelectric plant</t>
  </si>
  <si>
    <t>  A low-head plant using the flow of a stream as it occurs and having little or no reservoir capacity for storage.</t>
  </si>
  <si>
    <t>Seasoned wood</t>
  </si>
  <si>
    <t>  Wood, used for fuel, that has been air dried so that it contains 15 to 20 percent moisture content (wet basis).</t>
  </si>
  <si>
    <t>Series connection</t>
  </si>
  <si>
    <t>  A way of joining photovoltaic cells by connecting positive leads to negative leads; such a configuration increases the voltage.</t>
  </si>
  <si>
    <t>Series resistance</t>
  </si>
  <si>
    <t>  Parasitic resistance to current flow in a cell due to mechanisms such as resistance from the bulk of the semiconductor material, metallic contacts, and interconnections.</t>
  </si>
  <si>
    <t>Single crystal silicon</t>
  </si>
  <si>
    <t>  An extremely pure form of crystalline silicon produced by dipping a single crystal seed into a pool of molten silicon under high vacuum conditions and slowly withdrawing a solidifying single crystal boule (rod) of silicon. The boule is sawed into thin silicon wafers and fabricated into single-crystal photovoltaic cells.</t>
  </si>
  <si>
    <t>Single crystal silicon (Czochralsky)</t>
  </si>
  <si>
    <t>  Silicon cells with a well-ordered crystalline structure consisting of one crystal (usually obtained by means of the Czochralsky growth technique and involving in got slicing), composing a module. Ribbon silicon is excluded.</t>
  </si>
  <si>
    <t>Solar cooling</t>
  </si>
  <si>
    <t>  The use of solar thermal energy or solar electricity to power a cooling appliance. There are five basic types of solar cooling technologies absorption cooling, which can use solar thermal energy to vaporize the refrigerant; desiccant cooling, which can use solar thermal energy to regenerate (dry) the desiccant; vapor compression cooling, which can use solar thermal energy to operate a Rankine-cycle heat engine; and evaporative coolers ("swamp" coolers), and heat-pumps and air conditioners that can by powered by solar photovoltaic systems.</t>
  </si>
  <si>
    <t>Solar pond</t>
  </si>
  <si>
    <t>  A body of water that contains brackish (highly saline) water that forms layers of differing salinity (stratifies) that absorb and trap solar energy. Solar ponds can be used to provide heat for industrial or agricultural processes, building heating and cooling, and to generate electricity.</t>
  </si>
  <si>
    <t>Solar power tower</t>
  </si>
  <si>
    <t>  A solar energy conversion system that uses a large field of independently adjustable mirrors(heliostats) to focus solar rays on a near single point atop a fixed tower (receiver). The concentrated energy may be used to directly heat the working fluid of a Rankine cycle engine or to heat an intermediary thermal storage medium (such as a molten salt).</t>
  </si>
  <si>
    <t>Solar radiation</t>
  </si>
  <si>
    <t>  A general term for the visible and near visible (ultraviolet and near-infrared) electromagnetic radiation that is emitted by the sun. It has a spectral, or wavelength, distribution that corresponds to different energy levels; short wavelength radiation has a higher energy than long-wavelength radiation.</t>
  </si>
  <si>
    <t>Solar thermal collector</t>
  </si>
  <si>
    <t>  A device designed to receive solar radiation and convert it to thermal energy. Normally, a solar thermal collector includes a frame, glazing, and an absorber, together with appropriate insulation. The heat collected by the solar collector may be used immediately or stored for later use. Solar collectors are used for space heating; domestic hot water heating; and heating swimming pools, hot tubs, or spas.</t>
  </si>
  <si>
    <t>Solar thermal collector, high temperature</t>
  </si>
  <si>
    <t>  A collector that generally operates at temperatures above 180 degrees Fahrenheit.</t>
  </si>
  <si>
    <t>Solar thermal collector, low-temperature</t>
  </si>
  <si>
    <t>  A collector that generally operates at temperatures below 110 degrees Fahrenheit. Typically, it has no glazing or insulation and is made of plastic or rubber, although some are made of metal.</t>
  </si>
  <si>
    <t>Solar thermal collector, medium-temperature</t>
  </si>
  <si>
    <t>  A collector that generally operates at temperatures of 140 degrees F to180 degrees Fahrenheit, but can also operate at temperatures as low as 110 degrees Fahrenheit. Typically, it has one or two glazings, a metal frame, a metal absorption panel with integral flow channels or attached tubing (liquid collector) or with integral ducting (air collector) and insulation on the sides and back of the panel.</t>
  </si>
  <si>
    <t>Solar thermal collector, special</t>
  </si>
  <si>
    <t>  An evacuated tube collector or a concentrating (focusing) collector. Special collectors operate in the temperature range from just above ambient temperature (low concentration for pool heating) to several hundred degrees Fahrenheit (high concentration for air conditioning and specialized industrial processes).</t>
  </si>
  <si>
    <t>Solar thermal panels</t>
  </si>
  <si>
    <t>  A system that actively concentrates thermal energy from the sun by means of solar collector panels. The panels typically consist of fat, sun-oriented boxes with transparent covers, containing water tubes of air baffles under a blackened heat absorbent panel. The energy is usually used for space heating, for water heating, and for heating swimming pools.</t>
  </si>
  <si>
    <t>Solar thermal parabolic dishes</t>
  </si>
  <si>
    <t>  A solar thermal technology that uses a modular mirror system that approximates a parabola and incorporates two-axis tracking to focus the sunlight onto receivers located at the focal point of each dish. The mirror system typically is made from a number of mirror facets, either glass or polymer mirror, or can consist of a single stretched membrane using a polymer mirror. The concentrated sunlight may be used directly by a Stirling, Rankine, or Brayton cycle heat engine at the focal point of the receiver or to heat a working fluid that is piped to a central engine. The primary applications include remote electrification, water pumping, and grid-connected generation.</t>
  </si>
  <si>
    <t>Special collector</t>
  </si>
  <si>
    <t>Stream-flow</t>
  </si>
  <si>
    <t>  The rate at which water passes agiven point in a stream, usually expressed in cubic feet per second.</t>
  </si>
  <si>
    <t>Temperature coefficient (of a solar photovoltaic cell)</t>
  </si>
  <si>
    <t>  The amount that the voltage, current, and/or power output of a solar cell changes due to a change in the cell temperature.</t>
  </si>
  <si>
    <t>Terrestrial sequestration</t>
  </si>
  <si>
    <t>  Biotic sequestration of carbon in above- and below-ground biomass and soils.</t>
  </si>
  <si>
    <t>Thermophotovoltaic cell</t>
  </si>
  <si>
    <t>  A device where sunlight concentrated onto a absorber heats it to a high temperature, and the thermal radiation emitted by the absorber is used as the energy source for a photovoltaic cell that is designed to maximize conversion efficiency at the wavelength of the thermal radiation.</t>
  </si>
  <si>
    <t>Thermosiphon system</t>
  </si>
  <si>
    <t>  A solar collector system for water heating in which circulation of the collection fluid through the storage loop is provided solely by the temperature and density difference between the hot and cold fluids.</t>
  </si>
  <si>
    <t>Tipping fee</t>
  </si>
  <si>
    <t>  Price charged to deliver municipal solid waste to a landfill, waste-to-energy facility, or recycling facility.</t>
  </si>
  <si>
    <t>Trough</t>
  </si>
  <si>
    <t>  High-temperature (180+) concentrator with one axis-tracking.</t>
  </si>
  <si>
    <t>Unglazed solar collector</t>
  </si>
  <si>
    <t>  A solar thermal collector that has an absorber that does not have a glazed covering. Solar swimming pool heater systems usually use unglazed collectors because they circulate relatively large volumes of water through the collector and capture nearly 80 percent of the solar energy available.</t>
  </si>
  <si>
    <t>Vapor-dominated geothermal system</t>
  </si>
  <si>
    <t>  A conceptual model of a hydrothermal system where steam pervades the rock and is the pressure-controlling fluid phase.</t>
  </si>
  <si>
    <t>Variable-speed wind turbines</t>
  </si>
  <si>
    <t>  Turbines in which the rotor speed increases and decreases with changing wind speed, producing electricity with a variable frequency.</t>
  </si>
  <si>
    <t>Vertical-axis wind turbine (VAWT)</t>
  </si>
  <si>
    <t>  A type of wind turbine in which the axis of rotation is perpendicular to the windstream and the ground.</t>
  </si>
  <si>
    <t>Wafer</t>
  </si>
  <si>
    <t>  A thin sheet of semiconductor (photovoltaic material) made by cutting it from a single crystal or ingot.</t>
  </si>
  <si>
    <t>Water pumping</t>
  </si>
  <si>
    <t>  Photovoltaic modules/cells used for pumping water for agricultural, land reclamation, commercial, and other similar applications where water pumping is the main use.</t>
  </si>
  <si>
    <t>Water turbine</t>
  </si>
  <si>
    <t>  A turbine that uses water pressure to rotate its blades; the primary types are the Pelton wheel, for high heads (pressure); the Francis turbine, for low to medium heads; and the Kaplan for a wide range of heads. Primarily used to power an electric generator.</t>
  </si>
  <si>
    <t>Wind energy conversion system (WECS) or device</t>
  </si>
  <si>
    <t>  An apparatus for converting the energy available in the wind to mechanical energy that can be used to power machinery (grain mills, water pumps) and to operate an electrical generator.</t>
  </si>
  <si>
    <t>Wind farm</t>
  </si>
  <si>
    <t>  See Wind power plant.</t>
  </si>
  <si>
    <t>Wind power plant</t>
  </si>
  <si>
    <t>  A group of wind turbines interconnected to a common utility system through a system of transformers, distribution lines, and (usually) one substation. Operation, control, and maintenance functions are often centralized through a network of computerized monitoring systems, supplemented by visual inspection. This is a term commonly used in the United States. In Europe, it is called a generating station.</t>
  </si>
  <si>
    <t>Wind turbine</t>
  </si>
  <si>
    <t>  Wind energy conversion device that produces electricity; typically three blades rotating about a horizontal axis and positioned up-wind of the supporting tower.</t>
  </si>
  <si>
    <t>Wood energy</t>
  </si>
  <si>
    <t>  Wood and wood products used as fuel, including round wood (cord wood), limb wood, wood chips, bark, saw dust, forest residues, charcoal, pulp waste, and spent pulping liquor.</t>
  </si>
  <si>
    <t>Wood pellets</t>
  </si>
  <si>
    <t>  Saw dust compressed into uniform diameter pellets to be burned in a heating stove.</t>
  </si>
  <si>
    <t>Yard and food waste</t>
  </si>
  <si>
    <t>  Used in the production of biofuels. Yard trimming includes grass, leaves, plants, and other clippings. Food waste may include the edible and inedible components of plant or animal matter that have been discarded.</t>
  </si>
  <si>
    <t>Zero Energy Building (ZEB)</t>
  </si>
  <si>
    <t>  An energy-efficient building where, on a source energy basis, the actual annual delivered energy is less than or equal to the on-site renewable exported energy.</t>
  </si>
  <si>
    <t>100,00 GWP</t>
  </si>
  <si>
    <t>The global warming potential (GWP) of a greenhouse gas over 100 years.</t>
  </si>
  <si>
    <t>2 °C Scenario</t>
  </si>
  <si>
    <t>A scenario developed by the IEA to demonstrate the actions needed in the energy sector to limit the rise in global temperatures to no more than 2 °C. Following the Paris Agreement on Climate Change in 2015, in which countries agreed on a more ambitious temperature target, It is no longer part of the IEA’s scenario analyses.</t>
  </si>
  <si>
    <t>20,00 GWP</t>
  </si>
  <si>
    <t>The global warming potential (GWP) of a greenhouse gas over 20 years.</t>
  </si>
  <si>
    <t>Abated fossil fuels</t>
  </si>
  <si>
    <t>See fossil fuels with CCUS.</t>
  </si>
  <si>
    <t>Acid gas removal</t>
  </si>
  <si>
    <t>See gas treatment.</t>
  </si>
  <si>
    <t>Active solar thermal</t>
  </si>
  <si>
    <t>Heating of a heat transfer liquid or gas (typically air) as a means of transferring solar radiation for space heating, often coupled with central heating and heat storage in a tank or masonry. In air-based systems, solar air collectors are often integrated into walls or roofs, for example a tile roof with air flow paths built into it to make use of the heat absorbed by the tiles.</t>
  </si>
  <si>
    <t>Additive</t>
  </si>
  <si>
    <t>A non-hydrocarbon substance added to or blended with an oil product to modify its properties, such as its combustion characteristics (octane, cetane) or cold flow properties. Includes: oxygenates, such as alcohols (methanol, ethanol); ethers such as MTBE (methyl tertiary butyl ether), ETBE (ethyl tertiary butyl ether) and TAME (tertiary amyl methyl ether); esters (e.g. rapeseed or dimethylester); and chemical compounds (such as tetramethyl lead, tetraethyl lead and detergents).</t>
  </si>
  <si>
    <t>In IEA statistics, the bioenergy fractions of biogasoline, biodiesel and ethanol destined for fuel use are not counted as additives, but as liquid biofuels. However, they are included as additives in the Oil Information publication.</t>
  </si>
  <si>
    <t>Advanced bioenergy</t>
  </si>
  <si>
    <t>Sustainable fuels produced from wastes, residues and non-food crop feedstocks (excluding traditional uses of biomass), which are capable of delivering significant life cycle greenhouse gas emissions savings compared with fossil fuel alternatives and of minimising adverse sustainability impacts. Advanced bioenergy feedstocks either do not directly compete with food and feed crops for agricultural land or are only developed on land previously used to produced food crop feedstocks for biofuels.</t>
  </si>
  <si>
    <t>Advanced economy</t>
  </si>
  <si>
    <t>OECD regional grouping and Bulgaria, Croatia, Cyprus, Malta and Romania</t>
  </si>
  <si>
    <t>Advanced gas-cooled reactor</t>
  </si>
  <si>
    <t>A type of nuclear fission reactor with a graphite moderator and carbon dioxide coolant. Designed and operated in the United Kingdom, and developed from the Magnox reactor. Retains the graphite moderator and carbon dioxide coolant of the Magnox design, but increased the cooling gas temperature to create more efficient steam conditions. The final steam conditions at the boiler stop valve are similar to those in a conventional coal-fired power station, allowing for the use of the same turbo-generator power plant. The first prototype became operational in 1962 at Windscale, but the first AGR did not become commercially operational until 1976. In total, 14 AGRs were built.</t>
  </si>
  <si>
    <t>Aframax</t>
  </si>
  <si>
    <t>Seagoing tankers with a deadweight between 75 000 and 119 999 tonnes. Aframaxes tend to carry dirty cargoes, most often in parcel sizes of 70 000 or 80 000 tonnes (500 000 or 700 000 barrels). Typical routes include Caribbean exports to the US Gulf, lightering movements in the US Gulf, North African exports to Southern Europe, North Sea and Baltic exports to Northern Europe and South East Asian exports to the Far East.</t>
  </si>
  <si>
    <t>Agriculture, forestry and other land use (AFOLU)</t>
  </si>
  <si>
    <t>A sector included in greenhouse gas accounting frameworks which encompasses managed ecosystems. AFOLU emissions include greenhouse gas emissions from agriculture, land use, land-use change and forestry.</t>
  </si>
  <si>
    <t>Air source heat pump</t>
  </si>
  <si>
    <t>A heat pump that can absorb heat from air outside a building and release it inside; it uses the same vapour-compression refrigeration process and much the same equipment as an air conditioner, but in the opposite direction. Includes air-to-air and air-to-water heat pumps.</t>
  </si>
  <si>
    <t>Air-to-air heat pump</t>
  </si>
  <si>
    <t>Electricity-driven heating devices that use heat from the outside air to heat a building through in-room blowers or vents. Ideal for buildings without radiators or underfloor heating, they can also provide space cooling. Some models can be combined with water tanks to provide domestic hot water. Run on electricity, and when installed in well-insulated buildings, can achieve significant energy bill savings – for example, up to 35% in Germany, or up to 50% in France, when compared to gas boilers. Average lifespan before replacement is 12-15 years. See Heat pump.</t>
  </si>
  <si>
    <t>Air-to-water heat pump</t>
  </si>
  <si>
    <t>Electricity-driven heating devices that use heat from the outside air to heat water for radiators or underfloor heating. Usually connected to a tank that provides hot water for heat distribution systems, bathrooms, and kitchens. Some models also provide space cooling. Run on electricity, and when installed in well-insulated buildings, can achieve significant energy bill savings – for example, up to 35% in Germany or up to 50% in France, when compared to gas boilers. Average lifespan before replacement is 15-18 years. See Heat pump.</t>
  </si>
  <si>
    <t>Alkaline electrolysis</t>
  </si>
  <si>
    <t>A type of electrolysis that uses nickel-based electrodes and a concentrated alkaline solution to enable the splitting of water. Alkaline electrolysers have been applied on a 10 MW+ scale for more than a hundred years. Traditionally used with hydropower or grid electricity and operated in a baseload manner to produce hydrogen for ammonia plants until gas reforming became the cheapest technology. Both atmospheric and pressurised versions exist.</t>
  </si>
  <si>
    <t>Alkylation</t>
  </si>
  <si>
    <t>A refining process for chemically combining isobutane with olefinic hydrocarbons (e.g. propylene, butylene) through the control of temperature and pressure in the presence of an acid catalyst, usually sulphuric acid or hydrofluoric acid. The product, alkylate (an isoparaffin) has a high octane value and is blended into motor and aviation gasoline to improve the anti-knock value of the fuel.</t>
  </si>
  <si>
    <t>Alternating current (AC)</t>
  </si>
  <si>
    <t>An electric current that periodically reverses direction and changes its magnitude continuously with time. This is in contrast to direct current (DC), which flows only in one direction. It is the form of electrical energy that is conveyed by most transmission and distribution systems and therefore the type that is used in most household appliances. AC is produced by rotating electricity generators such as those in coal, gas, biomass and wind power plants. Solar PV electricity generators and batteries produce DC and require inverters to convert the output to AC. Most electric power is generated at either 50 or 60 Hertz, which is a measure of the frequency with which the current changes direction.</t>
  </si>
  <si>
    <t>Ammonia</t>
  </si>
  <si>
    <t>A compound of nitrogen and hydrogen (NH3) that is an industrially produced input to much of the world's fertiliser manufacture, resulting in substantial CO2 emissions from the use of fossil fuel inputs to generate the input hydrogen. With properties similar to liquefied petroleum gas (LPG), ammonia can also be used directly as a fuel in direct combustion processes, as well as in fuel cells, and can be "cracked" to release its hydrogen content. As it can be made from low-emissions hydrogen, ammonia has the potential to be a low-emissions fuel if the production process (including nitrogen separation) is powered by low-emissions energy. Produced in such a way, ammonia is considered a low-emissions hydrogen-based liquid fuel.</t>
  </si>
  <si>
    <t>Amsterdam-Rotterdam-Antwerp</t>
  </si>
  <si>
    <t>A basis for estimating oil trade metrics in Northwest Europe that compiles data on spot transactions from the ports of Amsterdam, Rotterdam and Antwerp. The three ports are close enough to one another and busy enough to be considered interchangeable. Trades in the Northwest European hub are often referred to as being on an "ARA basis".</t>
  </si>
  <si>
    <t>Announced Pledges Scenario (APS)</t>
  </si>
  <si>
    <t>An IEA scenario which assumes that all climate commitments made by governments and industries around the world as of the end of August 2023, including nationally determined contributions (NDCs) and longer-term net zero targets, as well as targets for access to electricity and clean cooking, will be met in full and on time.</t>
  </si>
  <si>
    <t>Anthracite</t>
  </si>
  <si>
    <t>A high-rank hard coal with a gross calorific value (moist, ash-free basis) greater than or equal to 24 MJ/kg and a mean random vitrinite reflectance greater than or equal to 2%.</t>
  </si>
  <si>
    <t>Anthropogenic</t>
  </si>
  <si>
    <t>Arising from human activity. For example, anthropogenic greenhouse gas emissions are those emissions that would not have arisen had it not been for human activities.</t>
  </si>
  <si>
    <t>Anti-knock</t>
  </si>
  <si>
    <t>The resistance to detonation in spark-ignition or compression-ignition internal combustion engines. The anti-knock value is measured in terms of octane number for gasoline engines and cetane number for diesel fuels.</t>
  </si>
  <si>
    <t>API gravity</t>
  </si>
  <si>
    <t>The American Petroleum Institute gravity is a measure of how heavy or light a petroleum liquid is compared to water. If the API gravity is greater than 10°, it is lighter and floats on water. If less than 10°, it is heavier and sinks. The formula to calculate API Gravity is (141.5/specific gravity at 60 °F) - 131.5. See also sweet crude, sour crude and total acid number.</t>
  </si>
  <si>
    <t>Apparent demand for oil</t>
  </si>
  <si>
    <t>An estimate in IEA oil market reporting of domestic demand (as opposed to counting barrels whose actual delivery has been reported and documented). Calculation varies by country. For example, in China, apparent demand is defined as refinery output plus net product imports (adjusted for fuel oil and direct crude burning, smuggling and stock changes).</t>
  </si>
  <si>
    <t>Aquifer</t>
  </si>
  <si>
    <t>An underground water reservoir. If the water contains large quantities of minerals, it is a called a saline aquifer. Saline aquifers are used for geological CO2 storage.</t>
  </si>
  <si>
    <t>Aromatics</t>
  </si>
  <si>
    <t>A class of unsaturated cyclic hydrocarbons such as benzene, toluene and xylene produced within refineries and jointly referred to as BTX or, commercially, hydrogenated pyrolysis gasoline (HPG). Commercial uses include fuel additives, paints, coatings, cleaning agents, foams and polymers.</t>
  </si>
  <si>
    <t>Asphalt</t>
  </si>
  <si>
    <t>A product used in the construction of roads and as a roofing material. Produced by heating, drying and mixing aggregate and sand with bitumen, a heavy output of crude oil refining. In energy statistics, the asphalt category includes fluidised and cut back bitumen.</t>
  </si>
  <si>
    <t>Associated gas</t>
  </si>
  <si>
    <t>Natural gas produced in association with crude oil.</t>
  </si>
  <si>
    <t>Asynchronous generation</t>
  </si>
  <si>
    <t>Any electricity generator in which the waveform of the generated voltage is not synchronised with the rotation of the generator (i.e. is not synchronous). The output frequency of a synchronous generator can be more easily regulated to remain at a constant value, for example to set the frequency of the electricity grid, and thereby provide so-called "inertia" to the grid to help maintain its target frequency. Asynchronous generators do not have these characteristics. A simple type of asynchronous generator is an induction generator for a wind turbine, which uses the signal from the electricity grid to which it is connected as its frequency and phase reference; it therefore relies on the proper operation of external synchronous generators for its own operation. Solar photovoltaic generators use inverters to convert direct current electricity to alternating current electricity for grid connection and this is also asynchronous. However, some smart inverters have been developed that can assist with grid frequency regulation.</t>
  </si>
  <si>
    <t>Atmospheric residue</t>
  </si>
  <si>
    <t>The heavy residual liquid from the atmospheric distillation of crude oil at a refinery. See also vacuum residue and cracked residue.</t>
  </si>
  <si>
    <t>Average net calorific value</t>
  </si>
  <si>
    <t>A measure of energy content reported per unit of mass on a lower heating value (LHV) basis. In energy statistics, average net calorific value is specified for fuels that have variable energy content, such as primary and secondary oil products, liquid biofuels and charcoal.</t>
  </si>
  <si>
    <t>Aviation fuel</t>
  </si>
  <si>
    <t>A fuel prepared especially for aircraft propulsion. Includes gasoline-type jet fuel (aviation gasoline), kerosene-type jet fuel, sustainable aviation fuel and hydrogen-based synthetic kerosene (see hydrogen-based synthetic liquid fuel).</t>
  </si>
  <si>
    <t>Aviation gasoline</t>
  </si>
  <si>
    <t>A motor spirit prepared especially for aviation piston engines, with an octane number suited to the engine, a freezing point of -60 °C and a distillation range usually within the limits of 30 °C and 180 °C. Also known as avgas or aviation spirit.</t>
  </si>
  <si>
    <t>Backhaul</t>
  </si>
  <si>
    <t>A term used in oil trade. Backhaul voyages occur when cargo is moved on the return leg of a journey. As charter rates incorporate the return ballast leg of a journey, backhaul opportunities represent a chance to make supplementary income for tanker owners. For example, a vessel could load in West Africa and head east on its return from a laden voyage from the Arabian Gulf to Europe or North America.</t>
  </si>
  <si>
    <t>Backup power</t>
  </si>
  <si>
    <t>A form of independent power generation capacity that, in the event of disruption, can provide electricity to households and businesses connected to the main power grid. Backup generators are typically fuelled by diesel or gasoline, but can also be fuel cells running on gaseous fuels. Capacity can be as little as a few kilowatts. Such capacity is distinct from mini-grid and off-grid systems that are not connected to a main power grid. The term is sometimes also applied to capacity on the power grid that is available to help meet peak demand or compensate for unforeseen drops in supply from other sources, including, for example, wind power. In this case, dispatchable or flexible power capacity are more commonly used terms. See dispatchable generation.</t>
  </si>
  <si>
    <t>Backwardation</t>
  </si>
  <si>
    <t>The oil market is said to be in backwardation when the price of futures or physicals contracts for near delivery months is higher than for more distant months. The reverse situation is known as contango.</t>
  </si>
  <si>
    <t>Bagasse</t>
  </si>
  <si>
    <t>The residue remaining after the sugar-containing juice used in bioethanol production has been extracted from plants like sugar cane. Bagasse can be burned to provide a renewable source of heat, for example at biorefineries. See biorefining.</t>
  </si>
  <si>
    <t>Ballast</t>
  </si>
  <si>
    <t>A term used in oil trade. Seawater that is pumped into a vessel’s empty tanks to submerge the vessel sufficiently to operate correctly. A ballast journey refers to one where cargo is not carried, often the return leg of a laden voyage.</t>
  </si>
  <si>
    <t>Barges</t>
  </si>
  <si>
    <t>A term used in oil trade. Flat-bottomed boats used to carry cargo on inland waterways. Often used in the process of lightering to transfer cargoes from larger vessels to terminals only accessible to smaller boats.</t>
  </si>
  <si>
    <t>Barrel of oil equivalent (boe)</t>
  </si>
  <si>
    <t>A unit of energy equal to the energy contained in the volume of crude oil filling one standard oil barrel, which is 42 US gallons or 158.987 litres. One boe is equivalent to 5.68 GJ.</t>
  </si>
  <si>
    <t>Barrels per day (b/d)</t>
  </si>
  <si>
    <t>The volume of oil consumed or produced in one day, expressed in terms of a standard barrel of crude oil. Often used to express the average daily demand over a fixed period, such as a year. When expressed as boe per day, this unit can be used for any type of energy converted on the basis of 5.68 GJ per boe.</t>
  </si>
  <si>
    <t>Basis</t>
  </si>
  <si>
    <t>The differential between a spot or “cash” price and the nearest equivalent futures price. Basis is normally quoted as cash minus futures price. A positive number indicates a futures discount; a negative number indicates a futures premium. In oil trade, basis may also refer to the price differentials of a commodity in different locations or between different products (e.g. kerosene in the physical market and gasoil in the futures market).</t>
  </si>
  <si>
    <t>Battery (electrochemical)</t>
  </si>
  <si>
    <t>A device consisting of one or more electrochemical cells for the storage of electricity and the powering of electrical devices. Consists of an electrode (an anode and a cathode) and an electrolyte. When the anode and cathode are connected to an external electric load, a redox reaction converts high-energy reactants to lower-energy products, and the free-energy difference is delivered to the external circuit as electrical energy. Batteries that are capable of multiple charge–discharge cycles may be recharged by being connected to an external power source, in which case electrons flow through the electrolyte in the opposite direction, leading to the inverse redox reaction.</t>
  </si>
  <si>
    <t>Battery electric vehicle (BEV)</t>
  </si>
  <si>
    <t>A road vehicle deriving all of its motive power from electricity stored in a battery with no onboard gaseous or liquid fuel consumption.</t>
  </si>
  <si>
    <t>Becquerel</t>
  </si>
  <si>
    <t>The SI unit of radioactivity, defined as the activity of a quantity of radioactive material in which one nucleus decays per second.</t>
  </si>
  <si>
    <t>Behind-the-meter</t>
  </si>
  <si>
    <t>Electrical equipment that is situated on the consumer's side of an electricity meter and usually under the consumer's control. Includes: rooftop solar PV; residential and industrial batteries or generators; energy management systems and demand response controls; on-site electrolysers in industry and refining. See also: in-front-of-the-meter.</t>
  </si>
  <si>
    <t>Beyond 2DS</t>
  </si>
  <si>
    <t>A variant of the IEA 2 °C Scenario (2DS) that was used for analysis in the IEA Energy Technology Perspectives 2017 publication. The B2DS looked at how far known clean energy technologies could go if pushed to their practical limits, in line with carbon neutrality by 2060 to limit future temperature increases to 1.75 °C by 2100, the midpoint of the Paris Agreement’s ambition range. See also 2 °C Scenario, Stated Policies Scenario, Announced Policies Scenario and Net Zero Emissions Scenario.</t>
  </si>
  <si>
    <t>Billion cubic feet</t>
  </si>
  <si>
    <t>One billion cubic feet is 28.3 million cubic metres.</t>
  </si>
  <si>
    <t>Billion cubic feet per day (Bcf/d)</t>
  </si>
  <si>
    <t>Billion cubic metres (bcm)</t>
  </si>
  <si>
    <t>A unit of energy equal to the energy contained in one billion cubic metres of a standardised gaseous fuel, such as natural gas, at a given temperature and pressure. One bcm of natural gas is equivalent to 36 PJ on a lower heating value (LHV) basis.</t>
  </si>
  <si>
    <t>Billion cubic metres equivalent</t>
  </si>
  <si>
    <t>An energy unit equivalent to a billion cubic metres of natural gas (36 PJ LHV)</t>
  </si>
  <si>
    <t>Billion cubic metres per day</t>
  </si>
  <si>
    <t>The volume of a gaseous fuel consumed or produced in one day, expressed in terms of a standard cubic metre of the gas (e.g. natural gas). Often used to express the average daily demand over a fixed period, such as a year. When expressed as bcm of natural gas per day, this unit can be used for any type of energy converted on the basis of 36 PJ per bcm (LHV).</t>
  </si>
  <si>
    <t>Binary cycle</t>
  </si>
  <si>
    <t>A type of power generator in which the turbine is driven by a separate working fluid from the input working fluid. Binary cycles are most commonly employed in geothermal power plants, in which a heat exchanger transfers the heat from the hot water emanating from the underground reservoir to a working fluid with a lower boiling point than water, such as isobutane, pentane or ammonia. Binary cycles permit electricity generation from geothermal resources at temperatures below 180 °C, for which flash cycles and double flash cycles are not generally viable.</t>
  </si>
  <si>
    <t>Bio-based synthesis gas</t>
  </si>
  <si>
    <t>One of the biogases. A synthesis gas produced by the thermal treatment of biomass feedstocks and composed of hydrogen and carbon monoxide. It can be used as a fuel or as an input to the production of chemicals or liquid and gaseous fuels.</t>
  </si>
  <si>
    <t>Biodiesel</t>
  </si>
  <si>
    <t>Diesel-equivalent fuel made from the transesterification of vegetable oils and animal fats, hydrogenated vegetable oil (HVO), thermal processes such as gasification and fermentation. To be a low-emissions fuel, the non-bioenergy inputs (such as hydrogen for HVO, or methanol for transesterification) must be from low-emissions hydrogen.</t>
  </si>
  <si>
    <t>Bioenergy</t>
  </si>
  <si>
    <t>Energy content in solid, liquid and gaseous products derived from biomass feedstocks and biogas. Includes solid bioenergy, liquid biofuels and biogases.</t>
  </si>
  <si>
    <t>Bioenergy equipped with CCUS</t>
  </si>
  <si>
    <t>The use or production of bioenergy products in a manner that prevents the CO2 generated by the combustion, oxidation or fermentation process from reaching the atmosphere and contributing to climate change. As the carbon that is captured is biogenic in origin (i.e. it has integrated into plant-based matter relatively recently, often within the previous 1-2 years), it can be said to have been removed from the atmosphere to reduce total atmospheric greenhouse gas levels if it is permanently kept from the atmosphere, for example by geological CO2 storage. See CCUS.</t>
  </si>
  <si>
    <t>Bioenergy with carbon capture and storage</t>
  </si>
  <si>
    <t>Bioenergy with carbon capture and storage, or BECCS, involves capturing and permanently storing CO2 from processes where biomass is converted into fuels or directly burned to generate energy. Because plants absorb CO2 as they grow, this is a way of removing CO2 from the atmosphere.</t>
  </si>
  <si>
    <t>Bioenergy with carbon capture and utilisation</t>
  </si>
  <si>
    <t>See bioenergy equipped with CCUS.</t>
  </si>
  <si>
    <t>Bioethanol</t>
  </si>
  <si>
    <t>Ethanol produced from biomass and/or biodegradable fraction of organic waste.</t>
  </si>
  <si>
    <t>See liquid biofuels.</t>
  </si>
  <si>
    <t>Biogas</t>
  </si>
  <si>
    <t>A mixture of methane, CO2 and small quantities of other gases produced by anaerobic digestion of organic matter in an oxygen-free environment. It includes landfill gas and sewage sludge gas, and it can be upgraded by removing non-methane constituents, principally CO2.</t>
  </si>
  <si>
    <t>Biogases</t>
  </si>
  <si>
    <t>A group of gases that includes biogas, biomethane and bio-based synthesis gas. Biogases are used mainly as fuels, but can also be used as chemical feedstocks, for example in processes that use natural gas inputs.</t>
  </si>
  <si>
    <t>Biogenic waste</t>
  </si>
  <si>
    <t>The fraction of waste classified as biomass and renewable, i.e. derived from food, agriculture or other organic matter. In the absence of more accurate data, the biogenic waste fraction is sometimes assumed to be 50% of municipal solid waste by energy content. See also municipal solid waste (renewables) and non-biogenic waste.</t>
  </si>
  <si>
    <t>Biomass carbon removal and storage</t>
  </si>
  <si>
    <t>A range of processes that use plants and algae to remove CO2 from the atmosphere and store that CO2 underground or in long-lived products.</t>
  </si>
  <si>
    <t>Biomass integrated gasification and combined cycle</t>
  </si>
  <si>
    <t>A type of integrated gasification combined cycle in which the fuel input is solid bioenergy.</t>
  </si>
  <si>
    <t>Biomass-to-coal (BTC)</t>
  </si>
  <si>
    <t>A process that mimics the long-term natural process of coal formation. It typically uses solid bioenergy inputs and methods such as hydrothermal carbonisation to remove moisture and other unwanted components.</t>
  </si>
  <si>
    <t>Biomass-to-liquids</t>
  </si>
  <si>
    <t>A process for making liquid biofuels from solid bioenergy. It typically involves gasification of the biomass to synthesis gas followed by synthesis to liquid products (such as diesel, naphtha or gasoline) via either the Fischer-Tropsch route or the methanol-to-gasoline route. The process is similar to those used in coal-to-liquids and gas-to-liquids.</t>
  </si>
  <si>
    <t>Biomethane</t>
  </si>
  <si>
    <t>Biomethane is a near-pure source of methane produced either by “upgrading” biogas (a process that removes any carbon dioxide and other contaminants present in the biogas) or through the gasification of solid biomass followed by methanation. It is also known as renewable natural gas.</t>
  </si>
  <si>
    <t>Biomethanol</t>
  </si>
  <si>
    <t>Methanol produced from biomass without carbon inputs from fossil fuels.</t>
  </si>
  <si>
    <t>Biorefining</t>
  </si>
  <si>
    <t>The process of refining biomass to commercial energy and/or chemical products. This process may include multiple refining steps undertaken separately, with the transfer of intermediate outputs between them. Biorefining processes can include pretreatment, fermentation, gasification, pyrolysis and upgrading. Usually takes place in a biorefinery.</t>
  </si>
  <si>
    <t>Bitumen</t>
  </si>
  <si>
    <t>A solid, semi-solid or viscous hydrocarbon with a colloidal structure, being brown to black in colour. It is obtained as a residue in the distillation of crude oil and by vacuum distillation of oil residues from atmospheric distillation. It should not be confused with the nonconventional primary extra-heavy oils, such as oil sands, which may also be referred to as bitumen. See also extra-heavy oil and bitumen.</t>
  </si>
  <si>
    <t>Bituminous coal</t>
  </si>
  <si>
    <t>A medium-rank hard coal with either a gross calorific value (moist, ash-free basis) not less than 24 MJ/kg and with a mean random vitrinite reflectance less than 2%, or a gross calorific value (moist, ash-free basis) less than 24 MJ/kg provided that the mean random vitrinite reflectance is equal to or greater than 0.6%.</t>
  </si>
  <si>
    <t>The alkaline-spent liquor obtained from the digesters during the production of the sulphate or soda pulp required for paper manufacture.</t>
  </si>
  <si>
    <t>Blast furnace gas</t>
  </si>
  <si>
    <t>The by-product gas of blast furnace operation, consisting mainly of nitrogen, carbon dioxide and carbon monoxide.</t>
  </si>
  <si>
    <t>Blend wall</t>
  </si>
  <si>
    <t>The maximum amount of an additive that is blended into a fuel product, for example liquid biofuels into conventional, oil-based refined products. The limit may be due to factors such as logistical and infrastructural shortcomings or economic viability.</t>
  </si>
  <si>
    <t>Blowdown capture</t>
  </si>
  <si>
    <t>Processes conducted at wellheads or elsewhere along the oil and gas supply chain when equipment (e.g. vessels, compressors) must be depressurised. Blowdowns can be triggered by emergency signals or routine start-up or shutdown procedures. When this happens, operators open up the well to remove the liquids and gas. Emissions are mitigated when excess gas is recovered and used on-site or sent to the sales line, instead of being vented or flared.</t>
  </si>
  <si>
    <t>Boiling water reactor</t>
  </si>
  <si>
    <t>A type of nuclear power plant, introduced in the 1950s, in which water is heated directly by the reactor core to produce steam that drives a turbine to generate electricity. This system is different from that of a pressurised water reactor (PWR), which has a separate loop for the water that drives the turbine and the water that circulates through the reactor. As of 2020, the capacity of the world's operational BWRs was 64 GWe, second to PWRs and 16% of all operational nuclear generators.</t>
  </si>
  <si>
    <t>British thermal unit (Btu)</t>
  </si>
  <si>
    <t>A measure of energy content. Defined as the amount of heat required to raise the temperature of one pound of water by one degree Fahrenheit. One Btu is equivalent to 1.055 joules. One MBtu is one million Btu, equivalent to 1.055 MJ. The notation MMBtu is sometimes used for metric million Btu, which is the same as MBtu.</t>
  </si>
  <si>
    <t>Brown coal</t>
  </si>
  <si>
    <t>Coal with a gross calorific value (moist, ash-free basis) less than 24 MJ/kg and a mean random vitrinite reflectance less than 0.6%. Brown coal comprises sub-bituminous coal and lignite.</t>
  </si>
  <si>
    <t>Brown coal briquettes</t>
  </si>
  <si>
    <t>A composition fuel manufactured from lignite, produced by briquetting under high pressure with or without the addition of a binding agent. In IEA statistics, "energy industry own use" includes consumption by briquetting plants. See also hard coal briquettes.</t>
  </si>
  <si>
    <t>BTX aromatics</t>
  </si>
  <si>
    <t>See aromatics.</t>
  </si>
  <si>
    <t>Build absolutely nothing anywhere near anybody</t>
  </si>
  <si>
    <t>An expression used to caricature the apparent opposition of certain people or communities to any proposed project, even if the failure to build at least one type of installation could jeopardise their own access to secure energy.</t>
  </si>
  <si>
    <t>Calcined coke</t>
  </si>
  <si>
    <t>A petroleum coke or coal-derived pitch coke obtained by the heat treatment of green coke to about 1 330 °C. Normally has a hydrogen content of less than 0.1% by weight.</t>
  </si>
  <si>
    <t>Calorie (cal)</t>
  </si>
  <si>
    <t>A unit of energy equal to the amount of heat needed to raise the temperature of one gramme of water by 1 °C (or one kelvin). One calorie is equivalent to 4.184 joules. However, when used in measurements of the energy content of food, a different definition is typically used in which one calorie is equivalent to 4.184 kJ.</t>
  </si>
  <si>
    <t>Calorific value (CV)</t>
  </si>
  <si>
    <t>A standardised measurement of the heat obtained from one unit of a fuel. Also known as the heating value. Allows the energy contained in different fuels to be compared and summed. Calorific and heating values can be expressed in any energy unit, with joules being the most common. Calorific and heating values can be expressed as lower heating values (LHV) and higher heating values (HHV)</t>
  </si>
  <si>
    <t>CANDU</t>
  </si>
  <si>
    <t>See pressurised heavy water reactor.</t>
  </si>
  <si>
    <t>The amount of energy output or input that can be sustained by a piece of energy-related equipment over a given period of time. Typically reported in watts, though "barrels per day" is commonly used in the oil industry. Nameplate capacity (also called rated capacity, nominal capacity, installed capacity, maximum effect or gross capacity) typically refers to the full-load operation intended by the designer and guaranteed by the equipment manufacturer. In reality, actual operation can usually exceed the nameplate capacity if required over short periods.</t>
  </si>
  <si>
    <t>Capacity credit</t>
  </si>
  <si>
    <t>The proportion of the nameplate generating capacity of an electrical generator that can be reliably expected to generate electricity during times of peak demand on the grid to which it is connected. The sum of all capacity credits across an electricity system is useful as an approximation of the firm power that the system can reliably provide at a given time.</t>
  </si>
  <si>
    <t>Capacity factor</t>
  </si>
  <si>
    <t>The ratio of the average output of a plant to its nameplate maximum capacity during a certain prescribed period of time. Can be applied to electricity generating plants, fuel production facilities, factories and other installations. Expressed as a percentage. Also known as the load factor.</t>
  </si>
  <si>
    <t>Capital costs</t>
  </si>
  <si>
    <t>See capital expenditure.</t>
  </si>
  <si>
    <t>Capital expenditure</t>
  </si>
  <si>
    <t>The cost of developing and constructing a fixed asset such as a power plant or grid infrastructure. Typically incurred before the asset enters operation. Includes the purchase cost of hardware and land, plus the project costs of delivery, installation, logistics and regulatory expenses, such as permitting. Excludes the cost of capital. In IEA modelling, total power generation capital expenditure includes refurbishment and decommissioning of assets in addition to their deployment. Can be expressed on an overnight basis or on the basis of actual expenditure per period of project execution. IEA investment estimates are expressed as the latter unless otherwise stated.</t>
  </si>
  <si>
    <t>Carbon capture, utilisation and storage (CCUS)</t>
  </si>
  <si>
    <t>The process of capturing carbon dioxide emissions from fuel combustion, industrial processes or directly from the atmosphere. Captured CO2 emissions can be stored in underground geological formations, onshore or offshore, or used as an input or feedstock in manufacturing.</t>
  </si>
  <si>
    <t>Carbon dioxide (CO2)</t>
  </si>
  <si>
    <t>A gas consisting of one part carbon and two parts oxygen. It is an important greenhouse (heat-trapping) gas.</t>
  </si>
  <si>
    <t>Carbon dioxide equivalent CO2-eq)</t>
  </si>
  <si>
    <t>A standardised metric for the contribution to climate change exerted by different greenhouse gases, expressed in terms of the contribution that is made by one unit of CO2. Usually expressed in terms of GWP100. Allows comparison and summing of the contributions of different emissions.</t>
  </si>
  <si>
    <t>Carbon dioxide removal</t>
  </si>
  <si>
    <t>The reduction of the atmospheric concentration of CO2 through human intervention. Approaches to CDR include bio-based CDR techniques and engineered CDR technologies (sometimes called carbon removal technologies, or CRTs), including direct air capture. CDR methods are sometimes referred to as negative emissions technologies (NETs) because they are a necessary component of a system that can achieve "net negative emissions", i.e. when CDR exceeds emissions to the atmosphere in a given period.</t>
  </si>
  <si>
    <t>Carbon market</t>
  </si>
  <si>
    <t>An arena for the organised transaction of certified avoided greenhouse gas emissions or certificates that permit the emission of greenhouse gases. Generally overseen by governments as a cost-efficient means of ensuring compliance with emission goals, but can also be used in voluntary markets whereby buyers offset their emissions.</t>
  </si>
  <si>
    <t>Carbon monoxide (CO)</t>
  </si>
  <si>
    <t>A gas consisting of one part carbon and one part oxygen. It is a main component of synthesis gas (syngas) along with hydrogen. It is a product of the incomplete combustion of carbon-containing fuels. It is a colourless, odourless, tasteless and poisonous gas that can cause severe health problems if inhaled.</t>
  </si>
  <si>
    <t>Cash market</t>
  </si>
  <si>
    <t>In oil trade, the market in which physical oil is traded (e.g. the Rotterdam spot market).</t>
  </si>
  <si>
    <t>Cash price</t>
  </si>
  <si>
    <t>See spot price.</t>
  </si>
  <si>
    <t>Cash settlement</t>
  </si>
  <si>
    <t>In oil trade, a cash payment to close a futures contract (e.g. Brent on the Intercontinental Exchange.</t>
  </si>
  <si>
    <t>Catalytic cracking</t>
  </si>
  <si>
    <t>A refining process that breaks down the larger, heavier and more complex hydrocarbon molecules into simpler and lighter molecules by the action of heat aided by the presence of a catalyst, but without the addition of hydrogen. In this way heavy oils (fuel oil components) can be converted into lighter and more valuable products (notably gasoline and middle distillate components).</t>
  </si>
  <si>
    <t>Catalytic reforming</t>
  </si>
  <si>
    <t>A chemical process used in oil refining to convert the fractions of crude oil that have a low octane rating into reformates, which are high-octane liquid products blended into high-octane gasoline. A high-temperature process, operating between 495 °C and 525 °C and under pressures of 5 to 45 atmospheres. Catalytic reformers are not found in the simplest (topping) refineries, but may be present in hydro-skimming, conversion or deep conversion refineries, in order of refinery complexity.</t>
  </si>
  <si>
    <t>Cetane number</t>
  </si>
  <si>
    <t>An indicator of the combustion speed of diesel fuel. Equal to the percentage by volume of cetane in the mixture, with reference to the fuel alpha-methyl-naphthalene, which has a cetane number of zero. A higher cetane number signifies a shorter ignition delay. The octane number performs a similar function for the gasoline market as the cetane number does for diesel. See anti-knock.</t>
  </si>
  <si>
    <t>Cetane rating</t>
  </si>
  <si>
    <t>See cetane number.</t>
  </si>
  <si>
    <t>Charcoal</t>
  </si>
  <si>
    <t>The solid residue from the carbonisation of wood or other vegetal matter through slow pyrolysis.</t>
  </si>
  <si>
    <t>Charter</t>
  </si>
  <si>
    <t>The lease of a ship for anything from a single voyage (spot charter) to a fixed period of time (time charter, most commonly one or three years). Commonly used in oil and gas trade.</t>
  </si>
  <si>
    <t>Charter rate (or Freight rate)</t>
  </si>
  <si>
    <t>The agreed cost of hiring a tanker. In oil trade, spot charter rates are tariffs for the carriage of a single cargo from one specified port to another (including the return ballast journey) in the immediate future (generally within the next six weeks). Spot rates typically include all expenses of operating the vessel, from fuel to crew, but exclude costs related to the cargo (e.g. inspection fees). Time charter rates are a daily rate of hire over a fixed period, in which tanker owners pay for vessel expenses (such as maintenance and vessel insurance) and the charterer pays for voyage costs (such as bunker fuel).</t>
  </si>
  <si>
    <t>Chemical compounds</t>
  </si>
  <si>
    <t>In energy statistics, compounds added to oil products, including tetramethyl lead, tetraethyl lead and detergents. Quantities of ethanol in this category relate to the quantities destined for fuel use only.</t>
  </si>
  <si>
    <t>Chemical feedstock</t>
  </si>
  <si>
    <t>Physical energy products used as raw materials to produce chemical products, typically in the petrochemical sector. Examples are crude oil-based ethane or naphtha to produce ethylene in steam crackers.</t>
  </si>
  <si>
    <t>Circulating fluidised bed</t>
  </si>
  <si>
    <t>A type of combustion technology that uses a fluidised bed with a recirculating loop for greater efficiency and reduced emission of pollutants.</t>
  </si>
  <si>
    <t>Clean cargo</t>
  </si>
  <si>
    <t>In oil trade, includes gasoline, middle distillates and other light petroleum products. Carried in smaller, more expensive clean product tankers or barges.</t>
  </si>
  <si>
    <t>Clean cooking systems</t>
  </si>
  <si>
    <t>Cooking solutions that release less harmful pollutants, are more efficient and environmentally sustainable than traditional cooking options that make use of solid biomass (such as a three-stone fire), coal or kerosene. This refers to improved cook stoves, biogas/biodigester systems, electric stoves, liquefied petroleum gas, natural gas or ethanol stoves.</t>
  </si>
  <si>
    <t>Clean energy</t>
  </si>
  <si>
    <t>An umbrella term that groups energy sources, infrastructure, applications and related assets that are compatible with a net zero emissions energy system. The IEA uses this term primarily to sum all the investments related to clean energy. The categories of investment include: in power, generation from renewable sources, nuclear and fossil fuels fitted with CCUS, plus battery storage and electricity grids; in efficiency, energy efficiency in buildings, industry and transport, excluding aviation bunkers and domestic navigation; in end-use applications, direct use of renewables, electric vehicles, electrification in buildings, industry and international marine transport, plus use of hydrogen, hydrogen-based fuels, CCUS in industry and direct air capture; and in fuel supply, low-emissions fuels, liquid biofuels and biogases and hydrogen-based fuels.</t>
  </si>
  <si>
    <t>Clean energy innovation</t>
  </si>
  <si>
    <t>The process of developing a new clean energy technology, from initial idea, through R&amp;D and prototyping, to demonstration and product development. All technology designs that reach the market pass through these stages (denoted by their Technology Readiness Level), but most initial ideas never become saleable products or processes. Given the public good status of clean energy technologies and the externalities associated with climate change, government support plays a central role in clean energy innovation and addressing barriers such as the so-called valley of death.</t>
  </si>
  <si>
    <t>Clean Energy Ministerial</t>
  </si>
  <si>
    <t>A multilateral forum that convenes a community of the world's largest and leading countries, companies and international experts to accelerate clean energy transitions. Its members (as of 2023) are 28 national governments and the European Commission, which together represent 90% of the world’s clean power and 80% of global clean energy investment. See http://www.cleanenergyministerial.org.</t>
  </si>
  <si>
    <t>Clean energy technology</t>
  </si>
  <si>
    <t>A technology that has the potential to help increase the uptake of clean energy. Includes any device, component of a device or process for its use dedicated to producing, storing or distributing energy with low CO2 emissions intensity; or a device that provides an energy service or energy commodity that enables users to minimise their contributions to atmospheric CO2 concentrations in line with net zero emissions globally. Includes technologies that reduce the cost or improve the performance of manufacturing other clean energy technologies. Clean energy technologies overlap considerably with the range of technologies frequently grouped together as “cleantech” or “climate tech”. However, these other classifications are broader than energy-related technologies. See also: technology application; technology type; technology design; and technology component.</t>
  </si>
  <si>
    <t>Clean innovation</t>
  </si>
  <si>
    <t>See clean energy innovation</t>
  </si>
  <si>
    <t>Climate change</t>
  </si>
  <si>
    <t>A change in climate (e.g. regional temperature, precipitation, weather event intensity) caused by an intensification of the greenhouse effect, in large part due to the accumulation of greenhouse gases in the atmosphere. Also called global warming or global heating.</t>
  </si>
  <si>
    <t>Closing price</t>
  </si>
  <si>
    <t>In oil trade, the price at the close of trading.</t>
  </si>
  <si>
    <t>Co-generation (or combined heat and power)</t>
  </si>
  <si>
    <t>The simultaneous generation of both electricity and heat from the same fuel, with both products directed to useful purposes. Energy inputs can include (inter alia) coal, bioenergy, natural gas, nuclear material, solar energy or geothermal. Enables much higher efficiencies of fuel use than the generation of electricity or heat alone. Most commonly employed for district heating or industrial utilities, typical plants are 10 MW to 100 MW. However, plants of over 500 MW are in operation, and technologies for buildings (several kW of capacity) also exist.</t>
  </si>
  <si>
    <t>CO2 intensity</t>
  </si>
  <si>
    <t>A measure of the amount of CO2 (or other greenhouse gases) emitted during the supply of one unit of an energy product, a manufactured good, a received service or economic activity. Enables the comparison of similar goods on an environmental basis, but can vary by the extent to which scope 1, scope 2 and scope 3 emissions are included in the estimation.</t>
  </si>
  <si>
    <t>CO2 venting</t>
  </si>
  <si>
    <t>The intentional release to the atmosphere of CO2 from industrial processes that require the separation of CO2 from other gases. These processes include: the processing of raw natural gas to remove CO2 and other impurities that cannot be fed into the pipelines of liquefaction units; fermentation processes such as the production of bioethanol; the upgrading of biogas to biomethane; and the water-gas shift reaction to increase hydrogen yield from hydrocarbon inputs. In many cases and at relatively low cost, CO2 that would otherwise be vented can be compressed and stored via CCUS so that it cannot contribute to climate change. As of 2022, around 25 Mt per year of CO2 from natural gas processing is injected into geological formations.</t>
  </si>
  <si>
    <t>Coal</t>
  </si>
  <si>
    <t>Consists of both primary coal, i.e. lignite, coking and steam coal, and derived fuels, e.g. patent fuel, brown-coal briquettes, coke-oven coke, gas coke, gas works gas, coke-oven gas, blast furnace gas and oxygen steel furnace gas. Peat is also included.</t>
  </si>
  <si>
    <t>Coal seam gas</t>
  </si>
  <si>
    <t>See coalbed methane.</t>
  </si>
  <si>
    <t>Coal seam methane</t>
  </si>
  <si>
    <t>Coal tar</t>
  </si>
  <si>
    <t>The liquid by-product of the carbonisation of coal in coke ovens.</t>
  </si>
  <si>
    <t>Coal-to-chemicals</t>
  </si>
  <si>
    <t>A group of processes that can convert coal to chemical intermediates, usually products that are substitutable for petrochemical products. These processes typically proceed via synthesis gas (syngas) and involve gasification followed by Fischer-Tropsch synthesis or methanol-to-olefin processes.</t>
  </si>
  <si>
    <t>Coal-to-gas</t>
  </si>
  <si>
    <t>A process by which mined coal is first turned into synthesis gas or syngas, i.e. a mixture of hydrogen and carbon monoxide. and then into synthetic methane.</t>
  </si>
  <si>
    <t>Coal-to-liquids (CTL)</t>
  </si>
  <si>
    <t>The transformation of coal into liquid hydrocarbons. This can be achieved through either coal gasification into synthesis gas or syngas, i.e. a mixture of hydrogen and carbon monoxide, combined with Fischer-Tropsch or methanol-to-gasoline synthesis to produce liquid fuels, or through the less developed direct-coal liquefaction technologies in which coal is directly reacted with hydrogen.</t>
  </si>
  <si>
    <t>Coal-to-olefin</t>
  </si>
  <si>
    <t>One of the coal-to-chemicals routes, targeting short-chain unsaturated alkenes such as ethylene or propylene, which are precursors to polymers and plastics.</t>
  </si>
  <si>
    <t>Coalbed methane</t>
  </si>
  <si>
    <t>The category of unconventional natural gas that refers to methane found in coal seams.</t>
  </si>
  <si>
    <t>Coefficient of performance</t>
  </si>
  <si>
    <t>A measure of heat pump (or air conditioner) efficiency. Calculated as the amount of power drawn out of the compressor as heat (or cold) divided by the amount of power supplied to the compressor. A COP of 2 indicates that 2 kW of heat could be supplied for each kW of electricity input. See also seasonal coefficient of performance.</t>
  </si>
  <si>
    <t>Cogeneration</t>
  </si>
  <si>
    <t>See co-generation.</t>
  </si>
  <si>
    <t>Coke dry quenching (CDQ)</t>
  </si>
  <si>
    <t>The removal from coke ovens of hot coke at a temperature of approximately 1 000 °C, followed by cooling and keeping it dry with inert gas. Waste heat can be used in a recovery boiler to generate electricity.</t>
  </si>
  <si>
    <t>Coke oven coke</t>
  </si>
  <si>
    <t>The solid product obtained from the carbonisation of coking coal at high temperature.</t>
  </si>
  <si>
    <t>Coking</t>
  </si>
  <si>
    <t>In refining, a process by which heavy crude oil fractions can be thermally decomposed under conditions of elevated temperatures and pressure to produce a mixture of lighter oils and petroleum coke. The light oils can be processed further in other refinery units and blended to meet product specifications. The coke can be used either as a fuel or in other applications such as the manufacture of steel or aluminium.</t>
  </si>
  <si>
    <t>Coking coal</t>
  </si>
  <si>
    <t>A type of coal that can be used for steel making (as a chemical reductant and a source of heat), where it produces coke capable of supporting a blast furnace charge. Coal of this quality is commonly known as metallurgical coal.</t>
  </si>
  <si>
    <t>Cold fusion</t>
  </si>
  <si>
    <t>A theoretical type of nuclear reaction that would occur at room temperature.</t>
  </si>
  <si>
    <t>Colliery gas</t>
  </si>
  <si>
    <t>Combined heat and power (CHP)</t>
  </si>
  <si>
    <t>Combined-cycle gas turbine (CCGT)</t>
  </si>
  <si>
    <t>A type of power plant that operates two thermodynamic cycles: a topping cycle involving a gas turbine; and a bottoming cycle involving a steam turbine that runs on steam raised with high-temperature waste heat from the gas turbine. Usually run on natural gas and generally have a capacity of around 400 MW, but can be optimised for hydrogen. When running on natural gas, sometimes known as NGCCs. At efficiencies of around 60%, a combined-cycle approach is significantly more efficient than a single-cycle plant. Steam turbines are generally around 42-45% efficient, for example. See also OCGT.</t>
  </si>
  <si>
    <t>Combustible fuels</t>
  </si>
  <si>
    <t>Material that is used to produce heat and power. Includes coal, solid bioenergy, liquid fuels and gaseous fuels.</t>
  </si>
  <si>
    <t>Combustible renewables</t>
  </si>
  <si>
    <t>Material from renewable sources that is used to produce heat and power. Includes bioenergy and hydrogen-based fuels derived from renewable electricity.</t>
  </si>
  <si>
    <t>Combustion</t>
  </si>
  <si>
    <t>The primary means of harnessing the chemical energy in combustible fuels. Uses heat or pressure to activate a chemical reaction that releases more energy than used as an input. Combustion can occur in boilers, turbines, engines and other devices. Fuel cells, however, do not operate via combustion but via electrochemical oxidation.</t>
  </si>
  <si>
    <t>Committee on Budget and Expenditure</t>
  </si>
  <si>
    <t>A committee that forms part of the IEA governance structure. Advises the Governing Board on resource management and administration. In particular, advises the Governing Board on budgetary matters. See also CERT, SEQ, SOM, SLT and SGD. For more information: https://www.iea.org/about/structure.</t>
  </si>
  <si>
    <t>Committee on Energy Research and Technology</t>
  </si>
  <si>
    <t>A committee that forms part of the IEA governance structure. Convenes government representatives to co-ordinate and promote the development, demonstration and deployment of clean energy technologies. Has established four working parties: the Working Party on Fossil Energy; the Working Party on Renewable Energy Technologies; the Working Party on Energy End-Use Technologies; and the Fusion Power Co-ordinating Committee. Has also established an Experts' Group on R&amp;D Priority-Setting and Evaluation (EGRD) to advise on R&amp;D priority-setting, linkages to governmental policy objectives, methods in the evaluation of R&amp;D activities, and an understanding of emerging R&amp;D topics. See also SEQ, SOM, SLT, SGD and CBE. For more information: https://www.iea.org/about/structure.</t>
  </si>
  <si>
    <t>Compact fluorescent lamp (CFL)</t>
  </si>
  <si>
    <t>A type of fluorescent lamp designed to fit into standard fittings in buildings and electric goods. In fluorescent lighting, electrons that are bound to mercury atoms are excited to states where they will radiate ultraviolet light as they return to a lower energy level. Emitted ultraviolet light is converted into visible light as it strikes a fluorescent coating on the tube (lamp). More efficient than incandescent lamps but less efficient than light-emitting diodes.</t>
  </si>
  <si>
    <t>Complex refinery</t>
  </si>
  <si>
    <t>An oil refinery containing upgrading units such as catalytic cracking, hydrocracking or coking, in addition to the units found in a hydroskimming refinery. Has the highest demand for hydrogen.</t>
  </si>
  <si>
    <t>Compressed air energy storage (CAES)</t>
  </si>
  <si>
    <t>A means of storing electrical energy that involves powering a motorised compressor to compress air into a confined space, such as an underground cavern. Upon release, the compressed gas expands to power a turbine generator that produces electricity. Has the capability to store electricity as potential energy over long durations.</t>
  </si>
  <si>
    <t>Compressed natural gas (CNG)</t>
  </si>
  <si>
    <t>A means of storing and transporting natural gas in situations where high volumetric energy density is valuable. Used as a fuel in CNG vehicles, where it is stored in high-pressure fuel cylinders. Produces fewer exhaust and greenhouse gas emissions than motor gasoline or diesel oil, but more direct emissions than electric vehicles. Used most frequently in light-duty passenger vehicles and pickup trucks, medium-duty delivery trucks, and in transit and school buses. CNG vehicles can also run on compressed biomethane.</t>
  </si>
  <si>
    <t>Concentrating solar heating</t>
  </si>
  <si>
    <t>The use of mirrors to increase the amount of solar heat absorbed in a given location by a working fluid that can transfer the heat to a commercial or residential application. Also called concentrated solar heat.</t>
  </si>
  <si>
    <t>Concentrating solar power</t>
  </si>
  <si>
    <t>Thermal power generation technology that collects and concentrates sunlight to produce high temperature heat to generate electricity.</t>
  </si>
  <si>
    <t>Condensates</t>
  </si>
  <si>
    <t>Liquid hydrocarbon mixtures recovered from associated or non-associated gas reservoirs. Comprise C5 and higher carbon number hydrocarbons and normally have an API gravity between 50° and 85°.</t>
  </si>
  <si>
    <t>Consumption subsidy</t>
  </si>
  <si>
    <t>The magnitude, expressed in monetary units, of a government intervention that directly shields an energy consumer from the full cost of supply (or the opportunity cost of unexported energy). For fossil fuels, the IEA uses a so-called "price-gap approach" whereby it establishes a market reference price for different fuels – and for electricity produced from these fuels – and then compares that with the price paid by consumers. Where the end-user price is lower than the reference price, that is counted as a subsidy. See also production subsidy and fossil fuel subsidy.</t>
  </si>
  <si>
    <t>Contango</t>
  </si>
  <si>
    <t>The oil market is said to be in contango when the price of futures or physicals contracts for near delivery months is at a discount to more distant months. See also: backwardation.</t>
  </si>
  <si>
    <t>Contract for difference</t>
  </si>
  <si>
    <t>A type of floating (or sliding) feed-in-premium whereby the operator must pay back the difference between the wholesale and guaranteed price if the wholesale price is above the guaranteed price</t>
  </si>
  <si>
    <t>Conventional bioenergy</t>
  </si>
  <si>
    <t>Bioenergy from food crop inputs that include sugar cane, sugar beet, corn, wheat, oil palm, soya, rapeseed (canola) and sunflower. Also referred to as "first-generation bioenergy".</t>
  </si>
  <si>
    <t>Conventional biofuels</t>
  </si>
  <si>
    <t>See conventional bioenergy.</t>
  </si>
  <si>
    <t>Conventional blendstock for oxygenate blending</t>
  </si>
  <si>
    <t>Unfinished gasoline that is made ready to be blended with ethanol. The addition of ethanol reduces knocking and smog formation, but is generally only possible close to the point of sale, which explains why it is a widely traded product. See also reformulated blendstock for oxygenate blending , which is similar but has stricter environmental specifications.</t>
  </si>
  <si>
    <t>Conventional liquid biofuels</t>
  </si>
  <si>
    <t>Fuels produced from food crop feedstocks. Commonly referred to as first generation biofuels and include sugar cane ethanol, starch-based ethanol, fatty acid methyl ester (FAME) from vegetable oils such as palm, rapeseed or soybean oil, straight vegetable oil (SVO) and hydrotreated vegetable oil (HVO) produced from vegetable oils such as palm, rapeseed or soybean oil.</t>
  </si>
  <si>
    <t>Conventional natural gas</t>
  </si>
  <si>
    <t>Refers to natural gas extracted using traditional drilling techniques. It includes both onshore and offshore natural gas (including from the Arctic).</t>
  </si>
  <si>
    <t>Conventional oil</t>
  </si>
  <si>
    <t>Refers to oil extracted using traditional drilling methods. It includes onshore and offshore crude oil (including from the Arctic), enhanced oil recovery, and natural gas liquids produced from conventional gas fields. </t>
  </si>
  <si>
    <t>Conventional oil and gas</t>
  </si>
  <si>
    <t>Includes conventional oil and conventional gas</t>
  </si>
  <si>
    <t>Conversion/upgrading</t>
  </si>
  <si>
    <t>The oil refinery processes of cracking and reforming heavier petroleum fractions to change the molecule size or structure to create compounds with different properties and higher average value.</t>
  </si>
  <si>
    <t>Cooling degree day (CDD)</t>
  </si>
  <si>
    <t>A measurement to describe the overall need for cooling in buildings. The number of degrees that a day’s average temperature is above a given temperature (normally 18 °C). This temperature is the point above which the consumer is assumed to use energy for space cooling. During the cooling season, warmer-than-normal temperatures tend to lead to increased electricity use, with increased demand for electricity often met by incremental use of oil products and natural gas. See also heating degree day.</t>
  </si>
  <si>
    <t>Cost, insurance and freight</t>
  </si>
  <si>
    <t>In oil trade, refers to a transaction in which the seller pays to insure and transport the goods to the buyer’s destination port. See also free on board.</t>
  </si>
  <si>
    <t>Covering</t>
  </si>
  <si>
    <t>In oil trade, the purchase of an opposite futures or paper contract to offset a previously established sale (short position) or purchase (long position).</t>
  </si>
  <si>
    <t>Crack/crack spread</t>
  </si>
  <si>
    <t>Any of a number of differentials that indicate relative refining profitability. The heat crack is the difference between the price of heating oil and the price of crude, and the gas crack is the difference between the gasoline price and the crude price.</t>
  </si>
  <si>
    <t>Cracked residue</t>
  </si>
  <si>
    <t>The heavy residual liquid from cracking operations at a refinery or petrochemical plant. See also vacuum residue and atmospheric residue.</t>
  </si>
  <si>
    <t>Cracking</t>
  </si>
  <si>
    <t>Refinery and petrochemical processes whereby large, heavy, complex hydrocarbon molecules are broken down into simpler and lighter molecules in order to derive a variety of lighter, higher-value products. When this process is brought about by applying heat only, the process is referred to as thermal cracking. If a catalyst is also used, the process is known as catalytic cracking (or fluid catalytic cracking), or hydrocracking if the process is conducted over special catalysts in the presence of hydrogen.</t>
  </si>
  <si>
    <t>Critical minerals</t>
  </si>
  <si>
    <t>A wide range of minerals and metals that are essential in clean energy technologies and other modern technologies and have supply chains that are vulnerable to disruption. Although the exact definition and criteria differ among countries, critical minerals for clean energy technologies typically include chromium, cobalt, copper, graphite, lithium, manganese, molybdenum, nickel, platinum group metals, zinc, rare earth elements and other commodities.</t>
  </si>
  <si>
    <t>Crude distillation unit</t>
  </si>
  <si>
    <t>A central processing unit in most oil refineries. Crude oil is fed in and heated to 100-137 °C, which allows salts, which can be harmful and corrosive to some equipment, to be removed. The crude is then heated to up to 400 °C where the vapours and liquids separate according to the different temperatures at which they boil/condense. Lighter fractions such as liquefied petroleum gas are separated first, then gasoline, naphtha, diesel, kerosene, heavy oils and, finally, bitumen and waxes. Also known as the atmospheric distillation unit.</t>
  </si>
  <si>
    <t>Crude oil</t>
  </si>
  <si>
    <t>The unrefined petroleum oil extracted from geological formations. The most quoted oil prices in economic statistics refer to the traded prices of standard barrels of crude oil. In IEA statistics it includes crude oil, natural gas liquids, refinery feedstocks, additives, and other hydrocarbons. In Energy Data Centre statistics, crude oil does not include natural gas liquids, refinery feedstocks, additives or other hydrocarbons.</t>
  </si>
  <si>
    <t>Crush spread</t>
  </si>
  <si>
    <t>In oil trade, the price differential or profit margin between the price of a liquid biofuel feedstock and its end product (e.g. the spread between corn and bioethanol prices).</t>
  </si>
  <si>
    <t>Cyclic steam stimulation</t>
  </si>
  <si>
    <t>A method of recovering bitumen and heavy oils from geological hydrocarbon reservoirs. Steam is injected into a well at a high temperature (300-340 °C) for an extended period of time (typically weeks or months) to liquefy the bitumen until it can be pumped out. When the production of oil decreases, the cycle is repeated. May recover 20-25% of oil in the formation, but the cost of injecting steam is high. Also called "huff-and-puff" operation.</t>
  </si>
  <si>
    <t>Darcy (darcy)</t>
  </si>
  <si>
    <t>A unit of permeability, used in petroleum engineering, CO2 storage and geothermal.</t>
  </si>
  <si>
    <t>Daylighting</t>
  </si>
  <si>
    <t>See passive solar energy.</t>
  </si>
  <si>
    <t>Days of forward demand</t>
  </si>
  <si>
    <t>In the oil sector, calculated on the basis of the average daily demand for the next three months. Stock comparisons with previous years are made in volume terms and days of forward demand. Comparisons in absolute terms effectively understate the differences since they ignore any growth in demand, which increases operating minima, while comparisons in days of forward demand tend to overstate the differences since operating minima increase by less in percentage terms than the growth in demand. They also depend on the accuracy of the demand forecast.</t>
  </si>
  <si>
    <t>Deadweight tons</t>
  </si>
  <si>
    <t>A measure, in long tons, of a tanker’s total capacity to carry cargo, bunkers, water, stores and people. In oil trade, a tanker’s capacity to carry crude or product cargo, in metric tonnes, is slightly less than its deadweight.</t>
  </si>
  <si>
    <t>Decline rate</t>
  </si>
  <si>
    <t>The annual rate, in per cent per year, at which oil production declines in a reservoir. As fluids are produced from a subsurface reservoir, the pressure of the remaining fluids decreases. Generally speaking, oil production will tend to enter natural decline once around 50% of the oil in the reservoir has been produced. Natural reservoir decline can be distinguished from managed decline, whereby efforts are made to sustain reservoir pressure and to enhance total oil recovery. Individual fields can therefore have multiple production peaks.</t>
  </si>
  <si>
    <t>Deliveries</t>
  </si>
  <si>
    <t>The supply of goods, such as oil products, from primary stocks to wholesalers and retailers or direct to end users.</t>
  </si>
  <si>
    <t>Delivery month</t>
  </si>
  <si>
    <t>The month specified in a given physicals or futures contract for delivery of the physical commodity, such as crude oil or cash.</t>
  </si>
  <si>
    <t>Demand</t>
  </si>
  <si>
    <t>In economics, the amount of a good or service that consumers are willing to buy at a particular price. In energy, it is generally understood to be the quantity of energy products that are expected to be consumed by all users at prevailing prices. Typically, total demand for an energy product includes uses as final energy products as well as uses for transformation (to electricity, hydrogen or other fuels), losses in transmission and distribution, and non-energy uses.</t>
  </si>
  <si>
    <t>In IEA statistics, oil demand is total inland deliveries plus refinery fuels and bunkers minus backflows from the petrochemical sector. It is thus equivalent to oil consumption plus any secondary and tertiary stock increases.</t>
  </si>
  <si>
    <t>Demand pull</t>
  </si>
  <si>
    <t>A type of government policy that aims to increase the deployment of a selected technology by increasing demand for its services, thus indirectly raising production of the technology and decreasing prices through economies of scale and induced innovation. Demand pull policies can include purchase incentives, performance-based payments (such as auctions for long-term contracts or contracts for difference), investment in supporting infrastructure, public procurement, obligations or standards. Sometimes used to refer to policies that specifically target induced innovation via market forces in a given technology area, an approach referred to in IEA analysis as "market pull". Often contrasted with "technology push" measures. The term may also be applied to all factors that generate induced innovation, not just government policy.</t>
  </si>
  <si>
    <t>Demand response (DR)</t>
  </si>
  <si>
    <t>Shifting or shedding electricity demand to provide flexibility in wholesale and ancillary power markets, helping to balance the grid. Shifting means moving the load curve in time (without affecting total electricity demand). Shedding means interrupting demand for a short duration or adjusting the intensity of demand for a certain amount of time (which can affect total demand). Usually driven by one of two mechanisms: price-based programmes (or implicit demand response), which use price signals and tariffs to incentivise consumers to shift consumption, and incentive-based programmes (or explicit demand response), which monetise flexibility through direct payments to consumers who shift demand in a demand-side response programme. Aggregators of demand response into MW-scale quantities for trading are sometimes called virtual power plants (VPPs).</t>
  </si>
  <si>
    <t>Demand-side response</t>
  </si>
  <si>
    <t>Describes actions which can influence the load profile such as shifting the load curve in time without affecting total electricity demand, or load shedding such as interrupting demand for a short duration or adjusting the intensity of demand for a certain amount of time.</t>
  </si>
  <si>
    <t>Demonstration project</t>
  </si>
  <si>
    <t>A new technology introduced to a given market at the size of a single full-scale commercial unit. The purpose is to show that the technology is effective and to reduce the perception of risk for financiers.</t>
  </si>
  <si>
    <t>Derivatives</t>
  </si>
  <si>
    <t>A contract that derives its value from the performance of an underlying entity, such as an asset, index or interest rate. Can be used for a number of purposes, including insuring against price movements (hedging), increasing exposure to price movements for speculation, or gaining access to otherwise hard-to-trade assets or markets. In energy trade, generally used as a financial instrument to hedge risk, but can also be used for speculative purposes.</t>
  </si>
  <si>
    <t>Development well</t>
  </si>
  <si>
    <t>A well drilled in an area that has already been proved to contain oil.</t>
  </si>
  <si>
    <t>Diesel</t>
  </si>
  <si>
    <t>An oil product, typically the output of a refinery, designed to match the requirements of a diesel engine. Can also be produced synthetically from synthesis gas (syngas). Generally composed of about 75% saturated hydrocarbons and 25% aromatic hydrocarbons, with an average chemical formula of C12H23. The quality of diesel combustion is indicated by the cetane number. In advanced economies, diesel fuel is now of the ultra-low sulphur diesel (ULSD) type. Diesel has a specific energy of around 45.5 MJ/kg and contains the energy of 1.077 litres of gasoline equivalent (lge).</t>
  </si>
  <si>
    <t>Direct air capture</t>
  </si>
  <si>
    <t>The capture of CO2 from the atmosphere in a form that is compatible with permanent storage in deep geological formations or use in the production of fuels, chemicals, building materials or other products. When coupled with permanent CO2 storage, a carbon removal technology (CRT) that can help balance emissions elsewhere in the economy in the achievement of net zero emissions or even net negative emissions.</t>
  </si>
  <si>
    <t>Direct current (DC)</t>
  </si>
  <si>
    <t>An electric current that is unidirectional (the flow of charge is always in the same direction) and the amperage does not change. Different from alternating current (AC) in which the direction changes regularly. DC electricity is produced by solar photovoltaics and batteries, and is used in many household electronics. It is also use in high-voltage direct current (HVDC) cables for long-distance transmission that is more efficient than using AC, including for undersea interconnectors. To switch from DC to AC, for example when connecting a solar plant to the grid, an inverter is required. To switch from AC to DC, for example when charging household electronics, a rectifier is used.</t>
  </si>
  <si>
    <t>Direct injection coal engine (DICE)</t>
  </si>
  <si>
    <t>A modified diesel engine running on a slurry of ground coal (or solid bioenergy) and water. Known as micronised refined carbon (MRC). Plant efficiency can reach around 40%.</t>
  </si>
  <si>
    <t>Dirty cargoes</t>
  </si>
  <si>
    <t>In oil trade, comprise crude oil or heavy, viscous petroleum products (heavy fuel oil, for example, which coats the sides of the cargo tanks). Vessels carrying dirty cargoes may be referred to as dirty vessels.</t>
  </si>
  <si>
    <t>Discovered</t>
  </si>
  <si>
    <t>Where the potential for CO2 storage within a specific subsurface formation has been quantified, storage resources are classified as discovered.</t>
  </si>
  <si>
    <t>Discretionary stocks</t>
  </si>
  <si>
    <t>Oil stocks available to industry to use as and when it pleases. Discretionary stocks typically only represent 10% of total industry stocks. Often used with financial instruments as an investment.</t>
  </si>
  <si>
    <t>Dish/Stirling technology</t>
  </si>
  <si>
    <t>See parabolic dish concentrators.</t>
  </si>
  <si>
    <t>Dispatchable generation</t>
  </si>
  <si>
    <t>Electricity from technologies whose power output can be readily controlled, i.e. increased to maximum rated capacity or decreased to zero, in order to match supply with demand. Includes coal-fired plants, gas-fired plants, biomass-fired plants, batteries (and other forms of storage), hydropower, geothermal power, nuclear (depending on the operating parameters) and hydrogen-fired plants. Dispatchable low-carbon generation includes biomass-fired plants, batteries (and other forms of storage), hydropower, geothermal power, nuclear, hydrogen-powered plants and natural gas-and coal-fired plants equipped with a high level of carbon capture with CO2 storage.</t>
  </si>
  <si>
    <t>Dispatchable power generation</t>
  </si>
  <si>
    <t>See dispatchable generation.</t>
  </si>
  <si>
    <t>Disposable plastic</t>
  </si>
  <si>
    <t>See single-use plastic.</t>
  </si>
  <si>
    <t>Distillation</t>
  </si>
  <si>
    <t>The first stage in the refining process of separating crude oil components at atmospheric pressure by the heating, and subsequent condensing, of the fractions (unfinished petroleum products) by cooling.</t>
  </si>
  <si>
    <t>Distributed energy resources (DER)</t>
  </si>
  <si>
    <t>Small-scale energy resources usually situated near sites of electricity use, such as rooftop solar panels and battery storage. There is no single definition, however, so classifications vary depending on who is using the term, for what purpose and in what context. Definitions also differ in the extent to which they include resources on both sides of the meter, and whether they include energy efficiency. If situated on the grid side of the meter, they are usually connected to the distribution grid, not the transmission grid.</t>
  </si>
  <si>
    <t>Distributed generation (DG)</t>
  </si>
  <si>
    <t>See distributed energy resources</t>
  </si>
  <si>
    <t>Distribution grid</t>
  </si>
  <si>
    <t>See distribution system.</t>
  </si>
  <si>
    <t>Distribution network</t>
  </si>
  <si>
    <t>Distribution system</t>
  </si>
  <si>
    <t>In energy supply via fixed network infrastructure, the distribution system is the stage that connects to homes, industry and other end users. In gas supply, the distribution network is at a lower pressure (up to 2 bar or 200 kPa) than the transmission network (up to 70 bar or 7 MPa). In electricity supply, the distribution network is at a lower voltage (up to 50 kV) than the transmission network (up to 1 000 kV or more). See also transmission system.</t>
  </si>
  <si>
    <t>Distribution system operator</t>
  </si>
  <si>
    <t>An entity responsible for distributing energy to the final consumers and managing energy at this level of the grid. As with transmission system operators, generally either state-owned or granted a licence as a network monopoly for a fixed period under a regulatory contract to provide a service and be remunerated by fees claimed via energy bills.</t>
  </si>
  <si>
    <t>District heating</t>
  </si>
  <si>
    <t>Provision of hot water or steam to customers via an insulated pipe network. District heat is supplied from co-generation facilities, heat generators (including heat pumps and boilers), waste heat recovery from industrial sources or waste heat from primary-function electricity generators. The working fluid in the district heat network provides a source of thermal storage. District heat networks are most commonly found in urban areas or industrial parks with a high density of customers and are generally more energy efficient than a counterfactual in which each customer generates their own heat. Modern district heat networks are able to operate at lower temperatures to improve efficiency and include thermal storage technologies (in addition to linepack).</t>
  </si>
  <si>
    <t>Double flash cycle</t>
  </si>
  <si>
    <t>A type of power generation system used for geothermal electricity generation that is generally used for geothermal fluid temperatures higher than 250 °C. Similar to a flash cycle, but employs a separator before the flasher to create high-pressure and low-pressure streams of steam. The high-pressure fluid is sent to the high-pressure inlet of the turbine and the lower-pressure steam is sent to the low-pressure inlet of the same turbine. In this way, more power can be extracted from a geothermal source.</t>
  </si>
  <si>
    <t>Downstream</t>
  </si>
  <si>
    <t>In energy supply, the stage of the supply chain that delivers energy products to final consumers. In the oil industry, it includes refining of crude oil into petroleum products, and the shipping, distribution and marketing of these products. Downstream connects to midstream (shipping and transport of crude oil or other unrefined energy products), which connects to upstream (exploration and extraction). See also upstream and midstream.</t>
  </si>
  <si>
    <t>Dry steam</t>
  </si>
  <si>
    <t>A type of power generation system used in geothermal power plants, in particular where the temperatures are above 150 °C. Dry steam geothermal systems were the earliest type of geothermal power plant and use steam emanating directly from underground, rather than flash cycles that convert high pressure water to steam to increase efficiency.</t>
  </si>
  <si>
    <t>Dual fuel vehicle</t>
  </si>
  <si>
    <t>A vehicle that is capable of using two types of fuel at the same time in a mixture.</t>
  </si>
  <si>
    <t>E10</t>
  </si>
  <si>
    <t>A blend of liquid biofuels and conventional fuels, with the biofuel component being 10% bioethanol by volume in gasoline. Other blends may be E5, E15, E20, E85.</t>
  </si>
  <si>
    <t>E15</t>
  </si>
  <si>
    <t>A blend of liquid biofuels and conventional fuels, with the biofuel component being 15% bioethanol by volume in gasoline. Other blends may be E5, E10, E20, E85.</t>
  </si>
  <si>
    <t>E20</t>
  </si>
  <si>
    <t>A blend of liquid biofuels and conventional fuels, with the biofuel component being 20% bioethanol by volume in gasoline. Other blends may be E5, E10, E15, E85.</t>
  </si>
  <si>
    <t>E5</t>
  </si>
  <si>
    <t>A blend of liquid biofuels and conventional fuels, with the biofuel component being 5% bioethanol by volume in gasoline. Other blends may be E10, E15, E20, E85.</t>
  </si>
  <si>
    <t>E85</t>
  </si>
  <si>
    <t>A blend of liquid biofuels and conventional fuels, with the biofuel component being 65% to 85% bioethanol by volume in gasoline. Other blends may be E5, E10, E15, E20.</t>
  </si>
  <si>
    <t>Economies of scale</t>
  </si>
  <si>
    <t>Cost advantages reaped in manufacturing and installation when fixed and variable costs rise more slowly than the number of units of output. It is associated with mass production of similar goods, as well as the use of larger equipment, such as pipelines for which material needs do not scale linearly with throughput. Though much rarer, diseconomies of scale have also been seen.</t>
  </si>
  <si>
    <t>Economies of scope</t>
  </si>
  <si>
    <t>Economic savings that are gained by producing two or more distinct goods together because the cost of doing so is less than that of producing each separately. Economies of scope apply when by-products are marketed or a manufacturer enters new business areas.</t>
  </si>
  <si>
    <t>Electric power</t>
  </si>
  <si>
    <t>Technically, the rate at which electrical energy is transferred by an electric circuit, measured in watts. However, it is commonly used as a synonym for electricity. In IEA analysis, the term "power plant" is inclusive of plants that also produce heat.</t>
  </si>
  <si>
    <t>Electric vehicle (EV)</t>
  </si>
  <si>
    <t>Electric vehicles comprise of battery electric vehicles (BEVs) and plugin hybrid electric vehicles (PHEVs). See also battery electric vehicle (BEV) and plug-in hybrid electric vehicle (PHEV).</t>
  </si>
  <si>
    <t>Electrical capacity</t>
  </si>
  <si>
    <t>A term usually applied to the maximum output that an electricity generator can physically produce (or accept, in the case of an electricity storage device), measured in watts (W). Often referred to as the nameplate capacity, a value ascribed to the facility at the time of installation. For electricity storage devices, the capacity (in W) should not be confused with its capacity to hold energy (denoted in watt hours [Wh], e.g. a 1 MW battery system that can run at full output for four hours would have an energy capacity of 4 MWh).</t>
  </si>
  <si>
    <t>Electricity</t>
  </si>
  <si>
    <t>A means of transferring energy from one place to another, generally in a form that is more useful for converting energy into services such as lighting, heating or transport. The means of moving electricity is usually an electric circuit in which an electric charge is made to flow along a closed path, for example within a cable. Use of electricity by consumers to provide energy services does not create greenhouse gas emissions or air pollution at the point of use, although the generation of the electricity may do so.</t>
  </si>
  <si>
    <t>Electricity and heat generation</t>
  </si>
  <si>
    <t>Includes electricity generation, heat generation and co-generation.</t>
  </si>
  <si>
    <t>Electrolyser</t>
  </si>
  <si>
    <t>A device that uses direct electrical current to drive an otherwise non-spontaneous chemical reaction. Commonly used in the production of chemicals such as chlorine. Water electrolysers split water into hydrogen and oxygen, for the production of hydrogen, and are increasingly being applied to energy challenges such as the conversion of CO2 to useful products and the reduction of iron ore.</t>
  </si>
  <si>
    <t>Emerging market and developing economy (EMDE)</t>
  </si>
  <si>
    <t>All other countries not included in the advanced economy regional grouping.</t>
  </si>
  <si>
    <t>Emission factor</t>
  </si>
  <si>
    <t>A measure of the expected greenhouse gas emissions resulting from the combustion of one unit of a given fuel or from the production of one unit of a given source of electricity (or other secondary energy carrier). Also used to refer to the weighted average emissions associated with the production of electricity from a range of sources. Usually expressed as mass of CO2 equivalent per kWh or per volume of natural gas.</t>
  </si>
  <si>
    <t>Energy access</t>
  </si>
  <si>
    <t>A household having reliable and affordable access to both clean cooking facilities and to electricity, which is enough to supply a basic bundle of energy services initially, and then an increasing level of electricity over time to reach the regional average.</t>
  </si>
  <si>
    <t>Energy efficiency</t>
  </si>
  <si>
    <t>The ratio of the quantity of useful work performed relative to the quantity of energy consumed. Something is more energy efficient if it delivers more services for the same energy input, or the same services for less energy input. For example, when a compact florescent light (CFL) bulb uses less energy than an incandescent bulb to produce the same amount of light, the CFL is considered to be more energy efficient.</t>
  </si>
  <si>
    <t>Energy efficiency indicator</t>
  </si>
  <si>
    <t>Helps demonstrate whether one thing is more energy efficient than another. Can be highly aggregated (for instance, energy consumption per appliance for all appliances) or disaggregated (for instance, average heating consumption per unit of floor area of single houses using natural gas for heating). Usually comprise energy consumption as numerator and activity data as denominator. There are some exceptions, such as the “energy” consumption of cars, which can be expressed in volume (litres) or distance (miles) and not converted into energy units. </t>
  </si>
  <si>
    <t>Energy intensity</t>
  </si>
  <si>
    <t>A measure of the energy used to provide a standardised product or service. Also used to normalise and compare energy consumption between economies by expressing energy consumption per unit of GDP, e.g. MJ per USD.</t>
  </si>
  <si>
    <t>Energy investment</t>
  </si>
  <si>
    <t>In IEA analysis, defined as the ongoing capital spend on assets for the production, transformation, transport and consumption of energy. For more information, see the methodological annexes of the IEA World Energy Investment reports. Clean energy investment is a subset of energy investment.</t>
  </si>
  <si>
    <t>Energy mix</t>
  </si>
  <si>
    <t>The variety of energy sources used to satisfy demand for energy services in a country or region. Expressed in terms of the share of total energy supply or final consumption represented by each source.</t>
  </si>
  <si>
    <t>Energy poverty</t>
  </si>
  <si>
    <t>A lack of energy access. Different definitions exist depending on differing national contexts. For example, the European Commission defines energy poverty as a household spending a high percentage of its income on energy bills, or reducing its energy consumption to a degree that negatively affects its health and well-being.</t>
  </si>
  <si>
    <t>Energy security</t>
  </si>
  <si>
    <t>The uninterrupted availability of energy sources at an affordable price.</t>
  </si>
  <si>
    <t>Energy service</t>
  </si>
  <si>
    <t>A personal or societal gain from the use of energy, the ultimate purpose of an activity that consumes energy. Includes (inter alia) heating, cooling, lighting, entertainment, mobility, nourishment, hygiene and education. An important concept in energy efficiency, whose objective is to provide an equal or greater level of energy service with fewer energy inputs. While sometimes difficult to measure, it is conceptually important to distinguish this goal from narrower attempts to improve the energy efficiency of a subset of ways to provide the energy service, such as via a personal vehicle or individual heater. See also energy efficiency indicators.</t>
  </si>
  <si>
    <t>Energy service company</t>
  </si>
  <si>
    <t>A type of customer-facing organisation that delivers energy efficiency projects to energy consumers, with each project’s financing relying on the value of the resulting energy savings. The contractual relationship is sometimes based on the provision of "energy services" (heating, cooling, ventilation, light etc.) for a given price, rather than units of energy (electricity, gas etc.).</t>
  </si>
  <si>
    <t>Energy sources</t>
  </si>
  <si>
    <t>All types of energy supply, including: all solid, liquid and gaseous fuels; electricity; uranium; steam and hot water; and the traditional fuels such as fuelwood, charcoal, vegetal and animal wastes.</t>
  </si>
  <si>
    <t>Engineered geothermal systems</t>
  </si>
  <si>
    <t>See enhanced geothermal system.</t>
  </si>
  <si>
    <t>Enhanced geothermal system (EGS)</t>
  </si>
  <si>
    <t>A technique for harnessing geothermal energy that relies on improving the natural permeability of rock, for example by creating a subsurface fracture system into which water can be pumped through injection wells. Fluid is typically injected into the subsurface under carefully controlled conditions, which causes pre-existing fractures to reopen, creating permeability. Subsequently, injected water is heated by contact with the rock and returns to the surface through production wells. As of 2023, a handful of EGS projects have been undertaken, but no commercial-scale facilities are in operation as yet. Also called engineered geothermal systems or stimulated geothermal systems (SGS).</t>
  </si>
  <si>
    <t>Enhanced oil recovery (EOR)</t>
  </si>
  <si>
    <t>Oil produced after primary recovery and secondary recovery (using water injection). Various technologies exist, such as steam injection, hydrocarbon injection, underground combustion and CO2 flooding (known as CO2-EOR). Also known as tertiary oil recovery.</t>
  </si>
  <si>
    <t>Ethane</t>
  </si>
  <si>
    <t>A naturally gaseous straight-chain hydrocarbon (C2H6).</t>
  </si>
  <si>
    <t>Ethanol</t>
  </si>
  <si>
    <t>An alcohol with broad application in the chemical sector and as a fuel additive. When produced from bioresources it is known as bioethanol, which has applications as biogasoline (a liquid fuel) and as a biochemical.</t>
  </si>
  <si>
    <t>European seasonal coefficient of performance</t>
  </si>
  <si>
    <t>A calculation method for seasonal coefficient of performance that is used in European Union legislation.</t>
  </si>
  <si>
    <t>European seasonal energy efficiency ratio</t>
  </si>
  <si>
    <t>A calculation method for seasonal energy efficiency ratio that is used in European Union legislation.</t>
  </si>
  <si>
    <t>Ex-tax price</t>
  </si>
  <si>
    <t>The price before taxes are levied.</t>
  </si>
  <si>
    <t>Expiry date</t>
  </si>
  <si>
    <t>In oil trade, the final day on which futures trading in a particular month is permissible. Any contracts left open following this day must be settled by delivery or cash settlement.</t>
  </si>
  <si>
    <t>Exploration</t>
  </si>
  <si>
    <t>In the oil and gas industry, the process of searching for underground accumulations of oil and natural gas that can be economically produced. One of the activities of "upstream" oil and gas, along with production, which is the stage focused on retrieving trapped oil and gas resources that have been discovered. The same terminology can be applied to searching for geothermal energy and CO2 storage resources.</t>
  </si>
  <si>
    <t>Exports</t>
  </si>
  <si>
    <t>In IEA statistics, goods having crossed national territorial boundaries whether or not customs clearance has taken place. For coal, exports comprise the amount of fuel supplied to other countries, whether or not there is an economic or customs union between the relevant countries. Coal in transit is not included. For oil, quantities of crude oil and oil products exported under processing agreements (i.e. refining on account) are included. Re-exports of oil imported for processing within bonded areas are shown as an export of product from the processing country to the final destination. For natural gas, imported LNG that is exported to another country after regasification is considered both as an import and an export of gas. For electricity, amounts are considered as exported when they have crossed national territorial boundaries. If electricity is “wheeled” or transited through a country, the amount is shown as both an import and an export. In IEA analysis, import–export balances are typically reported on a net trade basis.</t>
  </si>
  <si>
    <t>Extra-heavy oil</t>
  </si>
  <si>
    <t>The portion of heavy oil having an API gravity of less than 10°. The largest extra-heavy oil accumulation is the Venezuelan Orinoco belt, which contains around 90% of the world's extra-heavy oil when measured on an in-place basis.</t>
  </si>
  <si>
    <t>Extra-heavy oil and bitumen</t>
  </si>
  <si>
    <t>Includes extra-heavy oil and oil sands.</t>
  </si>
  <si>
    <t>Extraction</t>
  </si>
  <si>
    <t>See production.</t>
  </si>
  <si>
    <t>Fast-breeder reactor</t>
  </si>
  <si>
    <t>A nuclear fission reactor in which the free neutrons have kinetic energy exceeding 1 MeV (100 TJ/kg), giving a speed of over 14 000 km per second. While fed with similar uranium fuels to other fission reactors, fast-breeder reactors generate more fissile material than they consume. They produce less of certain types of nuclear waste and require less fuel than other fission reactors, which raised interest in them in the 1960s and 1990s due to concerns about uranium resources and waste generation, respectively. As of 2023, all large-scale fast-breeder reactor power stations are liquid metal fast-breeder reactors (LMFBR) cooled by liquid sodium. Two plants larger than 100 MW are operational in Russia, and one is under development in each of India and China.</t>
  </si>
  <si>
    <t>Fatty acid methyl ester</t>
  </si>
  <si>
    <t>A type of liquid biofuel that can be used in diesel engines. Derived by the transesterification of fats, such as recycled vegetable oil, soybean oil, rapeseed oil, sunflower oil, jatropha oil and palm oil. The process requires a methanol input. As of 2023, this methanol is usually derived from a fossil fuel source, but it is possible to use a renewable source of methanol to produce a liquid biofuel with a higher renewable content. Higher-performing liquid biofuels produced by the hydrogenation of fats (rather than transesterification) are known as hydrotreated vegetable oil.</t>
  </si>
  <si>
    <t>Feed-in premium</t>
  </si>
  <si>
    <t>A type of support policy based on performance-based payments and typically available to producers of energy products with certain specified environmental credentials, such as renewable electricity. The difference between a feed-in-premium and a feed-in-tariff is that a feed-in-premium is paid as a sum on top of the wholesale price. This sum can be "fixed" or "floating" (or "sliding"). A fixed feed-in-premium is a defined amount for each unit of energy produced. A floating feed-in-premium is a variable top-up between the average wholesale price and a previously defined guaranteed price. The longer the period over which the averaging occurs, the more the operator is exposed to market risk. A contract for difference is a specific type of floating feed-in-premium whereby the operator must pay back the difference between the wholesale and guaranteed prices if the wholesale price is above the guaranteed price.</t>
  </si>
  <si>
    <t>Feed-in tariff</t>
  </si>
  <si>
    <t>A policy measure that guarantees a level of remuneration, usually above market rates, to energy producers for each unit of output. Used to encourage investment in renewable electricity plants and bioenergy plants by reducing price and demand risk. In some jurisdictions, different technology types have been offered different levels of remuneration within the same feed-in tariff system. As renewable electricity costs have declined and technology and other perceived risks have receded, feed-in tariffs for the more mature technology types have largely been superseded by contracts linked to market prices. Feed-in tariffs are a type of performance-based payment policy. The first feed-in tariff was established by the 1978 US National Energy Act.</t>
  </si>
  <si>
    <t>Feedstock</t>
  </si>
  <si>
    <t>A physical input into an industrial process, such as chemical production or biorefining. In energy analysis, feedstock typically refers to one of three things: energy products used as reactants in the chemical sector (i.e. non-energy use), especially refined oil products and natural gas for petrochemicals; carbon and hydrogen inputs to synthetic fuel production, including CO2 captured from the atmosphere; and bioenergy inputs to gaseous and liquid biofuel production, including energy crops and biological waste.</t>
  </si>
  <si>
    <t>Final investment decision</t>
  </si>
  <si>
    <t>A key point in the development of a project, such as a major energy asset, at which the decision to proceed is made with financial commitment to construction or ownership. Usually taken soon after financial close, the point at which a complete financing package is put together. In IEA analysis, typically taken to be the moment at which the construction of an energy project begins. It is a leading indicator of energy investment and change in the stock of energy-related assets.</t>
  </si>
  <si>
    <t>First month/front month</t>
  </si>
  <si>
    <t>In oil trade, the futures contract month closest to expiry.</t>
  </si>
  <si>
    <t>First-generation biofuels</t>
  </si>
  <si>
    <t>Fischer-Tropsch synthesis</t>
  </si>
  <si>
    <t>Catalytic process to produce synthetic fuels, e.g. diesel, kerosene or naphtha, typically from mixtures of carbon monoxide and hydrogen (synthesis gas or syngas). The inputs to Fischer-Tropsch synthesis can be from biomass, coal, natural gas, or hydrogen and CO2.</t>
  </si>
  <si>
    <t>Fission</t>
  </si>
  <si>
    <t>See nuclear fission</t>
  </si>
  <si>
    <t>Fixed offshore wind</t>
  </si>
  <si>
    <t>A type of offshore wind electricity generator that is fixed to the seabed.</t>
  </si>
  <si>
    <t>Flag</t>
  </si>
  <si>
    <t>In seaborne energy trade, refers to the country under whose maritime regulatory system a vessel is registered.</t>
  </si>
  <si>
    <t>Flare</t>
  </si>
  <si>
    <t>A device for burning produced hydrocarbons that an operator decides not to sell or reinject. A source of CO2 and methane emissions, but preferable to direct release of the methane gas to the atmosphere in terms of climate impact. Flares can be installed at oil and gas production sites where gas production exceeds on-site demand or nearby pipeline capacity, to combust methane emissions. Portable flares can expand a facility’s flare capacity and provide an outlet for gas captured during well workovers or completions.</t>
  </si>
  <si>
    <t>Flaring</t>
  </si>
  <si>
    <t>The burning off of gas produced in association with oil or natural gas extraction that, for technical or economic reasons, the operator has decided not to capture for reinjection or shipment. A source of greenhouse gas emissions. See also venting.</t>
  </si>
  <si>
    <t>Flash cycle</t>
  </si>
  <si>
    <t>A type of power generation system used in geothermal power plants, in particular where temperatures are between 180 °C and 250 °C. High-pressure hot water from underground is converted to steam in a "flasher", and is separated from the remaining water and used to run a turbine. While some early "dry steam" geothermal systems used steam emanating directly from underground, flash cycles have become more common. However, more efficient systems such as double flash cycles and binary cycles are increasingly used.</t>
  </si>
  <si>
    <t>Flex-fuel vehicle (FFV)</t>
  </si>
  <si>
    <t>A vehicle (typically a road vehicle) that has one drivetrain but can accommodate different types of fuels in the same tank in any (or a wide range of) mixtures. A common example is a gasoline and bioethanol flex-fuel vehicle.</t>
  </si>
  <si>
    <t>Floating liquefied natural gas</t>
  </si>
  <si>
    <t>A barge-mounted terminal for liquefying and storing natural gas as liquefied natural gas. The first plant started operation in 2016.</t>
  </si>
  <si>
    <t>Floating offshore wind</t>
  </si>
  <si>
    <t>A type of offshore wind electricity generator that is not fixed to the seabed, thereby allowing wind generation in deeper waters.</t>
  </si>
  <si>
    <t>Floating production, storage and off-loading vessel</t>
  </si>
  <si>
    <t>A vessel used offshore as a floating platform for the drilling, production, storage and loading of crude oil. Often converted tankers.</t>
  </si>
  <si>
    <t>Floating storage</t>
  </si>
  <si>
    <t>See floating storage/oil in transit</t>
  </si>
  <si>
    <t>Floating storage regasification unit</t>
  </si>
  <si>
    <t>Ship-mounted terminals for storing and regasifying liquefied natural gas. Seaborne and can be moved to where they are needed.</t>
  </si>
  <si>
    <t>Floating storage/oil in transit</t>
  </si>
  <si>
    <t>In energy statistics, estimates of the change in global crude oil stocks in transit at sea between producing and consuming countries or held in moored tankers used for temporary storage.</t>
  </si>
  <si>
    <t>Flue gas desulphurisation (FGS)</t>
  </si>
  <si>
    <t>Processes for the reduction of sulphur dioxide (SO2) emissions from the combustion of sulphur-containing fuels. Generally associated with five methods used at coal-fired power plants: wet scrubbing; spray-dry scrubbing; wet sulphuric acid process; SNOX; and dry sorbent injection. Depending on the process, modern systems may reduce power plant efficiency by as little as 2 percentage points. May remove more than 90% of the SO2 in the flue gases; its use has reduced the incidence of acid rain.</t>
  </si>
  <si>
    <t>Fluorescent lamp</t>
  </si>
  <si>
    <t>A lamp that produces light using fluorescence, usually via low-pressure mercury-vapour gas-discharge produced by an electric current. Larger lamps are straight tubes sometimes called strip lights. Smaller lamps use curved tubes, generally called compact fluorescent lamps. While more efficient than incandescent lamps, fluorescent lamps have around half the efficiency of light-emitting diodes, which do not contain mercury.</t>
  </si>
  <si>
    <t>Fluorescent lighting</t>
  </si>
  <si>
    <t>See fluorescent lamp.</t>
  </si>
  <si>
    <t>Forgetting-by-not-doing</t>
  </si>
  <si>
    <t>Interruptions in production or use of a technology that cause accumulated knowledge to be lost and lead to higher unit costs for the next unit put into service after the interruption.</t>
  </si>
  <si>
    <t>Fossil fuel subsidy</t>
  </si>
  <si>
    <t>A government intervention that has the impact of reducing the marketed price of a fossil fuel or increasing the profitability of selling a fossil fuel, either directly or indirectly. Includes consumption subsidy and production subsidy. Attempts have also been made to include estimates of non-internalised environmental harms, such as costs of climate change.</t>
  </si>
  <si>
    <t>Fossil fuels</t>
  </si>
  <si>
    <t>Energy sources that are typically extracted from underground and which have been formed from the fossilised remains of dead plants by exposure to heat and pressure in the Earth's crust over millions of years. Fossil fuels generate greenhouse gases during their extraction, transport and combustion or oxidation. Includes coal, natural gas, oil and peat.</t>
  </si>
  <si>
    <t>Fossil fuels with CCUS</t>
  </si>
  <si>
    <t>Fossil fuels used for energy purposes with carbon capture, utilisation and storage (CCUS). In IEA analysis, total fossil fuel use is equal to unabated fossil fuels plus fossil fuels with CCUS plus non-energy use of fossil fuels.</t>
  </si>
  <si>
    <t>Fracking</t>
  </si>
  <si>
    <t>See fracturing.</t>
  </si>
  <si>
    <t>Fracturing</t>
  </si>
  <si>
    <t>A means of increasing production from low-permeability geological structures by breaking up the rock and expanding fissures, for example by applying very high fluid pressures (hydraulic fracturing). A core technique for the production of unconventional hydrocarbons from shale formations, such as tight oil and gas. Can also be applied to geothermal and other subsurface energy processes.</t>
  </si>
  <si>
    <t>Free on board</t>
  </si>
  <si>
    <t>A transaction whereby the seller makes a commodity, such as coal or crude oil, available at a given price at an agreed time and location. It is the responsibility of the buyer, not the seller, to arrange and pay for transport and insurance to move the commodity to its final destination. See also cost, insurance and freight.</t>
  </si>
  <si>
    <t>Freight rate</t>
  </si>
  <si>
    <t>See charter rate.</t>
  </si>
  <si>
    <t>Fuel cell</t>
  </si>
  <si>
    <t>An electrochemical device for generating electricity that uses electrolysis to convert chemical energy in a fuel to electrical energy. Fuel cells have been developed that can run on hydrogen, natural gas, methanol, formic acid and other fuels. If the fuel is low-emissions hydrogen, the only resulting product from these reactions is water, making it one of the possible means of generating stationary power or onboard power (e.g. in a fuel cell electric vehicle) in a net zero emissions society. Fuel cells can also be optimised for the co-generation of heat and power, and have been used in buildings-scale micro co-generation systems. Some fuel cells are reversible, which means that they can also operate as water electrolysers that produce hydrogen from electricity. Fuel cell types include proton exchange membrane, solid oxide and molten carbonate.</t>
  </si>
  <si>
    <t>Fuel cell electric vehicle (FCEV)</t>
  </si>
  <si>
    <t>A vehicle (typically a road vehicle) powered by an electric motor for which the electricity is provided by an onboard fuel cell. In most configurations the fuel cell is powered by hydrogen stored onboard, which can provide a low-emissions mode of transport if the hydrogen is low-emissions hydrogen.</t>
  </si>
  <si>
    <t>Fuel economy</t>
  </si>
  <si>
    <t>Fuel consumption per unit of service provided. Most commonly used as a measure of vehicle efficiency and reported in litres of gasoline equivalent (lge) per 100 km. The fuel economy of a vehicle may be reported based on different driving cycles depending on the region where it is certified or approved for sale. The IEA reports fuel economy values according to the Worldwide Harmonized Light-Duty Test Cycle (WLTC) using, where necessary, simulation-based and measurement-based driving cycle conversion factors. See also: Global Fuel Economy Initiative.</t>
  </si>
  <si>
    <t>Fuel oil</t>
  </si>
  <si>
    <t>All residual (heavy) fuel oils (including those obtained by blending). Kinematic viscosity is above 10 cSt at 80 °C. Flash point is above 50 °C. Density is above 0.90 kg/l. Heavy fuel oils are referred to as low-sulphur fuel oil (LSFO) if their sulphur content is below 1%. Fuel oil is used mostly in shipping, heating buildings and power generation.</t>
  </si>
  <si>
    <t>Fuelwood</t>
  </si>
  <si>
    <t>A type of bioenergy resource that usually refers to "roundwood" cut into logs and split before use. In energy statistics, more processed forms of fuelwood – such as wood chips, sawdust and pelletised wood are treated separately.</t>
  </si>
  <si>
    <t>Fugitive methane emissions</t>
  </si>
  <si>
    <t>Occur from leakages that are not intended, for example because of a faulty seal or leaking valve. See also: methane emissions, vented methane emissions and incomplete flaring methane emissions.</t>
  </si>
  <si>
    <t>Fundamentals</t>
  </si>
  <si>
    <t>Factors other than psychological or technical that influence price development on the physical or futures market (e.g. physical supply and demand, stock levels, currency exchange rates, interest rates, weather [forecasts] etc.). See also technicals).</t>
  </si>
  <si>
    <t>Fusion</t>
  </si>
  <si>
    <t>See nuclear fusion.</t>
  </si>
  <si>
    <t>Gas</t>
  </si>
  <si>
    <t>See gaseous fuels.</t>
  </si>
  <si>
    <t>Gas coke</t>
  </si>
  <si>
    <t>A by-product from the carbonisation of bituminous coal for the manufacture of “gas works gas”.</t>
  </si>
  <si>
    <t>Gas crack</t>
  </si>
  <si>
    <t>The difference between the price of gasoline and the price of crude oil.</t>
  </si>
  <si>
    <t>Gas field</t>
  </si>
  <si>
    <t>An area of accumulation of pressurised natural gas underground in multiple (potentially linked) reservoirs, trapped by impermeable rock formations. In the energy industry, applied to areas worthy of commercial attention. Natural gas fields are typically deeper than oil fields. Gas fields may also contain crude oil and be referred to as "oil and gas fields".</t>
  </si>
  <si>
    <t>Gas fields</t>
  </si>
  <si>
    <t>See oil and gas fields.</t>
  </si>
  <si>
    <t>Gas processing plant</t>
  </si>
  <si>
    <t>Gas storage capacity</t>
  </si>
  <si>
    <t>The amount of gaseous fuel, such as natural gas, that can be stored in a given storage facility or across multiple such facilities, typically expressed in terms of the volume that can be injected and withdrawn. Large-scale underground gas storage facilities can include salt caverns, hard-rock caverns, depleted gas reservoirs and depleted aquifers. Above-ground storage can be in tanks for liquefied or gaseous fuels, including storage on maritime vessels and the large gasholder or gasometer stores commonly used for town gas in the 19th century in some countries. As storage in depleted hydrocarbon reservoirs and aquifers always includes some gaseous fuel that is unrecoverable (it is permanently embedded in the geological formation), the capacity of a storage facility normally refers to its working gas capacity not total capacity. The amount of gaseous fuel that is available at a given time is limited by the maximum rate of withdrawal (a function of porosity, valves and pressure, which is in turn related to the level of gaseous fuel inside the store).</t>
  </si>
  <si>
    <t>Gas sweetening</t>
  </si>
  <si>
    <t>Gas treatment</t>
  </si>
  <si>
    <t>A set of processes for the removal of impurities in natural gas, situated between a natural gas well and the entry point into a pipeline system or liquefaction terminal. Gas treatment, or gas processing, includes "gas sweetening" or "acid gas removal", by which sulphur dioxide, CO2 and organic sulphurs are removed to meet pipeline or liquefied natural gas specifications. Large-scale CO2 capture at gas treatment plants has been in operation since the 1970s for enhanced oil recovery.</t>
  </si>
  <si>
    <t>Gas treatment plant</t>
  </si>
  <si>
    <t>A set of facilities for gas treatment.</t>
  </si>
  <si>
    <t>Gas well</t>
  </si>
  <si>
    <t>A drilled hole in the earth for the primary purpose of extracting natural gas. See also oil well.</t>
  </si>
  <si>
    <t>Gas works</t>
  </si>
  <si>
    <t>Plants that manufacture gaseous fuels from solid fuels, such as coal, for distribution to the public either directly or after blending with natural gas.</t>
  </si>
  <si>
    <t>Gas-cooled reactor</t>
  </si>
  <si>
    <t>A type of nuclear fission reactor that uses a graphite moderator and a carbon dioxide or helium coolant. Includes Magnox, advanced gas-cooled reactors and UNGG reactors. As of 2020, gas-cooled reactors with a total capacity of 7.7 GW were in operation, 2% of global fission reactors.</t>
  </si>
  <si>
    <t>Gas-to-liquids (GTL)</t>
  </si>
  <si>
    <t>A collective term for processes that convert natural gas to liquid fuels. Typically features the reaction of methane with oxygen or steam to produce synthesis gas (syngas) followed by Fischer-Tropsch synthesis. The process is similar to that used in coal-to-liquids.</t>
  </si>
  <si>
    <t>Gas/diesel oil</t>
  </si>
  <si>
    <t>See diesel.</t>
  </si>
  <si>
    <t>Gaseous fuels</t>
  </si>
  <si>
    <t>Fuels in gaseous form including natural gas, biogas, biomethane, hydrogen and synthetic methane.</t>
  </si>
  <si>
    <t>Gases</t>
  </si>
  <si>
    <t>Gasoil</t>
  </si>
  <si>
    <t>Medium distillate hydrocarbons, including diesel and light heating oil (distilling between 180 °C and 380 °C), heavy gasoils (distilling between 380 °C and 540 °C) and other gasoils.</t>
  </si>
  <si>
    <t>Gasoline</t>
  </si>
  <si>
    <t>Complex mixtures of volatile hydrocarbons distilling between approximately 25 °C and 220 °C and consisting of compounds in the C4 to C12 range.</t>
  </si>
  <si>
    <t>Gasoline gallon equivalent</t>
  </si>
  <si>
    <t>See litre of gasoline equivalent.</t>
  </si>
  <si>
    <t>Gasoline-type jet fuel</t>
  </si>
  <si>
    <t>Light hydrocarbons for use in aviation turbine power units, distilling between 100 °C and 250 °C. Obtained by blending kerosene and gasoline or naphtha in such a way that the aromatic content does not exceed 25% by volume, and the vapour pressure is between 13.7 kPa and 20.6 kPa.</t>
  </si>
  <si>
    <t>Geopressurised</t>
  </si>
  <si>
    <t>Oil and gas reservoir fluid pressure that significantly exceeds hydrostatic pressure, possibly approaching overburden pressure. Also used to identify geothermal energy resources, as geopressurised reservoirs are very hot.</t>
  </si>
  <si>
    <t>Geothermal</t>
  </si>
  <si>
    <t>See geothermal energy.</t>
  </si>
  <si>
    <t>Geothermal energy</t>
  </si>
  <si>
    <t>Heat derived from the subsurface of the earth, usually using a working fluid such as water to bring the energy to the surface. Can be used for heating and cooling purposes or to generate renewable electricity if the temperature is adequate. Includes hydrothermal, geopressurised, hot dry rock, magma, direct dry steam, flash cycle, double flash cycle, binary cycle and enhanced geothermal systems and shallower ground-source heap pumps.</t>
  </si>
  <si>
    <t>Geothermal heat pump</t>
  </si>
  <si>
    <t>See ground-source heat pump</t>
  </si>
  <si>
    <t>Global average surface temperature</t>
  </si>
  <si>
    <t>See global mean surface temperature.</t>
  </si>
  <si>
    <t>Global Fuel Economy Initiative (GFEI)</t>
  </si>
  <si>
    <t>A global partnership of expert groups that supports governments around the world to set policies for cleaner and more efficient vehicles. The IEA is one of six international partners. GFEI publishes a biannual benchmarking report on the fuel economy of light-duty vehicle sales See: https://www.globalfueleconomy.org.</t>
  </si>
  <si>
    <t>Global mean surface temperature</t>
  </si>
  <si>
    <t>The mean average of near-surface air temperature over land and sea.</t>
  </si>
  <si>
    <t>Global surface temperature</t>
  </si>
  <si>
    <t>Global warming</t>
  </si>
  <si>
    <t>See climate change.</t>
  </si>
  <si>
    <t>Global warming potential</t>
  </si>
  <si>
    <t>An index to measure how much infrared thermal radiation a greenhouse gas would absorb over a given time frame after it has been emitted to the atmosphere. Allows the comparison of greenhouse gases’ effectiveness in causing radiative forcing. Expressed as a multiple of the radiation that would be absorbed by the same mass of added CO2, which is taken as a reference gas. Therefore, the GWP of CO2 is 1. For other gases it depends on how strongly the gas absorbs infrared thermal radiation, how quickly the gas leaves the atmosphere, and the time frame being considered.</t>
  </si>
  <si>
    <t>Government-controlled stocks</t>
  </si>
  <si>
    <t>Primary stocks of energy, exclusively for emergency purposes, owned by governments and organisations that have been established to hold stocks (stock-holding organisations).</t>
  </si>
  <si>
    <t>Gravimetric energy density</t>
  </si>
  <si>
    <t>See specific energy.</t>
  </si>
  <si>
    <t>Green coke</t>
  </si>
  <si>
    <t>Green coke (raw coke) is the primary solid carbonisation product from high-boiling hydrocarbon fractions obtained at temperatures below 630 °C. It contains 4-15% by weight of matter that can be released as volatiles during subsequent heat treatment at temperatures up to approximately 1 330 °C.</t>
  </si>
  <si>
    <t>Green diesel</t>
  </si>
  <si>
    <t>See hydrotreated vegetable oil.</t>
  </si>
  <si>
    <t>Greenhouse effect</t>
  </si>
  <si>
    <t>The process of greenhouse gases in the earth’s atmosphere trapping some of the heat radiated from the earth’s surface, raising its temperature. This process happens because the sun emits shortwave radiation that passes through greenhouse gases, but the earth emits longwave radiation that is partly absorbed by greenhouse gases. Slight changes in the levels of greenhouse gases in the atmosphere, including water vapour, can cause large changes in atmospheric temperature.</t>
  </si>
  <si>
    <t>Greenhouse gas (GHG)</t>
  </si>
  <si>
    <t>A gas that exacerbates the greenhouse effect. Includes carbon dioxide (CO2); methane (CH4); nitrous oxide (N2O); hydrofluorocarbons (HFCs); perfluorocarbons (PFCs); and sulphur hexafluoride (SF6).</t>
  </si>
  <si>
    <t>Gross calorific value</t>
  </si>
  <si>
    <t>The gross calorific value (GCV), or high heat value, measures the total (maximum) amount of heat that is produced by combustion. However, part of this heat will be locked up in the latent heat of evaporation of any water present in the fuel before combustion (moisture), or generated in the combustion process. The latter comes from the combination of hydrogen present in the fuel with the oxidant oxygen (O2) present in the air to form H2O. This combination itself releases heat, but this heat is partly used in the evaporation of the generated water.</t>
  </si>
  <si>
    <t>Gross inland energy consumption</t>
  </si>
  <si>
    <t>The overall supply of energy (excluding international maritime bunkers) for all activities in the territory of the country.</t>
  </si>
  <si>
    <t>Gross input to atmospheric crude oil distillation units</t>
  </si>
  <si>
    <t>In energy statistics, this is the total input to atmospheric crude oil distillation units. Includes all crude oil, lease condensate, natural gas plant liquids, refinery feedstock, liquefied refinery gases, slop oils, and other liquid hydrocarbons produced from tar sands and oil shale.</t>
  </si>
  <si>
    <t>Gross product worth</t>
  </si>
  <si>
    <t>In oil trade, this is the weighted average value of all refined product components (less an allowance for refinery fuel and loss) of a barrel of the marker crude. Calculated by multiplying the spot price of each product by its percentage share in the yield of the total barrel of crude.</t>
  </si>
  <si>
    <t>Ground-source heat pump</t>
  </si>
  <si>
    <t>Coupling of a heat exchanger with a heat source from the shallow subsurface in a configuration that can pipe a fluid, such as an antifreeze solution, underground to gather heat and use it to raise the temperature of air or water for space heating or hot water. Can be sized for individual homes, collections of buildings or industrial facilities. Depending on latitude, ground temperatures are relatively stable and range from 7 °C to 21 °C. They are warmer than the air above it during the winter and cooler than the air in the summer. The shallowest systems are typically 1.5-2 metres deep, whereas vertical loop systems can reach more than 100 metres deep. Configuration can be closed loop, open loop or hybridised with other thermal resources. Can be arranged horizontally or vertically underground. Also called geothermal heat pump.</t>
  </si>
  <si>
    <t>Halogen lamp</t>
  </si>
  <si>
    <t>A type of incandescent lamp that contains a tungsten filament within a mixture of an inert gas and a small amount of a halogen, such as iodine or bromine. Like other incandescent lamps, halogen lamps are being replaced by light-emitting diodes, which are considerably more efficient, using around 80% less energy.</t>
  </si>
  <si>
    <t>Halogen lighting</t>
  </si>
  <si>
    <t>See halogen lamp.</t>
  </si>
  <si>
    <t>Handy vessel</t>
  </si>
  <si>
    <t>Oil tankers with a capacity of 27 000 to 37 999 deadweight tons. Along with other smaller tankers, these can carry clean or dirty cargoes depending on the vessel or trade route. See also Panamax, Handymax, Suezmax, Aframax and very large crude carrier.</t>
  </si>
  <si>
    <t>Handymax</t>
  </si>
  <si>
    <t>Oil tankers with a capacity of 38 000 to 49 999 deadweight tons. Along with other smaller tankers, these can carry clean or dirty cargoes depending on the vessel or trade route. See also Handy vessel, Aframax, Panamax, Suezmax and very large crude carrier.</t>
  </si>
  <si>
    <t>Hard coal</t>
  </si>
  <si>
    <t>A solid fossil fuel. Has a gross calorific value over 23 860 kJ/kg (ash-free and moist air at 30 °C and relative air humidity of 96%), and with a mean random vitrinite reflectance of at least 0.6. Hard coal comprises coking coal, other bituminous coal and anthracite (steam coal). See also lignite.</t>
  </si>
  <si>
    <t>Hard coal briquettes</t>
  </si>
  <si>
    <t>Composition fuels manufactured from hard coal, produced by briquetting under high pressure with or without the addition of a binding agent. In IEA statistics, "energy industry own use" includes consumption by briquetting plants. See also brown coal briquettes.</t>
  </si>
  <si>
    <t>Heat crack</t>
  </si>
  <si>
    <t>The difference between the price of heating oil and the price of crude oil.</t>
  </si>
  <si>
    <t>Heat pump</t>
  </si>
  <si>
    <t>An electrical device for space heating, space cooling or for heating water. Transfers thermal energy from an ambient environment using a refrigeration cycle (vapour compression or expansion of a refrigerant working fluid). This can include the extraction of heat from the outside air (air-source heat pump) or shallow subsurface (ground-source heat pump), and also from other nearby heat sources such as exhaust heat as a means of augmenting the output of a primary heating system. May be designed to operate reversibly to provide air conditioning as well as heating, or only to provide cooling (typically labelled simply as an air conditioner). Varies in size from supplying one room to feeding into a district heating system or industrial process. The efficiency of a heat pump is usually such that the heat delivered is several multiples of the energy contained in the input electricity. This efficiency is expressed as the coefficient of performance (COP) or seasonal coefficient of performance (SCOP). In energy statistics, "heat pumps" includes heat produced for sale by heat pumps in transformation only [JF100], and not from heat pumps that are operated within the residential sector, where it is the electricity consumption that would appear as residential use.</t>
  </si>
  <si>
    <t>Heating degree day</t>
  </si>
  <si>
    <t>A measurement to describe the overall need for heating in buildings. The number of degrees that a day’s average temperature is below a given temperature (normally 18 °C). This temperature is the point below which the consumer is assumed to use energy for space cooling. See also cooling degree day.</t>
  </si>
  <si>
    <t>Heating oil</t>
  </si>
  <si>
    <t>See light heating oil.</t>
  </si>
  <si>
    <t>Heavy crude</t>
  </si>
  <si>
    <t>Oil that has an API gravity of less than 20°.</t>
  </si>
  <si>
    <t>Heavy fuel oil (residual)</t>
  </si>
  <si>
    <t>In energy statistics, oils that make up the distillation residue. Includes all residual fuel oils, including those obtained by blending. Its kinematic viscosity is above 10 cSt at 80 °C. The flash point is always above 50 °C and the density is always more than 0.90 kg/l.</t>
  </si>
  <si>
    <t>Heavy gasoil</t>
  </si>
  <si>
    <t>A type of gasoil generally blended into fuels such as marine diesel oil. Typically has a lower sulphur content but is also denser and more viscous, with a lower cetane number than other diesel fuel. Distils between 380 °C and 540 °C</t>
  </si>
  <si>
    <t>Heavy industries</t>
  </si>
  <si>
    <t>Iron and steel, chemicals and cement.</t>
  </si>
  <si>
    <t>Heavy oil</t>
  </si>
  <si>
    <t>An asphaltic, dense and viscous naturally occurring oil that is chemically characterised by its content of asphaltenes (very large molecules incorporating most of the sulphur and perhaps 90% of the metals in the oil). Has an API gravity of 10° to 22°. Mostly found at the margins of geologic basins and thought to be the residue of formerly light oil that has lost its light molecular weight components through degradation by bacteria, waterwashing and evaporation.</t>
  </si>
  <si>
    <t>High-sulphur fuel oil</t>
  </si>
  <si>
    <t>Heavy fuel oil with sulphur content higher than 1%.</t>
  </si>
  <si>
    <t>High-voltage direct current (HVDC)</t>
  </si>
  <si>
    <t>A means of transmission of electricity that takes advantage of the lower energy losses at high voltage and the lower material requirements of direct current lines compared to alternating current. Often used over long distances to connect alternating current transmission systems that are not synchronised. The preferred technology for undersea transmission links. Most HVDC links use voltages between 100 kV and 800 kV, but can reach above 1 000 kV over distances of over 3 000 km.</t>
  </si>
  <si>
    <t>Higher heating value (HHV)</t>
  </si>
  <si>
    <t>A measure of the energy content of a fuel and the basis of one of two approaches to calculating the efficiency of a process using that fuel (the other being lower heating value). Defined as the amount of heat released by a specified quantity (initially at 25 °C) once it is combusted and the products have returned to a temperature of 25 °C, which takes into account the latent heat of vaporisation of water in the combustion products. As such, it allows a comparison of the total efficiency of sets of processes that seek to extract the maximum heat from water vapour produced by combustion, such as co-generation or other forms of waste heat utilisation. Also known as gross calorific value or gross energy. See also lower heating value.</t>
  </si>
  <si>
    <t>Horizontal and directional drilling</t>
  </si>
  <si>
    <t>A means of accessing energy resources when vertical drilling is impractical or the deposit is situated in a thin geological layer. Enables deposits to be reached without additional bore holes. While most frequently associated with the recovery of tight oil and gas from shale formations, the technique is also used in other parts of the oil and gas sector, CO2 storage and geothermal energy. As of 2023, the longest well drilled with horizontal and directional methods is 15.2 km long.</t>
  </si>
  <si>
    <t>A type of enhanced geothermal system in which the target rock formation is between 150 °C and 650 °C, and 3-10 km underground. Recovery of heat by injection of a working fluid such as water or supercritical CO2 could enable the use of an abundant heat source under the earth's surface.</t>
  </si>
  <si>
    <t>Hot water storage</t>
  </si>
  <si>
    <t>An approach to energy storage that stores thermal energy as hot water. Typically used to displace heat consumption to a time later than heat generation. The most common form is in tanks in people's homes, which have been used for many decades to temporally balance electricity supply and demand. Large facilities can be found in district heating systems, including in the linepack (the mass of water contained in the pipes at a given moment) of the system. As of 2023, a 56 million litre tank is under construction in Germany for district heating.</t>
  </si>
  <si>
    <t>Hybrid electric vehicle (HEV)</t>
  </si>
  <si>
    <t>A vehicle with two drivetrains. In IEA analysis, refers to road vehicles with internal combustion engine and electric drivetrains but without an option to recharge the electric battery from an external power source (i.e. not a plug-in hybrid electric vehicle). Sometimes also called conventional hybrid.</t>
  </si>
  <si>
    <t>Hydro</t>
  </si>
  <si>
    <t>See hydropower.</t>
  </si>
  <si>
    <t>Hydrocarbon</t>
  </si>
  <si>
    <t>An organic compound consisting entirely of hydrogen and carbon.</t>
  </si>
  <si>
    <t>Hydrocracking</t>
  </si>
  <si>
    <t>A refining process that uses catalysts and hydrogen at high pressures to convert heavy oils (fuel oil components) to lighter and more valuable products (notably naphtha and middle distillate components). The process can handle high-sulphur feedstock without prior desulphurisation, yielding low-sulphur blending components. Also used in the production of hydrotreated vegetable oil .</t>
  </si>
  <si>
    <t>Hydroelectricity</t>
  </si>
  <si>
    <t>Hydrogen</t>
  </si>
  <si>
    <t>The lightest chemical element, which has a variety of industrial and energy applications. As of 2023, most large-scale hydrogen production is for the production of ammonia-based fertilisers or for use in hydrocracking and hydrotreating of oil at refineries. While this hydrogen could be used in a variety of energy applications as a substitute for fossil fuels, which could reduce greenhouse gas emissions, its environmental impact is highly dependent on the manner in which it is produced. Hydrogen that has an environmental impact consistent with the goal of achieving net zero emissions is low-emissions hydrogen. In IEA analysis, total hydrogen demand includes gaseous hydrogen for all uses, including transformation into hydrogen-based fuels and biofuels, power generation, oil refining, and on-site production and consumption. Final consumption of hydrogen includes gaseous hydrogen in end-use sectors, excluding transformation into hydrogen-based fuels and biofuels, power generation, oil refining and on-site production and consumption. Has a specific energy content of 120.1 MJ/kg on a lower heating value basis. </t>
  </si>
  <si>
    <t>In recent years, colours have been vaguely used to refer to different hydrogen production methods. For example, “grey” usually refers to the production of hydrogen from unabated natural gas, “blue” is from fossil fuels with CCUS and “green” is from renewable electricity. As the environmental impacts of each of these production routes can vary considerably by energy source, region and type of CCUS applied, colour terminology is not used by the IEA.</t>
  </si>
  <si>
    <t>Hydrogen-based fuels</t>
  </si>
  <si>
    <t>Includes ammonia and synthetic hydrocarbons (gases and liquids) that derive their energy content from a pure (or nearly pure) hydrogen feedstock. If produced from low-emissions hydrogen, these fuels are low-emissions hydrogen-based fuels.</t>
  </si>
  <si>
    <t>Hydropower</t>
  </si>
  <si>
    <t>An energy source that converts the potential and kinetic energy of water into electricity. In energy statistics, the electricity output is taken as a primary energy source. Includes large hydropower, small hydropower and micro hydropower (including run-of-river), but excludes ocean energy. In energy statistics, hydropower does not include pumped-storage hydropower.</t>
  </si>
  <si>
    <t>Hydroskimming refinery</t>
  </si>
  <si>
    <t>An oil refinery that, unlike a topping refinery, has the ability to produce higher-octane gasoline and lower-sulphur distillate thanks to the addition of naphtha reforming and desulphurisation process units.</t>
  </si>
  <si>
    <t>Hydrothermal</t>
  </si>
  <si>
    <t>Conventional sources of geothermal energy that allow hot water or steam to be brought to the surface without fracturing or heat exchangers. A source of lithium.</t>
  </si>
  <si>
    <t>Hydrotreated esters and fatty acids</t>
  </si>
  <si>
    <t>Hydrotreated vegetable oil</t>
  </si>
  <si>
    <t>A liquid biofuel made by the hydrocracking or hydrogenation of vegetable oil, mainly to remove oxygen from the fatty acids in vegetable oils. This contrasts with other biodiesels from vegetable oils that use methanol in a transesterification reaction. Hydrocracking breaks big molecules into smaller ones using hydrogen while hydrogenation adds hydrogen to molecules. Most HVO is designed to be a diesel substitute, but HVO can also replace gasoline, propane, kerosene and other chemical feedstocks. HVO tends to have higher oxidation stability than transesterification biodiesel and is less prone to bacterial growth, making it suitable for stationary, standby applications. The environmental impact of HVO depends on the type of bioenergy input and the method by which the hydrogen is produced. To be a low-emissions fuel, the hydrogen used for HVO needs to be low-emissions hydrogen, which may or may not have biogenic origins.</t>
  </si>
  <si>
    <t>Hydrotreating</t>
  </si>
  <si>
    <t>A refining process for treating petroleum fractions from atmospheric or vacuum distillation units (e.g. naphtha, middle distillates, reformer feeds, residual fuel oil, and heavy gasoil) and other petroleum streams (e.g. cat-cracked naphtha, coker naphtha, gasoil) in the presence of catalysts and substantial quantities of hydrogen. Hydrotreating results in desulphurisation, removal of substances that deactivate catalysts (e.g. nitrogen compounds) and conversion of olefins to paraffins to reduce gum formation in gasoline.</t>
  </si>
  <si>
    <t>Ice storage</t>
  </si>
  <si>
    <t>A type of thermal energy storage that uses energy to freeze water and then uses it as a source of cooling at a later time. A standard application is the production of ice at night using a heat exchanger followed by passing water through pipes in the ice during the day to boost a chiller for air conditioning, for example for a district cooling system or campus air conditioning. Capital investment in chillers is minimised by running them 24 hours per day and off-peak electricity can be used at night. Another form of ice storage is in saturated ground penetrated by boreholes.</t>
  </si>
  <si>
    <t>IEA member countries</t>
  </si>
  <si>
    <t>See https://www.iea.org/about/membership.</t>
  </si>
  <si>
    <t>IEA Monthly Oil Statistics</t>
  </si>
  <si>
    <t>Monthly data on oil production for all OECD member countries, and imports, exports, refinery outputs and net deliveries for major product categories for all OECD regions. Includes crude and products trade by source and destination for OECD Member countries, submitted in tonnes. These figures, converted into barrels, are used in the Oil Market Report and the Annual Statistical Supplement.</t>
  </si>
  <si>
    <t>IEA refining margins</t>
  </si>
  <si>
    <t>A measure of the value contribution of an oil refinery per unit of input. The IEA has a set of global indicator refining margins for primary refined product markets in Northwest Europe, the Mediterranean, the US Gulf Coast and Midcontinent, and Singapore. IEA global Indicator Refining Margins are calculated for various complexity configurations, each optimised for processing the specific crude(s) in a specific refining centre. Margins include energy cost, but exclude other variable costs, depreciation and amortisation. Consequently, reported margins should be taken as an indication, or proxy, of changes in profitability for a given refining centre. No attempt is made to model or otherwise comment upon the relative economics of specific refineries running individual crude slates and producing custom product sales, nor are these calculations intended to infer the marginal values of crude for pricing purposes. The refinery margins are based on indicator refinery yields derived from KBC’s Petro-SIM simulation. These yields are used by both IEA and KBC to generate indicative refining margins for these main products markets, to be referenced as “KBC/IEA Global Indicator Refinery Margins”. The IEA uses Argus Media Ltd price input for all refinery margin calculations.</t>
  </si>
  <si>
    <t>For a full description of the methodology, please refer to the IEA Refinery Margins – Methodology Notes document: https://iea.blob.core.windows.net/assets/61137649-cd7e-4823-8990-4eaf4457ff0b/IEARefineryMarginMethodologyJuly2022.pdf</t>
  </si>
  <si>
    <t>IEA upstream investment cost index</t>
  </si>
  <si>
    <t>An indicator developed by the IEA to monitor year-on-year cost trends in the upstream oil and gas sector. Measures the weighted average annual change of capital costs for exploration and development incurred by operating companies for the entire upstream sector across all regions and assets. A composite indicator that reflects prices for cement, steel and other construction materials and equipment, as well as the cost of sector-specific labour, drilling rigs and oilfield services. Calculated by weighting the average capital spending of two separate exploration and production indices on the basis of disaggregated historical data for the different key components within these two activities. Captures the yearly evolution of costs related to the acquisition of seismic data, project management, well drilling and completion, and the construction of production facilities, as well as the costs of labour, materials and equipment that are incorporated into charges for drilling, completion, related services and facilities. See also USICI.</t>
  </si>
  <si>
    <t>IEA upstream shale investment cost index</t>
  </si>
  <si>
    <t>An indicator developed by the IEA to monitor year-on-year cost trends in the upstream shale oil and gas sector. Aims to assess trends in underlying costs incurred directly by operating companies. Tracks the inflation rate of capital costs associated with the drilling and completion of modern shale wells, as well as the construction of required facilities for production across the US shale industry. Built as the weighted average of representative components for each of these key activities, including drilling, completion and field facilities. A blended indicator that takes into account time evolution of rig rates, cost of fuel, steel and other raw materials, fracking equipment rates and chemical costs, as well as changes to costs related to a specialised workforce required for the different services. See also UICI.</t>
  </si>
  <si>
    <t>Imports</t>
  </si>
  <si>
    <t>Imports of energy products comprise all fuel and other energy products entering a national territory. Goods simply being transported through a country (goods in transit) and goods temporarily admitted are excluded, while reimports (i.e. domestic goods exported but subsequently readmitted) are included. The bunkering of fuel outside the reference territory by national merchant ships and civil aircraft engaged in international travel is also excluded from imports.</t>
  </si>
  <si>
    <t>Improved cook stoves</t>
  </si>
  <si>
    <t>In energy access analysis and statistics, comprises intermediate and advanced improved solid bioenergy cook stoves (ISO tier &gt; 1). Excludes basic improved stoves (ISO tier 0-1).</t>
  </si>
  <si>
    <t>In-front-of-the-meter</t>
  </si>
  <si>
    <t>In electricity grids, equipment that is external to the electricity consumer. Includes transformers and hardware on the distribution grid, as well as electricity storage and electricity generators that are not "behind-the-meter".</t>
  </si>
  <si>
    <t>Inaccessible</t>
  </si>
  <si>
    <t>In cases of both undiscovered and discovered CO2 storage, resources can be defined as inaccessible if they are not to be developed for storage at the current time. An example of an inaccessible resource would be one found in a jurisdiction where regulatory regimes prohibit storage.</t>
  </si>
  <si>
    <t>Incandescent lamp</t>
  </si>
  <si>
    <t>An electric lamp with a wire filament inside a glass bulb containing a vacuum or inert gas. The filament glows when heated by an electric current being passed through it. Incandescent bulbs consume around six times more energy than light-emitting diodes and have much shorter lifetimes. Includes halogen lamps.</t>
  </si>
  <si>
    <t>Incandescent lighting</t>
  </si>
  <si>
    <t>See incandescent lamp</t>
  </si>
  <si>
    <t>Incomplete flaring methane emissions</t>
  </si>
  <si>
    <t>Emissions of methane that occur when natural gas that cannot be used or recovered economically is burned instead of being sold or vented. The vast majority of the natural gas is converted into CO2 and water, but some portion may not be combusted and is released as methane into the atmosphere. See also: flaring, fugitive methane emissions, methane emissions, and vented methane emissions.</t>
  </si>
  <si>
    <t>Independent oil company (IOC)</t>
  </si>
  <si>
    <t>An oil and gas company that is distinguished from the vertically integrated majors in the industry by its relatively small size and its participation in only a limited portion of the value chain, usually upstream. Independent of government ownership, unlike national oil companies.</t>
  </si>
  <si>
    <t>Independent power producers</t>
  </si>
  <si>
    <t>A power generator that is not a regulated utility (or otherwise involved in transmission and distribution), but which makes electricity available for sale to utilities or the electricity users.</t>
  </si>
  <si>
    <t>Independent storage</t>
  </si>
  <si>
    <t>In the oil sector, storage owned by independent operators and rented to third parties. Mostly located at global refining and trading hubs in the Amsterdam-Rotterdam-Antwerp (ARA) area, New York Harbor, Singapore and the Caribbean. Independent oil stocks represent a small but important part of total industry stocks as they give a key indicator of what is happening to discretionary stocks. Information on independent storage can be difficult to collect as it is often considered proprietary information by producing countries and data often lie outside the more formal data collection systems.</t>
  </si>
  <si>
    <t>Independents</t>
  </si>
  <si>
    <t>See independent oil company.</t>
  </si>
  <si>
    <t>Indirect land use change</t>
  </si>
  <si>
    <t>Changes in the way that land is used resulting from modified economic incentives rather than direct policy action. Often refers to the release of greenhouse gas emissions (CO2 stored in trees and soil) that happens when the use of the land is changed. One example is the conversion of land to conventional bioenergy production due to policy incentives that make liquid biofuels production attractive. The greenhouse gas emissions in such a case offset part of the benefit of switching from fossil fuels to liquid biofuels. See also agriculture, forestry and other land use .</t>
  </si>
  <si>
    <t>Induced innovation</t>
  </si>
  <si>
    <t>In the analysis of technology innovation, refers to improvements in the performance or reductions in the cost of technologies that arise as innovators respond to "demand pull" factors, including government policies that make markets for certain technologies more lucrative and less risky. A major source of "learning-by-doing" and typically responsible for a large share of innovation overall, including invention and R&amp;D.</t>
  </si>
  <si>
    <t>Industrial spirit</t>
  </si>
  <si>
    <t>Light hydrocarbon oils distilling between 30 °C and 200 °C. There are seven or eight grades of industrial spirit, depending on the position of the cut in the distillation range. The grades are defined according to the temperature difference between the 5% volume and 90% volume distillation points (which is not more than 60 °C). Mainly for non-energy uses.</t>
  </si>
  <si>
    <t>Industry stocks</t>
  </si>
  <si>
    <t>Primary stocks owned by oil companies, traders and other organisations except those holding government-controlled stocks. Include stocks held by industry to meet IEA, EU and national emergency reserve commitments.</t>
  </si>
  <si>
    <t>Inertial confinement fusion</t>
  </si>
  <si>
    <t>A type of nuclear fusion reactor initiated by compressing and heating fuel pellets, which produce shock waves. See also: magnetic confinement fusion.</t>
  </si>
  <si>
    <t>Integrated gasification combined cycle (IGCC)</t>
  </si>
  <si>
    <t>A type of power plant in which a solid or liquid fuel (coal, heavy oil or solid bioenergy) is gasified, followed by use of the resulting synthesis gas (syngas) for electricity generation in a combined-cycle power plant. Lower emissions can be achieved by adding steps after gasification to shift the composition of the syngas towards CO2 and hydrogen and then capturing the CO2 for CO2 storage so that the fuel used in the combined cycle is low-emissions hydrogen. Configurations can include a source of oxygen to increase CO2 formation in an oxygen-rich gasification environment.</t>
  </si>
  <si>
    <t>Integrated solar combined cycle (ISCC)</t>
  </si>
  <si>
    <t>A proposed type of power generator composed of a concentrating solar power plant and a combined-cycle gas turbine power plant fired with a gaseous fuel such as natural gas. Depending on gas prices and any penalties for CO2 emissions, the combined plant has the potential to be more dispatchable than a concentrating solar power plant without storage and to produce electricity that is cheaper than standalone concentrating solar power and combined-cycle gas turbine plants.</t>
  </si>
  <si>
    <t>Intergovernmental Panel on Climate Change</t>
  </si>
  <si>
    <t>An intergovernmental body of the United Nations whose job is to advance scientific knowledge about climate change caused by human activities. Prepares comprehensive assessment reports on the state of scientific, technical and socio-economic knowledge of climate change, its impacts and future risks, and options for reducing the rate at which climate change is taking place. Also produces special reports on topics agreed by its member governments, as well as methodology reports that provide guidelines for the preparation of greenhouse gas inventories. For more information: https://www.ipcc.ch/.</t>
  </si>
  <si>
    <t>Intermittency</t>
  </si>
  <si>
    <t>See variable renewable energy.</t>
  </si>
  <si>
    <t>Intermittent</t>
  </si>
  <si>
    <t>Internal combustion engine (ICE)</t>
  </si>
  <si>
    <t>A heat engine in which the combustion of a fuel occurs with an oxidiser (usually air) in a combustion chamber. The term is usually applied to denote a reciprocating engine as the means of generating motive force in a vehicle or stationary electricity generator, such as a backup diesel genset. Can be based on spark ignition (typically associated with gasoline-type fuels) and compression ignition (typically associated with diesel-type fuels). Hydrogen and hydrogen-based fuels can also be used.</t>
  </si>
  <si>
    <t>The designation of an ICE as "two stroke" (typically found in two-wheelers) or "four stroke" (the most common ICE in a car or truck) indicates whether the four integral processes of intake, compression, power and exhaust take place in two or four revolutions of crankshafts ("strokes").</t>
  </si>
  <si>
    <t>ICE vehicles are often contrasted with electric vehicles, which do not rely on combustion.</t>
  </si>
  <si>
    <t>International oil company</t>
  </si>
  <si>
    <t>An integrated oil and gas company listed on the US or European stock markets. The upstream division represents the majority of the financial value, but in physical terms most of these companies are net buyers of oil for their refining operations, where throughputs generally exceed the company’s crude production. The decoupling of the marketing of their upstream production and supply to their refineries makes them active players in the international oil market. They have historically focused on large, capital-intensive projects. The majors are examples of IOCs and the terms are often used interchangeably. As of 2023, majors include BP, Chevron, ExxonMobil, Shell, Total, ConocoPhillips and Eni. See also national oil company.</t>
  </si>
  <si>
    <t>International Renewable Energy Agency</t>
  </si>
  <si>
    <t>An intergovernmental organisation mandated to facilitate cooperation, advance knowledge, and promote the adoption and sustainable use of renewable energy. For more information: https://www.irena.org/</t>
  </si>
  <si>
    <t>Isomerisation</t>
  </si>
  <si>
    <t>An oil refining process that alters the fundamental arrangement of atoms in the molecule without adding or removing any atoms from the original material. Isomerisation is used to convert normal butane into isobutane (iC4), an alkylation process feedstock, and normal pentane and hexane into isopentane (iC5) and isohexane (iC6) (high-octane gasoline components). See octane number.</t>
  </si>
  <si>
    <t>Jet fuel</t>
  </si>
  <si>
    <t>See aviation fuel</t>
  </si>
  <si>
    <t>Joint Organization Data Initiative</t>
  </si>
  <si>
    <t>An international collaboration between producer and consumer countries to improve the availability and reliability of data on petroleum and natural gas and to moderate undue price volatility, thereby increasing investor confidence and contributing to greater stability in energy markets worldwide. Partners include APEC, Eurostat, IEA, OLADE, OPEC and UNSD. Initially named the Joint Oil Data Exercise in 2001, renamed JODI in 2005.</t>
  </si>
  <si>
    <t>Joule (J)</t>
  </si>
  <si>
    <t>A unit of energy equal to the amount of work done when either: a force of one newton displaces a mass through a distance of one metre in the direction of the force applied; or the energy dissipated as heat when an electric current of one ampere passes through a resistance of one ohm for one second. It is the unit of energy in the International System of Units (SI) and is named after the English physicist James Prescott Joule (1818–1889). 3 600 J = 1 Wh.</t>
  </si>
  <si>
    <t>Kerosene</t>
  </si>
  <si>
    <t>A liquid oil product mostly used as an aviation fuel, historically also used as fuel for oil lamps. Comprises refined petroleum distillate intermediate in volatility between gasoline and gas/diesel oil. A medium oil distilling between 150 °C and 300 °C. Has a lower heating value of around 43 MJ/kg. As of 2023, the overwhelming majority of kerosene is derived from crude oil distillation, but synthetic kerosene manufactured from hydrogen and CO2 is beginning to enter the market. If synthetic kerosene is produced from low-emissions hydrogen and a sustainable source of CO2, it is a low-emissions hydrogen-based liquid fuel.</t>
  </si>
  <si>
    <t>Kerosene-type jet fuel</t>
  </si>
  <si>
    <t>A blend of kerosenes suited to flight conditions with particular specifications, such as freezing point.</t>
  </si>
  <si>
    <t>Kilogramme of carbon dioxide equivalent (kg CO2-eq)</t>
  </si>
  <si>
    <t>See carbon dioxide equivalent</t>
  </si>
  <si>
    <t>Kilowatt hour</t>
  </si>
  <si>
    <t>One thousand watt hours. See watt hour</t>
  </si>
  <si>
    <t>Knowledge management</t>
  </si>
  <si>
    <t>A category of innovation policies that addresses the need for knowledge protection incentives, such as intellectual property systems for inventors, and also enables knowledge exchange among stakeholders. Can include networks for knowledge exchange, open access publishing requirements or international co-operation agreements to ensure that new knowledge is documented and flows to other users and into new products. See also: resource push, socio-economic support and market pull.</t>
  </si>
  <si>
    <t>Land use change</t>
  </si>
  <si>
    <t>Changes in the way that land is used. The term often refers to the release of greenhouse gas emissions (CO2 stored in trees and soil) that happens when the use of the land is changed, which is a component of agriculture, forestry and other land use. Includes indirect land use change . See also land use, land use change and forestry .</t>
  </si>
  <si>
    <t>Land use, land use change and forestry</t>
  </si>
  <si>
    <t>A term used in greenhouse gas emissions accounting and analysis that groups together the emissions impacts from land use, land use change and forestry. Since 2006 largely superseded by the term agriculture, forestry and other land use, which incorporates all agricultural emissions (excluding those from fossil fuel combustion in agricultural machinery). See also agriculture, forestry and other land use and land use change.</t>
  </si>
  <si>
    <t>A gaseous fuel captured from the gases produced during anaerobic digestion of organic matter in landfill sites. Typically has a methane content of 45% to 60%. A type of biogas and a renewable energy source.</t>
  </si>
  <si>
    <t>Large hydro</t>
  </si>
  <si>
    <t>See large hydropower.</t>
  </si>
  <si>
    <t>Large hydropower</t>
  </si>
  <si>
    <t>A type of hydropower generation facility that usually involves the creation of a reservoir replenished by a natural watercourse. In IEA analysis, large hydropower sites are those above 10 MW. The vast majority of installed hydropower in the world is large hydropower.</t>
  </si>
  <si>
    <t>Lead time</t>
  </si>
  <si>
    <t>In IEA work this generally refers to the elapsed time between a final investment decision and the end of commissioning of an asset, such as a power plant or oil field. Represents the period over which CAPEX is spent, and used in IEA modelling to convert between overnight costs and annualised spending.</t>
  </si>
  <si>
    <t>Leaded motor gasoline</t>
  </si>
  <si>
    <t>Motor gasoline with tetraethyl lead and/or tetramethyl lead added to enhance the octane number. Leaded gasoline damages catalytic converters and was banned in the United States for cars made since 1975. In 2021 Algeria became the last country to ban leaded gasoline in road vehicles. Leaded gasoline has also been a source of lead pollution. As of 2023, it is still used in some off-road vehicles.</t>
  </si>
  <si>
    <t>Learning curve</t>
  </si>
  <si>
    <t>See learning rate.</t>
  </si>
  <si>
    <t>Learning rate</t>
  </si>
  <si>
    <t>A term used in relation to innovation and cost declines. Usually expressed as the percentage reduction in cost after each doubling of cumulative installed capacity or output of a defined type of technical equipment. Costs can be expressed either as capital costs (including or excluding installation costs) or, for energy technologies, levelised costs (which account for efficiency improvements). The learning rate is an observation of the combined impacts of improvements to the underlying technology (sometimes called learning-by-researching), improvements to manufacturing techniques and accumulated experience of operators and installers (sometimes called learning-by-doing), economies of scale and changes to input prices. Therefore, a learning rate not only reflects innovation and technological improvements. Learning rates do not follow any fundamental rules and vary widely between technologies and regions. The expression forgetting-by-not-doing has been applied to negative learning rates experienced for technologies with a lack of consistent deployment over time, including nuclear fission in some countries.</t>
  </si>
  <si>
    <t>Learning-by-doing</t>
  </si>
  <si>
    <t>The accumulation of knowledge from direct experience of undertaking the activity through repetition, trial and feedback. See learning rate.</t>
  </si>
  <si>
    <t>Learning-by-researching</t>
  </si>
  <si>
    <t>The accumulation of knowledge by devoting R&amp;D resources to the search for new ideas and their development into viable products and services, including prototypes and demonstration projects. See learning rate.</t>
  </si>
  <si>
    <t>Levelised cost of electricity (LCOE)</t>
  </si>
  <si>
    <t>An indicator of the expected average production cost for each unit of electricity generated by a technology over its economic lifetime. The LCOE combines into a single metric all the cost elements directly associated with a given power technology, including construction, financing, fuel, maintenance and costs associated with a carbon price. It does not include network integration or other indirect costs. For a more complete indicator, see value-adjusted levelised cost of electricity (VALCOE).</t>
  </si>
  <si>
    <t>Lge per 100 km</t>
  </si>
  <si>
    <t>Litre of gasoline equivalent per 100 km. A standardised measure of vehicle fuel economy (energy efficiency) that represents the expected amount of energy needed to propel a road vehicle and its typical contents over a distance of 100 km. The IEA reports values consistent with the Worldwide Harmonised Light Vehicles Test Procedure testing methodology.</t>
  </si>
  <si>
    <t>Licence round</t>
  </si>
  <si>
    <t>In the oil sector, a process by which a government offers a stated number of specified areas to oil companies for exploration. Concludes with the award of licences to successful bidders. Has also been used for other resources, including critical minerals and CO2 storage.</t>
  </si>
  <si>
    <t>Licensing round</t>
  </si>
  <si>
    <t>See licence round.</t>
  </si>
  <si>
    <t>Life cycle assessment</t>
  </si>
  <si>
    <t>A methodology for assessing the environmental impacts associated with all the stages of the life cycle of a commercial product, process or service. LCA studies involve inventories of the energy and materials that are required across the value chain of the product, process or service, and estimation of the corresponding emissions to the environment. Procedures for conducting LCAs are included in the 14000 series of environmental management standards of the International Organization for Standardization (ISO). LCA approaches are increasingly being integrated into regulations, for example standards for the certification of low-emissions hydrogen.</t>
  </si>
  <si>
    <t>Light crude</t>
  </si>
  <si>
    <t>See API gravity.</t>
  </si>
  <si>
    <t>Light fuel oil</t>
  </si>
  <si>
    <t>Light distillate fuel oils that can be used for heating purposes (heating oil). In the IEA World Energy Prices database, light fuel oil prices are included within kerosene.</t>
  </si>
  <si>
    <t>Light heating oil</t>
  </si>
  <si>
    <t>A grade of gasoil for industrial and commercial uses. A medium distillate hydrocarbon, distilling between 180 °C and 380 °C.</t>
  </si>
  <si>
    <t>Light petroleum products</t>
  </si>
  <si>
    <t>Low-density products that flow freely at room temperature, have low viscosity, low specific gravity and high API gravity. Includes liquefied petroleum gas, naphtha and gasoline.</t>
  </si>
  <si>
    <t>Light-emitting diode (LED)</t>
  </si>
  <si>
    <t>An efficient solid-state device for converting electrical energy to light. Can be used in all type of lights, including electronic devices and screens. Up to six times more efficient than conventional technologies such as incandescent and halogen lamps, and can provide equivalent or better lighting. Last much longer than incandescent lamps, meaning fewer replacements are required. As of 2022, over 50% of the global lighting market used LED technology. See also: incandescent lighting, halogen lighting and fluorescent lighting.</t>
  </si>
  <si>
    <t>Light-water reactor</t>
  </si>
  <si>
    <t>A type of nuclear fission reactor that uses normal water (not heavy water) as both a moderator and coolant. Includes pressurised water reactor, boiling water reactor and supercritical water reactor.</t>
  </si>
  <si>
    <t>Lightering</t>
  </si>
  <si>
    <t>Transferring cargo from one vessel to another (typically, a smaller one). Generally done to facilitate the onward transit of the cargo, where access to larger vessels is restricted (e.g. due to draft restrictions). Examples of lightering in the oil sector include very large crude carriers on to Aframaxes in the US Gulf to allow cargoes to be taken to refineries via smaller waterways and Aframaxes onto barges in Northern Europe to deliver to inland terminals.</t>
  </si>
  <si>
    <t>Liquefaction</t>
  </si>
  <si>
    <t>The process of converting a gaseous fuel to the liquefied state by cooling and applying pressure. Usually refers to the liquefaction step of the liquefied natural gas value chain, but could also apply to other gaseous fuels, including hydrogen. Natural gas liquefies at -162 °C and the maximum transport pressure is set at around 25 kPa. The liquefied natural gas liquefaction process also involves removal of impurities such as dust, acid gases, helium, water and heavy hydrocarbons. Liquefied natural gas takes up about 1/600th the volume of natural gas in the gaseous state, i.e. 1 bcm of LNG contains the energy in 600 bcm of standard natural gas. See also regasification.</t>
  </si>
  <si>
    <t>Liquefaction terminal</t>
  </si>
  <si>
    <t>A facility, usually at a sea port, for liquefaction of shipped liquefied gaseous fuels such as liquefied natural gas or, potentially, hydrogen.</t>
  </si>
  <si>
    <t>Liquefaction/regasification plants</t>
  </si>
  <si>
    <t>A category in energy statistics that refers to the energy used by liquefaction and regasification plants for liquefied natural gas.</t>
  </si>
  <si>
    <t>Liquefied natural gas (LNG)</t>
  </si>
  <si>
    <t>A form of natural gas that is suited to being transported by sea. Natural gas is liquefied by reducing its temperature to -162 °C at atmospheric pressure, reducing its space requirements for storage and transport by a factor of over 600. As a means of trading natural gas, use of LNG has increased dramatically in recent decades, from around 30 bcm in 1980 to 150 bcm in 2000 to around 500 bcm in 2022. As of the early 2020s, this represents around half of the global gas trade.</t>
  </si>
  <si>
    <t>Liquefied petroleum gas (LPG)</t>
  </si>
  <si>
    <t>Liquefied propane (C3H8) and butane (C4H10) or mixtures of both. Commercial grades are usually mixtures of the gases with small amounts of propylene, butylene, isobutene and isobutylene stored under pressure in containers.</t>
  </si>
  <si>
    <t>Liquid biofuels</t>
  </si>
  <si>
    <t>Liquid fuels derived from biomass or waste feedstock, including ethanol, biodiesel and biojet fuels. They can be classified as conventional and advanced biofuels according to the combination of feedstock and technologies used to produce them and their respective market maturity. Unless otherwise stated, biofuels are expressed in energy-equivalent volumes of gasoline, diesel and kerosene.</t>
  </si>
  <si>
    <t>Liquid fuels</t>
  </si>
  <si>
    <t>Liquid material that is used to produce heat and power. Includes crude oil, oil products, liquid biofuels, synthetic oil products and low-emissions hydrogen-based fuels such as liquid synthetic hydrocarbons.</t>
  </si>
  <si>
    <t>Liquids unloading</t>
  </si>
  <si>
    <t>The removal of accumulated fluids from natural gas well bores either by venting (“blowing down”) or using artificial lift techniques (e.g. plunger lifts). Liquids unloading can be a significant source of methane emissions.</t>
  </si>
  <si>
    <t>Litre of gasoline equivalent (Lge)</t>
  </si>
  <si>
    <t>A unit of energy content equal to the chemical energy in one litre of a standardised gasoline liquid fuel. 1 lge = 32 MJ. 1 litre of diesel contains 1.077 lge. 1 litre of ethanol contains 0.631 lge. 1 litre of FAME biodiesel contains 0.976 lge.</t>
  </si>
  <si>
    <t>Load factor</t>
  </si>
  <si>
    <t>See capacity factor.</t>
  </si>
  <si>
    <t>Long position</t>
  </si>
  <si>
    <t>The net exposure of a trader (or group of traders) when their bought (long) physical or paper exposure exceeds their sold (short) positions. See also short position.</t>
  </si>
  <si>
    <t>Long ton</t>
  </si>
  <si>
    <t>A unit of mass that is not part of the International System of Units. Still used to specify the size of some oil tankers, for example as deadweight tonnage. Equal to 1.016 tonnes. See also short ton.</t>
  </si>
  <si>
    <t>Low carbon fuel standard</t>
  </si>
  <si>
    <t>A policy measure designed to reduce the average emissions intensity of fuel supplied in the relevant market by incentivising regulated entities to fund the most cost-effective mix of technological or other changes. Usually places an obligation on retail fuel suppliers to demonstrate that the products they sell meet an annual average carbon intensity target, which declines over time. Compliance is achieved by holding carbon intensity certificates that are generated when each unit of fuel enters the supply chain. These certificates are accrued by fuel suppliers when they procure products for sale and the certificates can also be traded between fuel suppliers if their average carbon intensity position is too high or low. The Californian LCFS is an example.</t>
  </si>
  <si>
    <t>Low-emissions fuels</t>
  </si>
  <si>
    <t>Includes bioenergy, low-emissions hydrogen and low-emissions hydrogen-based fuels.</t>
  </si>
  <si>
    <t>Low-emissions gases</t>
  </si>
  <si>
    <t>Includes biogas, biomethane, low-emissions hydrogen and low-emissions synthetic methane.</t>
  </si>
  <si>
    <t>Low-emissions hydrogen</t>
  </si>
  <si>
    <t>Includes hydrogen which is produced through water electrolysis with electricity generated from a low-emissions source (such as renewables, e.g. solar and wind turbines, and nuclear). Hydrogen produced from biomass or from fossil fuels with carbon capture, utilisation and storage (CCUS) technology is also counted as low-emissions hydrogen. Production from fossil fuels with CCUS is included only if upstream emissions are sufficiently low, if capture – at high rates – is applied to all CO2 streams associated with the production route, and if all CO2 is permanently stored to prevent its release into the atmosphere. The same principle applies to low-emissions feedstocks and hydrogen-based fuels made using low-emissions hydrogen and a sustainable carbon source (of biogenic origin or directly captured from the atmosphere).</t>
  </si>
  <si>
    <t>Low-emissions hydrogen-based fuels</t>
  </si>
  <si>
    <t>Fuels produced from low-emissions hydrogen. Includes ammonia, methanol and other synthetic hydrocarbons (gases and liquids) made from low-emissions hydrogen when any carbon inputs, e.g. from CO2, are not from fossil fuels or fossil-derived process emissions.</t>
  </si>
  <si>
    <t>Low-emissions hydrogen-based liquid fuels</t>
  </si>
  <si>
    <t>A subset of low-emissions hydrogen-based fuels that includes only ammonia, methanol and synthetic liquid hydrocarbons, such as synthetic kerosene.</t>
  </si>
  <si>
    <t>Low-sulphur diesel</t>
  </si>
  <si>
    <t>Diesel with a sulphur content higher than 50 ppm. See also ultra-low sulphur diesel.</t>
  </si>
  <si>
    <t>Low-sulphur fuel oil</t>
  </si>
  <si>
    <t>Heavy fuel oil with sulphur content lower or equal to than 1%.</t>
  </si>
  <si>
    <t>Low-sulphur waxy residue</t>
  </si>
  <si>
    <t>Cracked low-sulphur fuel oil with 0.2-0.3% sulphur content. It is mostly supplied by Indonesia.</t>
  </si>
  <si>
    <t>Lower heating value (LHV)</t>
  </si>
  <si>
    <t>A measure of the energy content of a fuel and the basis of one of two approaches to calculating the efficiency of a process using that fuel (the other being higher heating value). Defined as the amount of heat released by a specified quantity (initially at 25 °C) once it is completely combusted and with the water produced remaining as a vapour. Does not take into account the latent heat of vaporisation of water in the combustion products. As such, it reflects many of today's energy-using processes that do not recover the heat in the water vapour, but it does not allow a comparison of the total efficiency of sets of processes that seek to extract the maximum heat from water vapour produced by combustion, such as co-generation or other forms of waste heat utilisation. Also known as net calorific value or net energy. See also higher heating value.</t>
  </si>
  <si>
    <t>Lubricants</t>
  </si>
  <si>
    <t>In energy statistics and analysis, oils produced from crude oil for which the principal use is to reduce friction between sliding surfaces and during metal cutting operations.</t>
  </si>
  <si>
    <t>Magnox</t>
  </si>
  <si>
    <t>A type of nuclear fission reactor with a graphite moderator and carbon dioxide coolant. Named after the magnesium non-oxidising alloy used to clad the fuel rods. Developed in the United Kingdom in the 1950s with the potential to produce plutonium as well as energy services, the first Magnox power station, Calder Hall, is generally regarded as the world's first nuclear power station to generate electrical power on an industrial scale in 1956. In total 14 Magnox power stations were built, almost all in the United Kingdom, and the last one closed in 2015.</t>
  </si>
  <si>
    <t>Major</t>
  </si>
  <si>
    <t>A large integrated oil and gas company that is listed on the US or European stock markets. See international oil company.</t>
  </si>
  <si>
    <t>Marine energy</t>
  </si>
  <si>
    <t>See ocean energy.</t>
  </si>
  <si>
    <t>Market pull</t>
  </si>
  <si>
    <t>A type of government policy that specifically targets induced innovation via market forces in a given technology area. Effective market pull innovation policies make R&amp;D risks worthwhile for innovators and stimulate investment in innovation, including R&amp;D, to try to capture more of the value placed on the energy service by the market (now or in the future). Market creation by government “pulls” ideas along the innovation process by: raising expectations of future revenue and thus raising innovators’ interest in developing new products; increasing revenue from existing product sales, thereby rewarding investors and enabling reinvestment in R&amp;D, helping to bridge the “valley of death”; and by learning-by-doing via commercial scale-up, which spurs new ideas for improvements and products. Sometimes also referred to as "demand pull", a term that is often contrasted with "technology push" policies for technology deployment without an explicit innovation focus. See also knowledge management, resource push.</t>
  </si>
  <si>
    <t>Mean random vitrinite reflectance</t>
  </si>
  <si>
    <t>The average of the percentage of light reflected by a statistically meaningful sample of polished vitrinite particles of coal.  </t>
  </si>
  <si>
    <t>Megawatt hour (MWh)</t>
  </si>
  <si>
    <t>One million watt hours. See watt hour.</t>
  </si>
  <si>
    <t>Methane</t>
  </si>
  <si>
    <t>A hydrocarbon gas that is the major constituent of natural gas and biogas. Biogas from which impurities have been removed to increase the methane content is known as biomethane. Methane is a potent greenhouse gas with a GWP100 of 27-30 (depending on the measurement system and origin) and a GWP20 of 81-83. Avoiding the leakage and flaring of methane from the production and transport of oil and gas, the mining of coal, the production of biogas and the land-use sector will be a vital measure in the achievement of net zero greenhouse gas emissions. Methane has a specific energy of 55.5 MJ/kg (higher heating value basis).</t>
  </si>
  <si>
    <t>Methane emissions</t>
  </si>
  <si>
    <t>Methane emission from fossil fuel operations were estimated at 120 Mt. As of 2023, the concentration of methane in the atmosphere is more than 2.5 times greater than its pre-industrial levels and methane is responsible for around 30% of the rise in global temperatures since the Industrial Revolution. Rapid and sustained reductions in methane emissions are key to limiting near-term global warming and improving air quality. Includes fugitive methane emissions, vented methane emissions and incomplete flaring methane emissions. See also methane.</t>
  </si>
  <si>
    <t>Methane pyrolysis</t>
  </si>
  <si>
    <t>A term for a set of processes that decompose methane (usually from natural gas) into hydrogen and carbon without any CO2 emissions from the chemical process. Innovation is focused on reducing the temperatures required to overcome the strong C-H bond, leading to different technological routes: thermal, catalytic and plasma pyrolysis. In thermal decomposition, the reaction occurs without the presence of a catalyst and temperatures above 1 200 °C are typically needed to obtain a reasonable yield. In catalytic decomposition this can be reduced to below 1 000 °C. Achieving such high temperatures without fossil fuel combustion is a challenge, and plasma pyrolysis (powered by electricity) is thought to be a promising option. Moreover, it is the most advanced pyrolysis route as of 2023, with a pre-commercial demonstration plant operating in the United States since 2021 and a plant 14 times larger planned. As of 2023, there are divergent views on the economics of methane pyrolysis and whether the carbon by-product can find a commercial market at scale or will need to be safely disposed of. Hydrogen produced via methane pyrolysis has the potential to be equivalent to low-emissions hydrogen, but the overall emissions intensity depends on the fate of any by-products and other stages of the value chain such as conditioning and transport.</t>
  </si>
  <si>
    <t>Methane venting</t>
  </si>
  <si>
    <t>The intentional release of methane into the environment from oil and gas operations, often for safety reasons, due to the design of the facility or equipment (e.g. pneumatic controllers) or operational requirements (e.g. venting a pipeline for inspection and maintenance). See also: methane emissions, fugitive methane emissions, and incomplete flaring methane emissions.</t>
  </si>
  <si>
    <t>Methanol</t>
  </si>
  <si>
    <t>A chemical compound composed of carbon, hydrogen and oxygen. One of the world's most widely used industrial chemicals. Can also be used as a fuel, including in fuel cells. Because it has the potential to be produced from low-emissions hydrogen and sustainable sources of carbon (whether in the form of CO2 or synthesis gas made from biomass), low-emissions methanol is a candidate to power ships and other energy-intensive equipment in a net zero energy future. In energy statistics, methanol refers to energy used in the manufacture of methanol and intermediate products in the production of methanol. Methanol has a specific energy of 22.9 MJ/kg (higher heating value basis).</t>
  </si>
  <si>
    <t>Methanol-to-olefin</t>
  </si>
  <si>
    <t>A process for converting methanol to olefins, which are bulk chemical precursors. Most commonly used when coal is the primary feedstock for bulk chemical production, not petroleum products. Typically preceded by the production of methanol from synthesis gas made via coal gasification.</t>
  </si>
  <si>
    <t>Methyl tertiary butyl ether</t>
  </si>
  <si>
    <t>An additive used for gasoline blending, particularly for high-octane grades. Legislative changes have led to its increasing substitution by ethanol.</t>
  </si>
  <si>
    <t>Micro hydropower</t>
  </si>
  <si>
    <t>Small-scale hydropower plants with a capacity of 100 kW or less.</t>
  </si>
  <si>
    <t>Microgrid</t>
  </si>
  <si>
    <t>A group of interconnected loads (energy-consuming devices) and energy sources that acts as a single controllable and self-sufficient entity. Typically does not exceed a few megawatts of total capacity. Can be for electricity or gas distribution, although electricity is the most common. Most serve a discrete local area, such as a campus, hospital complex, industrial zone or neighbourhood. Increasingly deployed to provide off-grid access to electricity in emerging market and developing economies by combining solar PV and battery storage. If grid connected, capable of disconnecting to operate in "island mode". Local grids for the supply of heat or cooling are generally referred to as district heating and district cooling systems. See also energy access.</t>
  </si>
  <si>
    <t>Middle distillates</t>
  </si>
  <si>
    <t>Products refined from crude oil that have between 10 and 20 carbon atoms, a density of not more than 0.860 kg/l at 15 °C, and a flashpoint above 60 °C. Includes jet fuel, diesel and heating oil.</t>
  </si>
  <si>
    <t>Midstream</t>
  </si>
  <si>
    <t>In energy supply, the stage of the supply chain that transports unprocessed energy resources. In the oil and gas industry, it includes shipping and transporting crude oil or other unrefined energy products. Midstream connects to upstream (exploration and extraction) and downstream (refining, shipping and marketing). See also downstream and upstream.</t>
  </si>
  <si>
    <t>Miles per gallon (mpg)</t>
  </si>
  <si>
    <t>See lge per 100 km.</t>
  </si>
  <si>
    <t>Million barrels per day (mb/d)</t>
  </si>
  <si>
    <t>See barrels per day.</t>
  </si>
  <si>
    <t>Million British thermal units (MBtu)</t>
  </si>
  <si>
    <t>See British thermal unit.</t>
  </si>
  <si>
    <t>Million tonnes carbon dioxide (Mt CO2)</t>
  </si>
  <si>
    <t>See tonne of carbon dioxide.</t>
  </si>
  <si>
    <t>Million tonnes of coal equivalent (Mtce)</t>
  </si>
  <si>
    <t>See tonne of coal equivalent.</t>
  </si>
  <si>
    <t>Million tonnes of oil equivalent (Mtoe)</t>
  </si>
  <si>
    <t>See tonne of oil equivalent.</t>
  </si>
  <si>
    <t>Mini-grids</t>
  </si>
  <si>
    <t>Small electric grid systems, not connected to main electricity networks, linking a number of households and/or other consumers.</t>
  </si>
  <si>
    <t>Minimum operating levels</t>
  </si>
  <si>
    <t>The amount of oil stocks required to keep the global supply system operating efficiently. Includes tank bottoms, pipeline fill, etc.</t>
  </si>
  <si>
    <t>Mission Innovation</t>
  </si>
  <si>
    <t>An intergovernmental initiative to accelerate clean energy innovation, launched in 2015. The IEA works with MI in a number of ways, including, as of 2022, as a participant in the secretariat and data coordinator. See https://www.iea.org/areas-of-work/international-collaborations/mission-innovation.</t>
  </si>
  <si>
    <t>Mixed-feed crackers</t>
  </si>
  <si>
    <t>Crackers designed to alter their feedstock mix depending on market conditions. See also cracking.</t>
  </si>
  <si>
    <t>Modern bioenergy</t>
  </si>
  <si>
    <t>Bioenergy excluding the traditional use of bioenergy and other low-efficiency or unsustainable practices. Includes modern solid bioenergy, liquid biofuels and biogases.</t>
  </si>
  <si>
    <t>Modern biomass</t>
  </si>
  <si>
    <t>See modern bioenergy.</t>
  </si>
  <si>
    <t>Modern energy access</t>
  </si>
  <si>
    <t>There is no single internationally accepted definition of modern energy access. Includes: household access to a minimum level of electricity; household access to less harmful and more sustainable cooking and heating fuels, and stoves; access that enables productive economic activity; and access for public services.</t>
  </si>
  <si>
    <t>Modern gaseous bioenergy</t>
  </si>
  <si>
    <t>See biogas.</t>
  </si>
  <si>
    <t>Modern renewables</t>
  </si>
  <si>
    <t>Renewables excluding the traditional use of bioenergy and other low-efficiency or unsustainable practices. Includes biogases, hydropower, geothermal energy, liquid biofuels, modern solid bioenergy, ocean energy, solar energy, wind.</t>
  </si>
  <si>
    <t>Modern solid bioenergy</t>
  </si>
  <si>
    <t>Solid bioenergy excluding the traditional use of solid bioenergy and other low-efficiency or unsustainable practices.</t>
  </si>
  <si>
    <t>Molten carbonate fuel cell (MCFC)</t>
  </si>
  <si>
    <t>A type of fuel cell that has an electrolyte composed of a molten carbonate salt and operates at temperatures of 600 °C and above. Usually designed for use with gaseous carbon-containing fuels such as natural gas and can reach efficiencies above 60% if waste heat is captured and used. Requires CO2 to be delivered to the cathode along with the oxidiser, so can be used to electrochemically separate CO2 from the flue gases of a separate combustion process if they are fed into the MCFC along with the MCFC fuel gas. As of 2023, this approach to CO2 capture has not been demonstrated at commercial scale.</t>
  </si>
  <si>
    <t>Molten salt</t>
  </si>
  <si>
    <t>See molten salt storage</t>
  </si>
  <si>
    <t>Molten salt storage</t>
  </si>
  <si>
    <t>A type of thermal energy storage that works by heating an anhydrous liquid salt melt, typically a mixture of nitrate/nitrite salts, which can enable working temperatures of 170-560 °C. During heating or cooling, the liquid salt is passed through a heat exchanger to accept heat from an external source or raise steam for a use such as power generation. Molten salt storage is used in conjunction with concentrating solar thermal power to extend the output of the power plant beyond daylight hours.</t>
  </si>
  <si>
    <t>Motor gasoline</t>
  </si>
  <si>
    <t>A mixture of some aromatics (e.g. benzene and toluene) and aliphatic hydrocarbons in the C5 to C12 range, blended to form a fuel mixture suitable for use in spark-ignition engines. The distillation range is 25 °C to 220 °C.</t>
  </si>
  <si>
    <t>Municipal solid waste (non-renewable)</t>
  </si>
  <si>
    <t>A term used in energy statistics. Includes waste produced by households, industry, hospitals and the tertiary sector that contains non-biodegradable materials that are incinerated at specific installations. The quantity of fuel used is reported on a net calorific value basis. See also: non-biogenic waste; municipal solid waste (renewable).</t>
  </si>
  <si>
    <t>Municipal solid waste (renewable)</t>
  </si>
  <si>
    <t>A term used in energy statistics. Includes waste produced by households, industry, hospitals and the tertiary sector that contains biodegradable materials that are incinerated at specific installations. The quantity of fuel used is reported on a net calorific value basis. See also: non-biogenic waste; municipal solid waste (non-renewable).</t>
  </si>
  <si>
    <t>Naphtha</t>
  </si>
  <si>
    <t>Light or medium oils distilling between 30 °C and 210 °C that do not meet the specification for motor gasoline.</t>
  </si>
  <si>
    <t>Naphtha-type jet fuel</t>
  </si>
  <si>
    <t>A fuel in the heavy naphtha boiling range. ASTM Specification D1655 specifies for this fuel maximum distillation temperatures of 140 °C at the 20% recovery point and 240 °C at the 90% recovery point, meeting Military Specification MIL-T-5624L (Grade JP-4). JP-4 is used for turbojet and turboprop aircraft engines, primarily by the military. Excludes ram-jet and petroleum rocket fuels.</t>
  </si>
  <si>
    <t>National oil company (NOC)</t>
  </si>
  <si>
    <t>A company in the oil and gas sector that is fully or majority owned by national government, usually involved in upstream and midstream activities and focused on domestic production. An NOC that has both domestic and significant international upstream operations is known as an international oil company.</t>
  </si>
  <si>
    <t>Nationally determined contribution (NDC)</t>
  </si>
  <si>
    <t>The Paris Agreement requests each country to outline and communicate their post-2020 climate actions, known as nationally determined contributions. They embody efforts by the country to reduce their greenhouse gas emissions and adapt to the impacts of climate change.</t>
  </si>
  <si>
    <t>Natural decline rate</t>
  </si>
  <si>
    <t>The base production decline rate of an oil or gas field without intervention to enhance production. Expressed as a percentage decrease of the production rate in one year. As of 2023, production from existing conventional fields declines at a rate of roughly 8% per year in the absence of any investment.</t>
  </si>
  <si>
    <t>Natural gas</t>
  </si>
  <si>
    <t>A gaseous fossil fuel, consisting mostly of methane. Occurs in deposits, whether liquefied or gaseous. In IEA analysis and statistics it includes both non-associated gas originating from fields producing hydrocarbons only in gaseous form, and associated gas produced in association with crude oil production, as well as methane recovered from coal mines (colliery gas). Natural gas liquids, manufactured gas (produced from municipal or industrial waste, or sewage) and quantities vented or flared are not included. Natural gas has a specific energy of 44.09 MJ/kg on a higher heating value basis. Natural gas data in cubic metres (e.g. bcm of natural gas) are expressed on a gross calorific value basis and are measured at 15 °C and at 760 mm Hg (Standard Conditions). Natural gas data expressed in tonnes of oil equivalent, mainly to allow comparison with other fuels, are on a net calorific basis. The difference between the net and the gross calorific value is the latent heat of vaporisation of the water vapour produced during combustion of the fuel (for gas the net calorific value is 10% lower than the gross calorific value).</t>
  </si>
  <si>
    <t>Natural gas combined cycle (NGCC)</t>
  </si>
  <si>
    <t>See combined-cycle gas turbine.</t>
  </si>
  <si>
    <t>Natural gas fuel cell (NGFC)</t>
  </si>
  <si>
    <t>A fuel cell designed to transform the chemical energy in natural gas into electricity, such as a molten carbonate fuel cell or solid oxide fuel cell.</t>
  </si>
  <si>
    <t>Natural gas liquids</t>
  </si>
  <si>
    <t>Liquid or liquefied hydrocarbons produced in the manufacture, purification and stabilisation of natural gas. NGLs are portions of natural gas recovered as liquids in separators, field facilities or gas processing plants. NGLs include, but are not limited to, ethane (when it is removed from the natural gas stream), propane, butane, pentane, natural gasoline and condensates.</t>
  </si>
  <si>
    <t>Natural gas vehicle</t>
  </si>
  <si>
    <t>A road vehicle designed to run on natural gas, for example compressed natural gas. Includes internal combustion engine and fuel cell electric vehicles.</t>
  </si>
  <si>
    <t>Natural gasoline</t>
  </si>
  <si>
    <t>A commodity product commonly traded on natural gas liquid markets that comprises liquid hydrocarbons (mostly pentanes and hexanes) and generally remains liquid at ambient temperatures and atmospheric pressure. Natural gasoline is equivalent to pentanes plus.</t>
  </si>
  <si>
    <t>Net calorific value</t>
  </si>
  <si>
    <t>See lower heating value.</t>
  </si>
  <si>
    <t>Net energy</t>
  </si>
  <si>
    <t>Net product worth</t>
  </si>
  <si>
    <t>In the oil sector, this is gross product worth minus variable refinery operating costs (feed-dependent costs for power, water, chemicals, additives, catalyst and refinery fuels beyond own production), fixed refinery operating costs (labour, maintenance, taxes and overhead costs adjusted monthly to take account of escalations based on industry cost indices), refinery delivered crude cost (transport and credit allowance costs), transport costs (marginal crude freight, insurance and ocean loss in case of free on board crude, applicable fees and duties, assuming a single voyage for an appropriately sized tanker chartered on the spot market), and credit allowance (representing the financial effect of the time delay between paying for crude versus when it is received in the refinery, e.g. crude credit and crude transit time.</t>
  </si>
  <si>
    <t>Net Zero Emissions Scenario (NZE)</t>
  </si>
  <si>
    <t>A scenario which sets out a pathway for the global energy sector to achieve net zero CO2 emissions by 2050. It does not rely on emissions reductions from outside the energy sector to achieve its goals. Universal access to electricity and clean cooking are achieved by 2030. The scenario was fully updated in 2023.</t>
  </si>
  <si>
    <t>Netback</t>
  </si>
  <si>
    <t>In oil trade, this is the sales price at destination minus the full cost of transport (including working capital, the risk of price changes in transit, etc.) from the point of origin.</t>
  </si>
  <si>
    <t>Network gases</t>
  </si>
  <si>
    <t>Gaseous fuels transported in a pipeline gas network, either separately or blended together. Include natural gas, biomethane, synthetic methane and hydrogen blended in a gas network.</t>
  </si>
  <si>
    <t>Nitrogen oxide (NOx)</t>
  </si>
  <si>
    <t>A generic term for oxides of nitrogen that contribute to air pollution. Includes NO and NO2. Does not include N2O.</t>
  </si>
  <si>
    <t>Nitrous dioxide</t>
  </si>
  <si>
    <t>A powerful greenhouse gas. The main components of anthropogenic NO2 emissions are (in order of magnitude) fertilised agricultural soils and livestock manure, runoff and leaching of fertilisers, solid bioenergy burning, fossil fuel combustion and industrial processes, biological degradation of other nitrogen-containing atmospheric emissions and human sewage. NO2 has a GWP100 and GWP20 of 273.</t>
  </si>
  <si>
    <t>Non-biogenic waste</t>
  </si>
  <si>
    <t>The fraction of waste not classified as bioenergy, i.e. not derived from food, agriculture or other organic matter. Contains a significant share of material derived from fossil fuels. In the absence of more accurate data, the non-biogenic waste fraction is sometimes assumed to be 50% of municipal solid waste by energy content and the rest considered renewable. See also municipal solid waste (non-renewable) and biogenic waste.</t>
  </si>
  <si>
    <t>Non-commercials</t>
  </si>
  <si>
    <t>In oil trade, these are entities trading commodities in the futures market in the hope of profiting from a change in oil’s value, but not involved in its production, processing or merchandising.</t>
  </si>
  <si>
    <t>Non-energy use</t>
  </si>
  <si>
    <t>The use of energy products as raw materials for the manufacture of non-energy products, e.g. natural gas used to produce fertiliser, as well as for direct uses that do not involve using the products as a source of energy, nor as a transformation input e.g. lubrication, sealing, roading surfacing, preservation, use as a solvent.</t>
  </si>
  <si>
    <t>Non-renewable waste</t>
  </si>
  <si>
    <t>See non-biogenic waste.</t>
  </si>
  <si>
    <t>Non-reporting</t>
  </si>
  <si>
    <t>In oil trade, these are entities whose volume of futures positions in a type of contract remains below the minimum reporting level set by the exchanges and/or the US Commodity Futures Trading Commission.</t>
  </si>
  <si>
    <t>Nordics</t>
  </si>
  <si>
    <t>Denmark, Finland, Norway and Sweden.</t>
  </si>
  <si>
    <t>Normal cubic metre</t>
  </si>
  <si>
    <t>A standardised unit of volume applied in the definitions of bcm of natural gas and Nm3 of hydrogen.</t>
  </si>
  <si>
    <t>Not-in-my-backyard</t>
  </si>
  <si>
    <t>An expression used to signify opposition to a project, such as an energy installation, from people or a community living locally. Often used to contrast this sentiment with the same people's support for similar projects elsewhere. See also BANANA.</t>
  </si>
  <si>
    <t>Novel advanced biofuels</t>
  </si>
  <si>
    <t>Advanced bioenergy products produced using technologies that are not yet fully commercialised. Includes liquid biofuels from waste and residue feedstocks.</t>
  </si>
  <si>
    <t>Nuclear</t>
  </si>
  <si>
    <t>Energy released by nuclear fission or nuclear fusion. In IEA analysis and energy statistics, total energy supply from nuclear refers to the heat input and not the electricity output. This heat input is estimated based on the electricity output and a conversion efficiency of 33% unless country- or case-specific information is available.</t>
  </si>
  <si>
    <t>Nuclear fission</t>
  </si>
  <si>
    <t>A means of harnessing the atomic energy in nuclear fuel, whereby the nucleus of an atom, having captured a neutron, splits into two or more nuclei. In so doing, it releases a significant amount of energy as well as more neutrons. These neutrons then go on to split more nuclei and a chain reaction takes place, creating sufficient heat to elevate the temperature of a working fluid and power an electric generator. As of 2023, all nuclear power plants are based on nuclear fission. See also nuclear fusion.</t>
  </si>
  <si>
    <t>Nuclear fusion</t>
  </si>
  <si>
    <t>A means of harnessing the atomic energy in nuclear fuel, whereby two or more atomic nuclei are combined to form one or more different atomic nuclei and subatomic particles (neutrons or protons). The difference in mass between the reactants and products is manifested as either the release or absorption of energy, creating sufficient heat to elevate the temperature of a working fluid and power an electric generator, potentially in a self-sustaining series of reactions. Nuclear fusion is the process that powers active or main-sequence stars and other high-magnitude stars. As of 2023, no electricity-producing nuclear fusion plants are yet in operation. See also nuclear fission.</t>
  </si>
  <si>
    <t>Observed decline rate</t>
  </si>
  <si>
    <t>The actual change in the production rate of an oil or gas field in one year, or the estimate of how this rate will change in future. Expressed as a percentage decrease of the production rate in one year. The actual change in production rate of a field is not equal to the natural decline rate when there is intervention to stimulate production, including enhanced oil recovery. When expressed for a region comprising multiple fields, the observed decline rate is the aggregation of all the production increases and declines of new and mature oil or gas fields. For natural post-peak decline rates in the range of 5% to 18%, observed decline rates may be in the range of 4% to 12%.</t>
  </si>
  <si>
    <t>Ocean energy</t>
  </si>
  <si>
    <t>Mechanical energy harvested from ocean currents, tidal movement or wave motion and exploited for electricity generation. Includes: tidal power, wave energy, ocean current power and ocean thermal power. Sometimes called marine energy.</t>
  </si>
  <si>
    <t>Octane number</t>
  </si>
  <si>
    <t>An indicator of the composition of a gasoline fuel that can be used to predict its performance in specific engine designs. The general rule is that a higher octane number indicates higher performance, but this is not universally applicable. Technically the octane number is a standard measure of a fuel's ability to withstand compression in an internal combustion engine without detonating. It was originally developed to indicate fuel mixtures that are less likely to self-ignite before being reached by the main flame in the combustion chamber, causing high pressure and "knocking" in older engines without modern engine management systems. Highway gasoline engines typically require an octane number of 90 while regulations in most parts of the world have set a threshold above this, for example 95 in the European Union. The octane number is equal to the percentage by volume of 2,2,4-trimethylpentane (iso-octane) in normal heptane that would have the same anti-knocking capability as the fuel under test. The most common type of octane rating worldwide is the Research Octane Number (RON), determined by running the fuel in a test engine with a variable compression ratio under controlled conditions. The octane number performs a similar function for the gasoline market as the cetane number does for diesel.</t>
  </si>
  <si>
    <t>Octane rate</t>
  </si>
  <si>
    <t>See octane number.</t>
  </si>
  <si>
    <t>Off-grid</t>
  </si>
  <si>
    <t>A producer or consumer of electricity that is not connected to the main regulated electricity distribution system, or a producer or consumer of gaseous fuels that is not connected to the main regulated gas distribution system. See also mini-grid and microgrid.</t>
  </si>
  <si>
    <t>Usually used to refer to energy supply activities that take place in open water, usually at sea. In upstream oil and gas, it includes extraction of natural gas and oil from below the seabed and processing on the seabed or on an offshore platform. Also includes offshore wind, ocean energy, offshore CO2 storage and so-called artificial energy islands.</t>
  </si>
  <si>
    <t>Offshore wind</t>
  </si>
  <si>
    <t>A type of wind energy, usually electricity, produced by wind turbines installed in open water, typically in the ocean. Includes fixed offshore wind (fixed to the seabed) and floating offshore wind.</t>
  </si>
  <si>
    <t>Offshore-loaded</t>
  </si>
  <si>
    <t>Oil produced offshore is either moved onshore by pipeline or loaded offshore direct from a floating production, storage and off-loading vessel or a buoy-mooring facility.</t>
  </si>
  <si>
    <t>Oil</t>
  </si>
  <si>
    <t>A liquid fuel. Usually refers to fossil fuel mineral oil. Includes oil from both conventional and unconventional oil production. In energy statistics, includes petroleum products such as refinery gas, ethane, liquid petroleum gas, motor gasoline, aviation fuel, kerosene, gas/diesel oil, heavy fuel oil, naphtha, white spirit, lubricants, bitumen, paraffin, waxes and petroleum coke. In the IEA Oil Market Report, oil demand additionally includes demand for all liquid fuels, including liquid biofuels.</t>
  </si>
  <si>
    <t>Oil and gas fields</t>
  </si>
  <si>
    <t>Includes oil fields and gas fields</t>
  </si>
  <si>
    <t>Oil and gas well</t>
  </si>
  <si>
    <t>Includes oil wells and gas wells</t>
  </si>
  <si>
    <t>Oil burden</t>
  </si>
  <si>
    <t>A proxy of how much any given economy spends on its oil needs in a given year, used as a leading indicator of potential economic trouble ahead. Typically, the global oil burden hovers around 2% of GDP – except during oil price shocks. Defined as nominal oil expenditure (demand multiplied by the crude price) divided by nominal GDP.</t>
  </si>
  <si>
    <t>Oil field</t>
  </si>
  <si>
    <t>An area of accumulation of liquid crude oil underground in multiple (potentially linked) reservoirs, trapped by impermeable rock formations. In the energy industry, it is applied to areas worthy of commercial attention. Oil fields may also contain natural gas and be referred to as "oil and gas fields".</t>
  </si>
  <si>
    <t>Oil in transit</t>
  </si>
  <si>
    <t>A useful proxy measure of oil tanker demand, calculated as the sum of all oil being transported by sea at a given time. Sometimes called oil on water.</t>
  </si>
  <si>
    <t>Oil on water</t>
  </si>
  <si>
    <t>See oil in transit.</t>
  </si>
  <si>
    <t>Oil product</t>
  </si>
  <si>
    <t>Traded products derived from, but not including, crude oil. Includes refinery gas, ethane, liquefied petroleum gas, aviation gasoline, motor gasoline, jet fuel, kerosene, gas/diesel oil, fuel oil, naphtha, white spirit, lubricants, bitumen, paraffin waxes, petroleum coke and other oil products.</t>
  </si>
  <si>
    <t>Oil refining</t>
  </si>
  <si>
    <t>The processes involved in making oil products from crude oil, unfinished oils, natural gas liquids, other hydrocarbons, oxygenates, additives and hydrogen. Includes distillation, cracking, hydrotreating, hydrogenation, treating and blending.</t>
  </si>
  <si>
    <t>Oil sands</t>
  </si>
  <si>
    <t>A mixture of sands, with some rocks and clay, about 10% bitumen and small quantities of water. There are large deposits in Canada (Athabasca) and Venezuela.</t>
  </si>
  <si>
    <t>Oil shale</t>
  </si>
  <si>
    <t>A sedimentary rock that yields petroleum products, along with a variety of solid by-products, when heated to above 300 °C in the absence of oxygen. The liquid oil extracted from oil shale, once it is upgraded, is a synthetic crude oil commonly referred to as shale oil. See also tight oil.</t>
  </si>
  <si>
    <t>Oil shale and oil sands</t>
  </si>
  <si>
    <t>In energy statistics this refers to the sum of oil shale and oil sands. Oil shale and oil sands used as inputs to other transformation processes are also included here (this includes the portion consumed in the transformation process). Shale oil and other products derived from liquefaction are included in other sources under crude oil (other hydrocarbons).</t>
  </si>
  <si>
    <t>Oil well</t>
  </si>
  <si>
    <t>A drilled hole in the earth's surface for the primary purpose of extracting crude oil.</t>
  </si>
  <si>
    <t>Olefins</t>
  </si>
  <si>
    <t>A class of unsaturated aliphatic hydrocarbons having one or more double bonds (e.g. propylene, ethylene), produced by cracking naphtha or other petroleum fractions at high temperatures. Olefins are among the main precursors of petrochemical products including plastics. See also aromatics.</t>
  </si>
  <si>
    <t>Onshore – conventional</t>
  </si>
  <si>
    <t>Extraction and preparation activities for the extraction of natural gas and oil, taking place onshore for conventional fossil fuels. In energy statistics, includes onshore conventional natural gas, crude oil and its condensates. See also onshore – unconventional.</t>
  </si>
  <si>
    <t>Onshore – unconventional</t>
  </si>
  <si>
    <t>Extraction and preparation activities for the extraction of natural gas and oil, taking place onshore for unconventional fossil fuels. In energy statistics, includes onshore unconventional natural gas and oil. Includes oil sands, extra heavy oil, gas-to-liquids, coal-to-gas and coal-to-liquids. See also onshore – conventional.</t>
  </si>
  <si>
    <t>Onshore wind</t>
  </si>
  <si>
    <t>A type of wind energy, usually electricity, produced by wind turbines installed on land. See also offshore wind.</t>
  </si>
  <si>
    <t>Open interest</t>
  </si>
  <si>
    <t>In oil trade, the number of unclosed or unfilled contracts, on one side of the market. In any one delivery month, the short interest always equals the long interest, since the total number of contracts sold must equal the total number bought.</t>
  </si>
  <si>
    <t>Open-cycle gas turbine (OCGT)</t>
  </si>
  <si>
    <t>A type of power plant that operates with only one thermodynamic cycle involving a gas turbine, such as an aeroderivative gas turbine. Relatively cheap to build and can start very quickly, but has relatively low efficiency (33-43% at maximum load, can be significantly lower at part load) and so is often only run for a small number of hours per day when peak power prices exceed operating costs. Size varies, generally in the 5-50 MW range. Sometimes called a simple cycle gas turbine. See also combined-cycle gas turbine.</t>
  </si>
  <si>
    <t>Operating capacity</t>
  </si>
  <si>
    <t>In the oil sector, this is the amount of refinery capacity that is available for immediate use (including spare capacity and capacity under active repair).</t>
  </si>
  <si>
    <t>Option-adjusted spread</t>
  </si>
  <si>
    <t>The calculated spread between a computed index of all bonds in a given rating category and its risk-free counterpart.</t>
  </si>
  <si>
    <t>Order book</t>
  </si>
  <si>
    <t>In the oil sector, the list of tankers currently on order to be built.</t>
  </si>
  <si>
    <t>Organic Rankine cycle</t>
  </si>
  <si>
    <t>A thermodynamic cycle that is a variation of the Rankine cycle and is used to generate electricity from relatively low-temperature heat. ORC generators use organic, high-molecular-mass working fluids with vaporisation temperatures lower than that of water. Most commonly used for waste heat recovery, co-generation, solar thermal energy and geothermal power.</t>
  </si>
  <si>
    <t>Organisation for Economic Co-operation and Development (OECD)</t>
  </si>
  <si>
    <t>An intergovernmental organisation. https://www.oecd.org/about/</t>
  </si>
  <si>
    <t>Organisation of the Petroleum Exporting Countries (OPEC)</t>
  </si>
  <si>
    <t>Formed in September 1960. Its current 13 members are Algeria, Angola, Equatorial Guinea, Gabon, Iran, Iraq, Kuwait, Libya, Nigeria, the Republic of the Congo, Saudi Arabia, the United Arab Emirates and Venezuela. Ecuador suspended its membership in December 1992, rejoined OPEC in October 2007, but decided to withdraw its membership effective 1 January 2020. Indonesia suspended its membership in January 2009, reactivated it again in January 2016, but decided to suspend its membership once again on 30 November 2016. Gabon terminated its membership in January 1995. However, it rejoined in July 2016. Qatar terminated its membership on 1 January 2019. Production from the Saudi-Kuwaiti Neutral Zone may be reported separately, but in reality is shared 50/50 between them and included in respective OPEC quotas.</t>
  </si>
  <si>
    <t>Original equipment manufacturer</t>
  </si>
  <si>
    <t>The manufacturer of the original components in a finished product, not the aftermarket replacement parts. The term is used differently in different sectors and sometimes refers to manufacturers that make products to be sold under a client's brand name, for example computers. In the automotive sector it usually refers to the makers of the original vehicle’s parts, and the major global OEMs are also the companies behind the highest-profile brand names.</t>
  </si>
  <si>
    <t>Orimulsion</t>
  </si>
  <si>
    <t>A proprietary boiler fuel produced in Venezuela. It is a 70:30 mixture, or emulsion, of bitumen from the Orinoco belt and water, with small amounts of surfactant. Was hitherto included in OPEC non-conventional oil supply, but production is believed to have ceased from early 2007.</t>
  </si>
  <si>
    <t>Other bituminous coal</t>
  </si>
  <si>
    <t>Coal used for steam raising purposes and includes all bituminous coal that is not included under coking coal nor anthracite. It has a higher volatile matter than anthracite (more than 10%) and lower carbon content (less than 90% fixed carbon). Its gross calorific value is greater than 23 865 kJ/kg (5 700 kcal/kg) on an ash-free but moist basis.</t>
  </si>
  <si>
    <t>Other energy sector</t>
  </si>
  <si>
    <t>Covers the use of energy by transformation industries and the energy losses in converting primary energy into a form that can be used in the final consuming sectors. It includes losses in low-emissions hydrogen and hydrogen-based fuels production, bioenergy processing, gas works, petroleum refineries, and coal and gas transformation and liquefaction. It also includes energy own use in coal mines, in oil and gas extraction and in electricity and heat production. Transfers and statistical differences are also included in this category. Fuel transformation in blast furnaces and coke ovens are not accounted for in the other energy sector category.</t>
  </si>
  <si>
    <t>Other industry</t>
  </si>
  <si>
    <t>Includes light industry and non-specified industry.</t>
  </si>
  <si>
    <t>Oxy-combustion</t>
  </si>
  <si>
    <t>See oxyfuel combustion.</t>
  </si>
  <si>
    <t>Oxy-fuel combustion</t>
  </si>
  <si>
    <t>Oxyfuel combustion</t>
  </si>
  <si>
    <t>Burning of a fuel in nearly pure oxygen instead of air. As almost all the nitrogen is removed from the air before combustion, the flue gas stream is lower in volume and high in CO2 content (around 70% by volume), which reduces the production of NOX pollutants, simplifies the removal of sulphur and other contaminants, and significantly lowers the cost of CO2 capture. Oxyfuel combustion systems with CO2 capture include an air separation unit, a boiler and CO2 purification and compression. As of 2023, the largest power plant projects are around 30 MW and pilots for cement kilns are in planning. Also called oxy-fuel combustion and oxy-combustion.</t>
  </si>
  <si>
    <t>Oxygenates</t>
  </si>
  <si>
    <t>A type of additive for oil. Includes alcohols (methanol, ethanol), ethers such as methyl tertiary butyl ether (MTBE), ethyl tertiary butyl ether (ETBE) and tertiary amyl methyl ether (TAME).</t>
  </si>
  <si>
    <t>Panamax</t>
  </si>
  <si>
    <t>Oil tankers between 50 000 and 74 999 deadweight tons. Originally named as a result of being the largest vessels able to transit the Panama Canal, Panamaxes can carry clean or dirty cargoes, depending on the vessel or trade route. They transport, for example, Arabian Gulf exports to Asia and product trade between North Europe and the Mediterranean. See also Aframax.</t>
  </si>
  <si>
    <t>Parabolic dish</t>
  </si>
  <si>
    <t>A design of concentrating solar power. Large dish-shaped parabolic mirrors concentrate the sunlight on a receiver. Parabolic dish systems can reach very high temperatures above 1 800 K. They are usually between 3 kW and 25 kW in size and are rarely combined together in a solar field, unlike other forms of concentrating solar power such as parabolic trough systems.</t>
  </si>
  <si>
    <t>Parabolic trough</t>
  </si>
  <si>
    <t>A design of concentrating solar power. Large cylindrical parabolic mirrors concentrate the sunlight on a line of focus. Several of these collectors in a row form a solar field. In most cases, a molten salt is used to transport the heat to a turbine for power generation and can also be used to provide some hours of energy storage before power generation.</t>
  </si>
  <si>
    <t>Paraffin waxes</t>
  </si>
  <si>
    <t>Residues extracted when dewaxing lubricant oils. The waxes have a crystalline structure that varies in fineness according to the grade, and are colourless, odourless and translucent, with a melting point above 45 °C.</t>
  </si>
  <si>
    <t>Paris Agreement</t>
  </si>
  <si>
    <t>An agreement within the United Nations Framework Convention on Climate Change ratified by almost 190 countries to tackle climate change. Aims to strengthen the global response to keep a global temperature rise this century well below 2 °C above pre-industrial levels. All parties to the agreement are required to put forward their best efforts through nationally determined contributions and to strengthen their efforts in the years ahead. https://unfccc.int/process-and-meetings/the-paris-agreement</t>
  </si>
  <si>
    <t>Partial oxidation</t>
  </si>
  <si>
    <t>A means of producing hydrogen from natural gas by reacting it in the presence of a limited amount of oxygen to produce synthesis gas (syngas), which is subsequently upgraded to increase the hydrogen yield and thereby maximise the carbon dioxide available for capture. Originally designed for syngas production, it is less efficient for unabated hydrogen production than steam methane reforming (SMR) or autothermal reforming (ATR) approaches. However, the relative ease of reaching very high levels of CO2 capture, up to 99%, can make it more attractive for producing low-emissions hydrogen once the full costs of CO2 abatement are included. The process is typically much faster than steam reforming and requires a smaller reactor vessel.</t>
  </si>
  <si>
    <t>Particular matter</t>
  </si>
  <si>
    <t>Particles of solids or liquids that are in the air. Includes PM2.5 and PM10</t>
  </si>
  <si>
    <t>Parts per million (PPM)</t>
  </si>
  <si>
    <t>A measurement of the concentration of a gas in a mixture of gases. Usually used for pollution in air and CO2 in the atmosphere. In 2022 global average CO2 concentration in the atmosphere reached around 417 parts per million, more than 50% above pre-industrial levels.</t>
  </si>
  <si>
    <t>Passenger kilometre (pkm)</t>
  </si>
  <si>
    <t>An indicator of demand for travel, measured as the number of kilometres travelled per passenger over a fixed period such as a year. Used in the calculation of energy efficiency indicators and to project future travel demand. See also tonne kilometre.</t>
  </si>
  <si>
    <t>Passenger light-duty vehicle (PLDV)</t>
  </si>
  <si>
    <t>A vehicle classification that includes four-wheeled passenger cars. In general, pick-up trucks are included in the separate category of light commercial vehicles.</t>
  </si>
  <si>
    <t>Passive solar</t>
  </si>
  <si>
    <t>A technique most commonly used in building design that takes advantage of aspect, climate and materials to minimise energy use (including energy derived from solar PV or other on-site renewable energy sources) for lighting, heating and cooling. The main elements of passive solar include: window design and orientation; the thermal mass of the walls and roof; convection or radiation to move warmth within the building; and controls, such as shutters, blinds, overhangs, vents or fans. In energy statistics, passive solar is not included within solar energy.</t>
  </si>
  <si>
    <t>Patent fuel</t>
  </si>
  <si>
    <t>A composition fuel made by moulding hard coal fines into briquette shapes with the addition of a binding agent.</t>
  </si>
  <si>
    <t>Peak demand</t>
  </si>
  <si>
    <t>The highest energy demand that has occurred over a specified time on a network, such as demand for electricity from a power network.</t>
  </si>
  <si>
    <t>Peak load</t>
  </si>
  <si>
    <t>A term for peak demand in the electricity sector.</t>
  </si>
  <si>
    <t>Peat</t>
  </si>
  <si>
    <t>A solid formed from the partial decomposition of dead vegetation under conditions of high humidity and limited air access (initial stage of coalification). It is available in two forms for use as a fuel, sod peat and milled peat.</t>
  </si>
  <si>
    <t>Peat briquettes</t>
  </si>
  <si>
    <t>A fuel comprising small blocks of dried, highly compressed peat made without a binding agent.</t>
  </si>
  <si>
    <t>Peat products</t>
  </si>
  <si>
    <t>This division includes products such as peat briquettes derived directly or indirectly from sod peat and milled peat.</t>
  </si>
  <si>
    <t>Pebble-bed reactor</t>
  </si>
  <si>
    <t>A type of nuclear fusion reactor that is graphite-moderated and gas-cooled. Operates at very high temperatures and has spherical fuel elements made of graphite surrounding particles of uranium. Designed to have high efficiency and inherent safety features that would prevent meltdown in the event of high-temperature accidents. While originally suggested in the United States in the 1940s and piloted in Germany in in the 1980s, the only operational plants as of 2023 are in China, where two 211 MW reactors were commissioned in 2021.</t>
  </si>
  <si>
    <t>Performance-based payment</t>
  </si>
  <si>
    <t>A type of support policy in the category of payments and transfers. Seeks to encourage certain activities by making funds available in a way that is directly linked to the quantity (and, potentially, quality) of the output or result of the activity, such as the generation of renewable electricity or storage of CO2.</t>
  </si>
  <si>
    <t>Petrochemical</t>
  </si>
  <si>
    <t>A chemical product derived from a process that converts hydrocarbon feedstock (usually petroleum products from crude oil refining or natural gas liquids). Includes organic chemicals, intermediate compounds and finished products such as plastics, fibres, solvents and surfactants.</t>
  </si>
  <si>
    <t>Petroleum</t>
  </si>
  <si>
    <t>A complex mixture of hydrocarbons occurring in liquid, gaseous and solid form, most often conceived of in its liquid form and commonly called crude oil. See crude oil.</t>
  </si>
  <si>
    <t>Petroleum coke</t>
  </si>
  <si>
    <t>A black solid obtained mainly by cracking and carbonising heavy hydrocarbon oils, tars and pitches. It consists mainly of carbon (90-95%) and has a low ash content. The two most important categories are green coke and calcined coke.</t>
  </si>
  <si>
    <t>Petroleum products</t>
  </si>
  <si>
    <t>See oil product.</t>
  </si>
  <si>
    <t>Petroleum waxes</t>
  </si>
  <si>
    <t>Waxes from petroleum sources. Includes paraffin wax and microcrystalline wax from petroleum sources.</t>
  </si>
  <si>
    <t>Phase change material</t>
  </si>
  <si>
    <t>Substances that absorb and release heat energy when they change phase, such as when they melt from a solid to a liquid, freeze from a liquid to a solid or vaporise from a liquid to a gas. This energy is known as latent heat, and thermal energy storage in phase change materials is known as latent heat storage. It is generally more efficient than thermal energy storage in materials that do not change phase but change temperature instead, which is called sensible heat storage. Phase change materials include paraffins and salt hydrates.</t>
  </si>
  <si>
    <t>Photovoltaic (PV)</t>
  </si>
  <si>
    <t>PV cells harness the photovoltaic effect to convert light into electrical energy. Multiple PV cells are combined in PV panels that are manufactured as PV modules for sale and installation. Installation can include a device called a tracker to tilt the PV module and increase the solar incidence during the course of the day. Most solar energy is generated using PV. As of 2023, crystalline polysilicon is the dominant technology for PV modules, with more than 95% market share. Within this category, a shift to more efficient monocrystalline wafers accelerated in the early 2020s, with the technology capturing almost all crystalline PV production. As of 2023, commercial monocrystalline PV has an efficiency of around 15-23%.</t>
  </si>
  <si>
    <t>Physical delivery</t>
  </si>
  <si>
    <t>Supplying or taking delivery of a commodity at an agreed price and location.</t>
  </si>
  <si>
    <t>Plant condensate</t>
  </si>
  <si>
    <t>A natural gas liquid, mostly low-boiling paraffinic hydrocarbons and heavier hydrocarbons, recovered and separated as liquids at gas inlet separators or scrubbers in processing plants.</t>
  </si>
  <si>
    <t>Plastic collection rate</t>
  </si>
  <si>
    <t>Proportion of plastics that is collected for recycling relative to the quantity of plastic waste available.</t>
  </si>
  <si>
    <t>Plastic waste</t>
  </si>
  <si>
    <t>The plastic waste generated by the disposal of plastic consumer products and the plastic fractions of multi-material products that have reached the end of their useful lives.</t>
  </si>
  <si>
    <t>Plug-in hybrid electric vehicle (PHEV)</t>
  </si>
  <si>
    <t>A type of electric road vehicle that contains both an internal combustion engine and an electric drivetrain with battery pack that can be recharged from an external power source. Usually has a larger battery than a hybrid electric vehicle and a smaller battery than a battery electric vehicle. See also hybrid electric vehicle, battery electric vehicle, fuel cell electric vehicle.</t>
  </si>
  <si>
    <t>Plunger</t>
  </si>
  <si>
    <t>A device for extracting liquid hydrocarbons more efficiently, while limiting the escape of methane. As pressure from accumulating fluids builds up, it pushes on the plunger. The plunger draws up gas and liquids in its wake. If a certain threshold of reservoir pressure is achieved through withdrawal of the plunger, gas can go directly to the sales line with no venting. Plungers are used to avoid the need to open wells to vent methane to relieve pressure when downhole liquids need to be periodically removed to facilitate continued flow of product. See also liquids unloading.</t>
  </si>
  <si>
    <t>Plunger lift</t>
  </si>
  <si>
    <t>See plunger.</t>
  </si>
  <si>
    <t>PM10</t>
  </si>
  <si>
    <t>Inhalable particulate matter with a diameter of 10 microns or less. Airborne particulate matter is not a single pollutant but a complex mixture of solid and aerosol chemical species. For air quality regulatory purposes, pollutant particles are defined by their diameter. PM10 pollution found in outdoor air comes from the combustion of gasoline, oil, diesel fuel and wood, plus dust from construction sites, landfills and agriculture, wildfires and waste burning, industrial sources, wind-blown dust from open lands, pollen and fragments of bacteria. See also PM2.5.</t>
  </si>
  <si>
    <t>PM2.5</t>
  </si>
  <si>
    <t>Fine particulate matter with a diameter of 2.5 microns or less. Airborne particulate matter is not a single pollutant but a complex mixture of solid and aerosol chemical species. For air quality regulatory purposes, pollutant particles are defined by their diameter. Much of the PM2.5 pollution found in outdoor air comes from the combustion of gasoline, oil, diesel fuel and wood. See also PM10.</t>
  </si>
  <si>
    <t>Power</t>
  </si>
  <si>
    <t>The amount of energy transferred or converted per unit of time. In the International System of Units, the unit of power is the watt, equal to one joule per second. The capacity of energy infrastructure is rated using watts, which indicate its potential to supply or consume energy in a given period of time. A power plant rated at 100 MW has the potential to produce 100 MWh if it operates for one hour.</t>
  </si>
  <si>
    <t>Power generation</t>
  </si>
  <si>
    <t>Refers to electricity generation and heat production from all sources of electricity, including electricity-only power plants, heat plants, and co-generation (i.e. combined heat and power) plants. Both main activity producer plants and small plants that produce fuel for their own use (auto-producers) are included.</t>
  </si>
  <si>
    <t>Power system inertia</t>
  </si>
  <si>
    <t>The energy stored in large rotating generators (such as the generators of thermal electricity generating plants) and some industrial motors, which gives them the tendency to remain rotating. This stored energy can be particularly valuable when a large power plant connected to the same grid fails, as it can temporarily make up for the power lost from the failed generator. This temporary response, which is typically available for a few seconds, allows the mechanical systems that control most power plants time to detect and respond to the failure. Historically, inertia from conventional fossil, nuclear and hydropower generators was abundant. However, as the grid evolves with increasing penetration of asynchronous generators, such as wind, solar photovoltaics and battery storage, that do not inherently provide inertia, questions have emerged about the need for inertia and its role in the future grid.</t>
  </si>
  <si>
    <t>Pressurised heavy water reactor</t>
  </si>
  <si>
    <t>A nuclear fission reactor that uses heavy water as its coolant and neutron moderator. The main designs are known as CANDU (Canada deuterium uranium) and use a deuterium oxide (heavy water) moderator. The high cost of the heavy water is offset by the avoided cost of enriched uranium fuel or more complex fuel cycles. Uses a closed primary circulation loop to transport heat via liquid heavy water to a second closed loop in which steam is the working fluid for powering the turbine to generate electricity. As of 2020, operational plants totalled 23.9 GW (7% of the installed nuclear fleet worldwide).</t>
  </si>
  <si>
    <t>Pressurised water reactor</t>
  </si>
  <si>
    <t>A nuclear fission reactor in which water under high pressure is used as a coolant that is heated in the reactor core and transfers its heat to a secondary water system in which steam is generated to power a turbine. As of 2020, operational plants totalled 287.1 GW (73% of the installed nuclear fleet worldwide).</t>
  </si>
  <si>
    <t>Primary energy supply</t>
  </si>
  <si>
    <t>Energy production plus energy imports, minus energy exports, minus international bunkers, then plus or minus stock changes.</t>
  </si>
  <si>
    <t>Primary recovery</t>
  </si>
  <si>
    <t>Oil produced by the natural pressure in the reservoir.</t>
  </si>
  <si>
    <t>Primary solid biofuels</t>
  </si>
  <si>
    <t>See solid bioenergy.</t>
  </si>
  <si>
    <t>Primary stocks</t>
  </si>
  <si>
    <t>Primary stocks include stocks held in refineries, natural gas processing plants, oil terminals and entrepôts (where these are known), pipelines and stocks held on board incoming ocean vessels in port or at mooring. They exclude power station stocks (since demand is reported as deliveries from primary stocks). They are on a national territory basis, i.e. they include all primary stocks within the national boundaries regardless of ownership (stocks held abroad by government or companies are thus excluded). Note that stocks prior to 1 January 1991 are reported on an ownership basis.</t>
  </si>
  <si>
    <t>Process emissions</t>
  </si>
  <si>
    <t>CO2 emissions produced from industrial processes other than combustion that chemically or physically transform materials. A notable example is cement production, in which CO2 is emitted when calcium carbonate is transformed into lime, which in turn is used to produce clinker. Includes emissions from lime production for cement, coke oxidation for iron ore reduction and some petrochemical processes.</t>
  </si>
  <si>
    <t>Processing gain</t>
  </si>
  <si>
    <t>The volume by which total oil refinery output is greater than input for a given period of time. This difference is due to the processing of crude oil into products, which, in total, have a lower specific gravity than the crude oil and feedstocks processed (e.g. in conversion processes).</t>
  </si>
  <si>
    <t>Production subsidy</t>
  </si>
  <si>
    <t>When applied to fossil fuels, this is a financial incentive (such as a tax reduction on exploration, extraction or sales) that encourages the production of a resource, such as oil or natural gas, above the level that would have been economically attractive without the subsidy. Policy measures that encourage production of an energy source (such as renewable energy whose externality benefits are not valued by the market) by guaranteeing payments in proportion to the level of output are generally referred to as performance-based payments, and include feed-in-tariffs, feed-in-premiums and contracts-for-difference. See also consumption subsidy.</t>
  </si>
  <si>
    <t>Productive uses</t>
  </si>
  <si>
    <t>Energy used towards an economic purpose: agriculture, industry, services and non-energy use. Some energy demand from the transport sector, e.g. freight, could be considered as productive, but is treated separately.</t>
  </si>
  <si>
    <t>Propane dehydrogenation</t>
  </si>
  <si>
    <t>A process that converts propane (a component of liquefied petroleum gas) to propylene, which is used commonly in various petrochemical applications. An attractive process for regions that have cheaper light feedstock availability and its potential to produce hydrogen as a by-product, it is complex to implement owing to various side reactions. As of 2023, fewer than 50 plants are operational worldwide, mostly in China, where capacity is expanding rapidly.</t>
  </si>
  <si>
    <t>Proton exchange membrane electrolyser</t>
  </si>
  <si>
    <t>A type of water electrolyser system for making hydrogen with electricity. Uses pure water as an electrolyte solution, and so avoids the recovery and recycling of the potassium hydroxide electrolyte solution that is necessary with alkaline electrolysers. Operating range can go from zero load to 160% of design capacity (so it is possible to overload the electrolyser for some time, if the plant and power electronics have been designed accordingly). However, needs expensive electrode catalysts (platinum, iridium) and membrane materials, and, as of 2023, lifetime is shorter and overall costs are generally higher than those of alkaline electrolyser, and so far less widely deployed. See also alkaline electrolysis and solid oxide electrolyser cell.</t>
  </si>
  <si>
    <t>Proved</t>
  </si>
  <si>
    <t>In the oil and gas sector, proved reserves are estimated quantities of crude oil, condensates and natural gas liquids that geological and engineering data demonstrate with “reasonable certainty”(80-90% confidence) to be recoverable in future years by specified techniques (where the development scenario has been defined and known technology is used) and which are commercial under current economic conditions (prices and costs prevailing at the time of the evaluation). See also proved plus probable and proved plus probable plus possible.</t>
  </si>
  <si>
    <t>Proved plus probable</t>
  </si>
  <si>
    <t>Oil and gas reserve estimates based on median estimates of the accumulation that are more likely to be recovered than not (50% confidence). This can result from either better reservoir behaviour than expected under the proved category or additional investment to be decided over the medium to long term (three to ten years) using conventional techniques with possible economic uncertainties. See also proved and proved plus probable plus possible.</t>
  </si>
  <si>
    <t>Proved plus probable plus possible</t>
  </si>
  <si>
    <t>Oil and gas reserve estimates based on a maximum estimate of the accumulation with maximum recovery factors without economic considerations (10-20% confidence). See also proved and proved plus probable.</t>
  </si>
  <si>
    <t>Proven</t>
  </si>
  <si>
    <t>See proved.</t>
  </si>
  <si>
    <t>Pulverised coal (PC)</t>
  </si>
  <si>
    <t>A type of processed coal that is fed into a pulverised coal combustion system. Made by crushing coal to a powder with grains of less than 0.1 mm, for example by using cylindrical grinding rollers and heating to remove moisture. Burns more quickly than non-pulverised coal and can be easily blown into a boiler.</t>
  </si>
  <si>
    <t>Pulverised coal combustion (PCC)</t>
  </si>
  <si>
    <t>A technology for burning coal that involves injecting pulverised coal into a furnace in the presence of a controlled level of air. Most coal-fired power plants are PCC plants that use steam to drive a steam turbine. Includes subcritical, supercritical steam and ultra-supercritical steam plants. See also integrated gasification combined cycle, direct injection coal engine and oxyfuel coal plants.</t>
  </si>
  <si>
    <t>Pumped storage</t>
  </si>
  <si>
    <t>See pumped-storage hydropower.</t>
  </si>
  <si>
    <t>Pumped-storage hydropower</t>
  </si>
  <si>
    <t>A form of electricity storage by which electrical energy is converted to potential energy by pumping water to a reservoir at higher elevation, from which it can be passed through a turbine to generate electricity at a future time. As of 2023, PSH represents the largest installed type of electricity storage globally. Originally installed to shift demand to match inflexible electricity generators, such as nuclear power plants, with more variable daily demand, PSH is increasingly used to shift variable electricity supplies, such as solar and wind, temporally. Some PSH systems are integrated into reservoir hydropower systems that are also fed by river water.</t>
  </si>
  <si>
    <t>Rare earth elements</t>
  </si>
  <si>
    <t>A group of 17 chemical elements in the periodic table, specifically the 15 lanthanides plus scandium and yttrium. Key components in some clean energy technologies, including wind turbines, electric vehicle motors and electrolysers.</t>
  </si>
  <si>
    <t>Rare earths</t>
  </si>
  <si>
    <t>See rare earth elements.</t>
  </si>
  <si>
    <t>Reaktor bolshoy moshchnosti kanalnyy</t>
  </si>
  <si>
    <t>A water-cooled nuclear fission reactor that uses enriched uranium as its fuel and graphite as a moderator. Designed in the Soviet Union in the 1960s with the potential for plutonium production as well as energy supply. The Chernobyl nuclear power plant is an RBMK design. The youngest RBMK entered operation in 1990.</t>
  </si>
  <si>
    <t>Refined oil product</t>
  </si>
  <si>
    <t>Refined product</t>
  </si>
  <si>
    <t>Refinery</t>
  </si>
  <si>
    <t>An installation with the primary function of making oil products from crude oil, unfinished oils, natural gas liquids, other hydrocarbons, oxygenates, additives and hydrogen. Includes topping refinery, hydroskimming refinery and complex refinery.</t>
  </si>
  <si>
    <t>Refinery feedstocks</t>
  </si>
  <si>
    <t>Oils and gases from crude oil refining or the processing of hydrocarbons in the petrochemical industry that are destined for further processing in the refinery, excluding blending. Typical feedstocks include naphtha, middle distillates, pyrolysis gasoline and heavy oils from vacuum distillation and petrochemical plants.</t>
  </si>
  <si>
    <t>Refinery gas</t>
  </si>
  <si>
    <t>A mixture of non-condensable gases, mainly consisting of hydrogen, methane, ethane and olefins, obtained during the distillation of crude oil or treatment of oil products (e.g. cracking) in refineries or from nearby petrochemical plants.</t>
  </si>
  <si>
    <t>Refinery yield</t>
  </si>
  <si>
    <t>A measure of refinery efficiency defined as the finished product as a percentage of the input of crude oil and the net input of feedstock. It is calculated by dividing total net production volume of finished oil products by the sum of crude oil volume and net unfinished input volume.</t>
  </si>
  <si>
    <t>Refining margin</t>
  </si>
  <si>
    <t>The net difference in value between the products produced by a refinery and the cost, insurance and freight value of the crude oil used to produce them, taking into account the marginal refinery operating costs. Refining margins vary from refinery to refinery and depend on the cost and characteristics of the crude used, its yield and the value of its products (and hence its location).</t>
  </si>
  <si>
    <t>Reforming</t>
  </si>
  <si>
    <t>An oil refining process using controlled heat and pressure with catalysts to rearrange hydrocarbon molecules in the naphtha (or naphtha-type) feed, thereby converting paraffinic and naphthenic type hydrocarbons (low octane gasoline boiling range fractions) into higher octane stocks suitable for blending into finished gasoline. Since the product of the process, reformate, is richer in aromatics than its feed, naphtha, this process is also used to produce aromatic petrochemical building blocks (benzene, toluene and xylene).</t>
  </si>
  <si>
    <t>Reformulated blendstock for oxygenate blending</t>
  </si>
  <si>
    <t>Unfinished gasoline that is made ready to be blended with ethanol to make reformulated gasoline. The addition of ethanol reduces knocking and smog formation, but it is generally only possible close to the point of sale, which explains why RBOB is a widely traded product. If the ethanol is 10% by volume, the reformulated gasoline is E10. See also conventional blendstock for oxygenate blending, which is similar to RBOB, but has less strict environmental specifications.</t>
  </si>
  <si>
    <t>Reformulated gasoline</t>
  </si>
  <si>
    <t>Finished motor gasoline that meets the requirements of the reformulated gasoline regulations of the US Environmental Protection Agency under Section 211(k) of the Clean Air Act.</t>
  </si>
  <si>
    <t>Refrigerant</t>
  </si>
  <si>
    <t>Heat transfer fluids used in vapour-compression refrigeration cycles in refrigerators, air conditioners and heat pumps. Characterised by low boiling point and high heat capacity, which enables the refrigerant to transfer a large amount of heat very efficiently.</t>
  </si>
  <si>
    <t>Regasification</t>
  </si>
  <si>
    <t>The process of converting a liquefied gaseous fuel back to gaseous state by heating. Usually refers to the regasification step of the liquefied natural gas value chain, but could also apply to other gaseous fuels, including hydrogen. See also liquefaction.</t>
  </si>
  <si>
    <t>Regasification terminal</t>
  </si>
  <si>
    <t>A facility, usually at a sea port, for regasification of shipped liquefied gaseous fuels such as liquefied natural gas or, potentially, hydrogen.</t>
  </si>
  <si>
    <t>Regulated entity</t>
  </si>
  <si>
    <t>In energy markets, licensees whose activities are governed by a set of rules designed to ensure the provision of public services without exploitation of a natural monopoly position. In electricity and natural gas supply, can include generators, transmitters, distributors, storage companies, retailers, wholesalers, distribution system operators (DSOs) and transmission system operators (TSOs), depending on the market structure. Key activities that are subject to regulatory approval include infrastructure investment (for DSOs and TSOs) and tariff-setting (for integrated utilities active in retail as well as supply, distribution and transmission).</t>
  </si>
  <si>
    <t>Reid vapour pressure</t>
  </si>
  <si>
    <t>A measure of the ease with which gasoline evaporates. While gasoline must be in a vapour form to ignite, insufficient or excess volatility has adverse consequences. Gasoline typically has different volatility levels depending on the time of year and the associated average ambient temperature. Summer grade gasoline needs to be less volatile than winter grade, allowing less evaporation than would otherwise be the case. Insufficiently volatile gasoline can lead to poor cold-start properties, while excess volatility can cause vapour lock and excess emissions. The RVP refers to the amount of pressure that the gasoline can generate under test conditions.</t>
  </si>
  <si>
    <t>Renewable energy sources (RES)</t>
  </si>
  <si>
    <t>See renewables.</t>
  </si>
  <si>
    <t>Renewable natural gas</t>
  </si>
  <si>
    <t>See biomethane.</t>
  </si>
  <si>
    <t>Renewable portfolio standard</t>
  </si>
  <si>
    <t>See renewable/non-fossil energy obligations</t>
  </si>
  <si>
    <t>Renewable/non-fossil energy obligations</t>
  </si>
  <si>
    <t>A type of policy support measure to incentivise investment in energy sources with low emissions. Obligated parties, such as electricity retailers, have a legal obligation to procure a rising share of their supply from a specific type of source, such as renewables. Most obligation systems facilitate trading of certificates so that obligated parties can meet their obligation at lowest overall costs. Some systems encourage investment in less mature options with a scale of certificate values that reflects a range of different costs at the time of policy design.</t>
  </si>
  <si>
    <t>Includes modern bioenergy, geothermal, hydropower, solar photovoltaics, concentrating solar power, wind, marine (tide and wave) energy, and renewable waste.</t>
  </si>
  <si>
    <t>Research octane number</t>
  </si>
  <si>
    <t>Reserves</t>
  </si>
  <si>
    <t>In the oil and gas sector, the amount of crude oil, condensates and natural gas liquids that can be technically recovered at a cost that is financially feasible at the present price of oil. Includes proved reserves (1P), proved plus probable reserves (2P) and proved plus probable plus possible reserves (3P)</t>
  </si>
  <si>
    <t>Residential</t>
  </si>
  <si>
    <t>In energy statistics, the energy used by households for space heating and cooling, water heating, lighting, appliances, electronic devices and cooking.</t>
  </si>
  <si>
    <t>Residual fuel oil</t>
  </si>
  <si>
    <t>Includes all residual (heavy) fuel oils (including those obtained by blending). One of the lowest-value oil products from a refinery. Kinematic viscosity is above 10 cSt at 80 °C. The flash point is always above 50 °C and density is generally more than 0.90 kg/l. The average specific energy of residual fuel oil is 41 MJ/kg higher heating value.</t>
  </si>
  <si>
    <t>Residue</t>
  </si>
  <si>
    <t>In oil refining, this includes atmospheric residue, vacuum residue and cracked residue.</t>
  </si>
  <si>
    <t>Resource push</t>
  </si>
  <si>
    <t>Policies that increase the provision of inputs into the energy innovation system with the intention of raising the chance of innovation success. The two main resources are funding and human capital. For clean energy technology innovation, governments may provide direct funding (e.g. multiannual R&amp;D projects or grants) or indirect funding (e.g. tax breaks for business R&amp;D), targeted to a specific innovation gap or technology neutral, in the earlier stages of R&amp;D. In the intermediate stages of development such as demonstration, emerging technologies may face challenges mobilising much larger capital sums and the public sector can provide financial support (e.g. grants, loans or equity) to mitigate the higher risks associated with this so-called “valley of death”. Policies directed towards human capital use training, education, wages or taxes to increase the supply or quality of inventors, researchers, R&amp;D support personnel, graduates, entrepreneurs, financiers and industry actors. See also market pull, socio-economic support and knowledge management. For policies that primarily push the production of a technology, rather than innovation, see technology push.</t>
  </si>
  <si>
    <t>Road transport</t>
  </si>
  <si>
    <t>In IEA analysis, this refers to all road vehicle types (passenger cars, two/three-wheelers, light commercial vehicles, buses and medium and heavy freight trucks).</t>
  </si>
  <si>
    <t>Run-of-river hydropower</t>
  </si>
  <si>
    <t>A type of hydropower electricity generation that uses little or no water storage and does not materially alter the normal course of the river. Depending on definitions, which vary around the world, it can include the use of turbines or buoys to extract only the kinetic energy in the water flow and also the use of systems that use small dams to create a headpond that provides storage of potential energy (up to around 24 hours of generating capacity) and a steady low into the turbine. However, the latter is sometimes called pondage hydropower and classified separately. Most run-of-river systems are much smaller than traditional reservoir hydropower systems, but can be of a similar scale. Run-of-river hydropower can be developed with relatively minimal environmental impacts with appropriate measures to cater for the movements of fish and other animals.</t>
  </si>
  <si>
    <t>Run-of-the-river hydro</t>
  </si>
  <si>
    <t>See run-of-river hydro.</t>
  </si>
  <si>
    <t>Satellite field</t>
  </si>
  <si>
    <t>A separate accumulation of oil onshore or offshore tied back to a central processing facility.</t>
  </si>
  <si>
    <t>Scope 1 emissions</t>
  </si>
  <si>
    <t>Greenhouse gas emissions that come directly from company operations. See also scope 2 emissions, scope 3 emissions and CO2 intensity.</t>
  </si>
  <si>
    <t>Scope 2 emissions</t>
  </si>
  <si>
    <t>Greenhouse gas emissions that arise from the generation of energy purchased by companies. See also scope 1 emissions, scope 3 emissions and CO2 intensity.</t>
  </si>
  <si>
    <t>Scope 3 emissions</t>
  </si>
  <si>
    <t>Greenhouse gas emissions that occur during the use of a company's products, which are more challenging to estimate. See also, scope 1 emissions, scope 2 emissions and CO2 intensity.</t>
  </si>
  <si>
    <t>Seasonal coefficient of performance</t>
  </si>
  <si>
    <t>Describes the average coefficient of performance of a heat pump during a heating season. Some definitions may include other parts of the heating system than the heat pump only. For cooling and air conditioning applications the seasonal energy efficiency ratio is normally used.</t>
  </si>
  <si>
    <t>Seasonal energy efficiency ratio (SEER)</t>
  </si>
  <si>
    <t>A measurement of air conditioner efficiency. Calculated as the cooling output during a typical cooling season divided by the total electric energy input during the same period. In the United States, British thermal units are used for cooling output and watt hours for electric input. In Europe, the European seasonal energy efficiency ratio is used. See also coefficient of performance, seasonal coefficient of performance and European seasonal energy efficiency ratio.</t>
  </si>
  <si>
    <t>Second-generation biofuels</t>
  </si>
  <si>
    <t>See novel advanced biofuels.</t>
  </si>
  <si>
    <t>Secondary recovery</t>
  </si>
  <si>
    <t>Methods of increasing the percentage of oil recovered from oil fields using natural gas or water injection. Sometimes initiated in parallel with primary recovery. See also primary recovery and tertiary recovery.</t>
  </si>
  <si>
    <t>Secondary stocks</t>
  </si>
  <si>
    <t>Oil stocks held by power stations, minor bulk plants and wholesalers.</t>
  </si>
  <si>
    <t>Security of supply</t>
  </si>
  <si>
    <t>See energy security.</t>
  </si>
  <si>
    <t>Selective catalytic reduction (SCR)</t>
  </si>
  <si>
    <t>A means of reducing nitrogen oxide emissions from combustion. Ammonia or urea are added to the flue gas with a catalyst. In the case of urea, nitrogen and CO2 are produced and emitted. While originally developed for large boilers, it is now applied to diesel engines, including on ships and in cars.</t>
  </si>
  <si>
    <t>Self-sufficiency</t>
  </si>
  <si>
    <t>In IEA analysis, this is a measure of whether a country would be able to cover its consumption of a fuel by only using its own production. Presented as a percentage and calculated by dividing indigenous production by total energy supply.</t>
  </si>
  <si>
    <t>Sewage sludge gas</t>
  </si>
  <si>
    <t>A type of biogas produced from the anaerobic fermentation of sewage sludge.</t>
  </si>
  <si>
    <t>Shale gas</t>
  </si>
  <si>
    <t>A type of unconventional natural gas contained within a commonly occurring rock classified as shale. Shale formations are characterised by low permeability, with more limited ability for gas to flow through the rock than is the case within a conventional reservoir. Shale gas is generally produced using hydraulic fracturing. See also tight oil.</t>
  </si>
  <si>
    <t>Shale oil</t>
  </si>
  <si>
    <t>An unconventional oil extracted from oil shale by pyrolysis, hydrogenation or thermal dissolution. Needs to be upgraded, for example by hydrogenation, to make an acceptable refinery feedstock. One of the first sources of petroleum oil to have been used by humankind as a fuel.</t>
  </si>
  <si>
    <t>Short position</t>
  </si>
  <si>
    <t>Created when a trader sells a security with the intention of repurchasing it or covering it later at a lower price. Short-sellers of oil futures profit from falls in the market price of oil, but make losses if the price rises.</t>
  </si>
  <si>
    <t>Short ton</t>
  </si>
  <si>
    <t>See short tonne.</t>
  </si>
  <si>
    <t>Short tonne (st)</t>
  </si>
  <si>
    <t>A unit of mass that is not part of the International System of Units. Still commonly used in the United States, abbreviated to "ton". Equal to 0.90718 tonnes. See also long ton.</t>
  </si>
  <si>
    <t>Sidetracking</t>
  </si>
  <si>
    <t>In upstream oil and gas, use of an existing well bore to drill an additional bore laterally.</t>
  </si>
  <si>
    <t>Single-use plastic</t>
  </si>
  <si>
    <t>Plastic items used only one time before disposal.</t>
  </si>
  <si>
    <t>Small hydro</t>
  </si>
  <si>
    <t>See small hydropower.</t>
  </si>
  <si>
    <t>Small hydropower</t>
  </si>
  <si>
    <t>A type of hydropower generation facility. In IEA analysis, small hydropower has a capacity of less than 10 MW and more than 0.1 MW. See also large hydropower and micro hydropower.</t>
  </si>
  <si>
    <t>Small modular reactor</t>
  </si>
  <si>
    <t>Advanced nuclear fission reactors that have a power capacity of up to 300 MWe per unit, which is about one-third of the generating capacity of traditional nuclear power reactors. These units can be stacked to create a medium-size power plant or can comprise a single large unit, the largest that can be constructed offsite. The reactors can use existing or new nuclear technologies.</t>
  </si>
  <si>
    <t>Smart grid</t>
  </si>
  <si>
    <t>A term is used to indicate a desirable future configuration of an electricity network that uses digital and other advanced technologies to monitor and manage the transport of electricity from all generation sources to meet the varying electricity demands of end users. It would coordinate the needs and capabilities of all generators, grid operators, end users and electricity market stakeholders to operate all parts of the system as efficiently as possible, minimising costs and environmental impacts while maximising system reliability, resilience and stability.</t>
  </si>
  <si>
    <t>Smart meter</t>
  </si>
  <si>
    <t>A device for measuring electricity consumption or generation, or both. Typically includes functions for remote reading, two-way communication, support for variable tariffs and payment systems, and remote disablement and enablement of supply. Usually considered to be a core technology to enable more efficient (or smart) grid infrastructure and power markets. Sometimes has the capability to provide consumers with real-time information about consumption by communicating via data protocols accessible to consumers' networked devices.</t>
  </si>
  <si>
    <t>Socio-political support</t>
  </si>
  <si>
    <t>Technology innovation-related policies that support a broad range of actors to ease the path of new ideas to emerge and reach markets. Governments can mobilise actors to support or oppose the direction or outcomes of innovation via measures including public communication, stakeholder engagement, funding of expert groups or compensation for perceived losers from the success of a new technology. See also knowledge management, market pull and resource push.</t>
  </si>
  <si>
    <t>Solar</t>
  </si>
  <si>
    <t>See solar energy.</t>
  </si>
  <si>
    <t>Solar energy</t>
  </si>
  <si>
    <t>Includes solar photovoltaic, concentrating solar power and solar heating and cooling. Energy statistics do not include passive solar energy.</t>
  </si>
  <si>
    <t>Solar heating and cooling</t>
  </si>
  <si>
    <t>A type of solar energy involving the harnessing of solar energy for local heating and cooling purposes. Includes solar heat collectors; hot water preparation; combined space heating; active solar heating and cooling; passive solar heating and cooling; solar architecture; solar drying; solar-assisted ventilation; swimming pool heating; and low-temperature process heating. See also passive solar and concentrating solar power.</t>
  </si>
  <si>
    <t>Solar home system</t>
  </si>
  <si>
    <t>Small-scale photovoltaic and battery stand-alone systems, i.e. with capacity higher or equal to 10 watt peak (Wp) supplying electricity for single households or small businesses. They are most often used off-grid, but also where grid supply is not reliable. Although all SHS are included in the IEA access to electricity definition and historic counting, only solar home systems from 25 Wp in rural areas and 50 Wp in urban areas are deployed in the IEA scenarios for population gaining access. It excludes solar systems smaller than 10 Wp, i.e. multi light systems and solar lanterns.</t>
  </si>
  <si>
    <t>Solar photovoltaics</t>
  </si>
  <si>
    <t>Electricity produced from solar photovoltaic cells including utility-scale and small-scale installations. See photovoltaic.</t>
  </si>
  <si>
    <t>Solid bioenergy</t>
  </si>
  <si>
    <t>Includes charcoal, fuelwood, dung, agricultural residues, wood waste and other solid biogenic wastes.</t>
  </si>
  <si>
    <t>Solid biomass</t>
  </si>
  <si>
    <t>Solid fuels</t>
  </si>
  <si>
    <t>Includes coal, modern solid bioenergy, traditional use of biomass and industrial and municipal wastes.</t>
  </si>
  <si>
    <t>Solid oxide electrolyser cell</t>
  </si>
  <si>
    <t>An electrolyser cell that uses ceramics as the electrolyte and has low material costs. Operates at high temperatures and with a high degree of electrical efficiency. As it uses steam for electrolysis, it needs a heat source. The least developed electrolysis technology. Not yet commercialised, although individual companies are now aiming to bring it to market. Can be operated in reverse mode as a fuel cell, converting hydrogen back into electricity, and thus able to provide balancing services to the grid in combination with hydrogen storage facilities.</t>
  </si>
  <si>
    <t>Solid oxide fuel cell (SOFC)</t>
  </si>
  <si>
    <t>A fuel cell with a solid oxide material as the electrolyte, such as yttria-stabilised zirconia. Produces electricity and water from a fuel input, and can also produce heat or cooling. Can run on hydrogen, although high operating temperatures (500-1 000 °C) mean that light hydrocarbon fuels, such as methane, propane or butane, can be used because they are internally reformed to hydrogen and syngas within the anode. Has high efficiencies of heat and power production. See also proton exchange membrane, solid oxide electrolyser cell, molten carbonate fuel cell.</t>
  </si>
  <si>
    <t>Sour crude</t>
  </si>
  <si>
    <t>Crude oil with a sulphur content of 1-2% by mass. See also API gravity, sweet crude and total acid number.</t>
  </si>
  <si>
    <t>Space cooling</t>
  </si>
  <si>
    <t>Any means of lowering indoor temperatures, including air conditioning.</t>
  </si>
  <si>
    <t>Space heating</t>
  </si>
  <si>
    <t>Any means of raising indoor temperatures, including central heating, district heating, passive solar, air-to-air heat pumps and storage heaters among others.</t>
  </si>
  <si>
    <t>Special boiling point industrial spirit</t>
  </si>
  <si>
    <t>See industrial spirit</t>
  </si>
  <si>
    <t>Specific energy</t>
  </si>
  <si>
    <t>Energy per unit mass. Sometimes called gravimetric energy density.</t>
  </si>
  <si>
    <t>Specific gravity</t>
  </si>
  <si>
    <t>The mass per unit volume of a substance such as oil, relative to the density of water, which has a specific gravity of 1.0. Most oils lie in the range of 0.6-1.0. The lower the specific gravity, the lighter the oil.</t>
  </si>
  <si>
    <t>Spot month</t>
  </si>
  <si>
    <t>In oil trade, this is the nearest deliverable month.</t>
  </si>
  <si>
    <t>Spot price</t>
  </si>
  <si>
    <t>The current bid or offering price for a crude oil or product, for immediate delivery.</t>
  </si>
  <si>
    <t>Spot trade</t>
  </si>
  <si>
    <t>A one-time open market transaction where physical products are traded at current market rates. In oil trade, the term is also often used to refer to a front-month futures contract.</t>
  </si>
  <si>
    <t>Spudding</t>
  </si>
  <si>
    <t>In upstream oil and gas, this is the initial drilling of a well.</t>
  </si>
  <si>
    <t>Squeeze</t>
  </si>
  <si>
    <t>In oil trade, this occurs when traders are forced to cover their positions by a change in technical or fundamental conditions or the pending expiry of a commodity. Frequently occurs when sellers of a commodity do not have the physical material to deliver against a contract and are forced to close out positions with (a limited number of) buyers waiting to receive delivery. Such market behaviour often occurs when a market is in short supply, but can also occur close to the expiry of a contract when time constraints may limit the ability of a player to conduct a physical transaction. Bull squeezes, where prices are forced higher are most frequently noted, but bear squeezes, where buyers of paper contracts do not wish to take physical delivery, can also occur. Deliberate manipulation of futures markets is outlawed by most exchanges, who take action if inappropriate market behaviour is noted.</t>
  </si>
  <si>
    <t>Stand-alone systems</t>
  </si>
  <si>
    <t>Small-scale autonomous electricity supply for households or small businesses. They are generally used off-grid, but also where grid supply is not reliable. Stand-alone systems include solar home systems, small wind or hydro generators, diesel or gasoline generators. The difference compared with mini-grids is in scale and that stand-alone systems do not have a distribution network serving multiple costumers.</t>
  </si>
  <si>
    <t>Standard cubic foot (scf)</t>
  </si>
  <si>
    <t>A volume of gas contained in one cubic foot of space at a certain reference temperature and pressure. These conditions depend on the type of gas.</t>
  </si>
  <si>
    <t>Standard cubic metre</t>
  </si>
  <si>
    <t>A volume of gas contained in one cubic metre of space at a temperature of 15.5 °C and pressure of 1.01325 bar (14.695 psi).</t>
  </si>
  <si>
    <t>Standing Group for Global Energy Dialogue</t>
  </si>
  <si>
    <t>A committee that forms part of the IEA governance structure. It is responsible for work with countries and regions outside the IEA membership, including China and India. Many SGD projects draw upon both regional and sectoral expertise. See also CERT, SEQ, SLT, SOM and CBE. For more information: https://www.iea.org/about/structure.</t>
  </si>
  <si>
    <t>Standing Group on Emergency Questions</t>
  </si>
  <si>
    <t>A committee that forms part of the IEA governance structure. It is responsible for all aspects of oil emergency preparedness and collective response to supply disruptions. See also CERT, SOM, SLT, SGD and CBE. For more information: https://www.iea.org/about/structure.</t>
  </si>
  <si>
    <t>Standing Group on Long Term Co-operation</t>
  </si>
  <si>
    <t>A committee that forms part of the IEA governance structure. It encourages co-operation among IEA member countries to ensure collective energy security, improve the economic efficiency of their energy sector and promote environmental protection in provision of energy services. The SLT has also established the Working Party on Energy Efficiency and the Working Party on Critical Minerals. See also SEQ, SOM, CERT, SGD and CBE. For more information: https://www.iea.org/about/structure.</t>
  </si>
  <si>
    <t>Standing Group on the Oil Market</t>
  </si>
  <si>
    <t>A committee that forms part of the IEA governance structure. It monitors and analyses short- and medium-term developments in the international oil market to help member countries react promptly and effectively market changes. See also CERT, SEQ, SGD, SLT and CBE. For more information: https://www.iea.org/about/structure.</t>
  </si>
  <si>
    <t>Stated Policies Scenario (STEPS)</t>
  </si>
  <si>
    <t>An IEA scenario that explores one possible future projection of the global energy system by reflecting the impact of existing policy frameworks and announced policy intentions at the time of scenario construction. The aim is to hold up a mirror to the plans of today’s policy makers and illustrate their consequences for energy use, emissions and energy security, and to provide a detailed sense of the direction in which existing policy frameworks and today’s policy ambitions would take the energy sector out to 2040. Previously known as the New Policies Scenario, it was renamed in WEO 2019 to underline that it considers only specific policy initiatives that have already been announced.</t>
  </si>
  <si>
    <t>Statistical differences</t>
  </si>
  <si>
    <t>In energy statistics, these are discrepancies between reported supply and demand. Includes unexplained statistical differences for individual fuels and statistical differences that arise from the use of inconsistent conversion factors.</t>
  </si>
  <si>
    <t>Steam coal</t>
  </si>
  <si>
    <t>A type of hard coal used for heat production or steam-raising in power plants and, to a lesser extent, in industry. Typically, steam coal is not of sufficient quality for steel making. Has a specific energy of around 25 MJ/kg on a lower heating value basis. Sometimes called thermal coal or, in energy statistics, other bituminous coal.</t>
  </si>
  <si>
    <t>Steam methane reforming</t>
  </si>
  <si>
    <t>A means of producing hydrogen from hydrocarbons, especially natural gas. First, methane reacts with steam under pressure in the presence of a catalyst to produce hydrogen, carbon monoxide and carbon dioxide (i.e. synthesis gas). This process requires an external input of heat, which leads to lower efficiencies. Next, a water-gas shift reaction is carried out and the carbon monoxide reacts with steam in the presence of another catalyst to produce carbon dioxide and more hydrogen. Finally, pressure-swing adsorption or another method is used to remove the carbon dioxide and other impurities from the hydrogen.  </t>
  </si>
  <si>
    <t>Stimulated geothermal system</t>
  </si>
  <si>
    <t>Straight-run</t>
  </si>
  <si>
    <t>A refined oil product of petroleum made by distillation without additional conversion.</t>
  </si>
  <si>
    <t>Sub-bituminous coal</t>
  </si>
  <si>
    <t>A type of coal that has specific energy between 20 MJ/kg and 24 MJ/kg on a higher heating value basis and contains more than 31% volatile matter on a dry mineral matter-free basis. See also bituminous coal, lignite and hard coal.</t>
  </si>
  <si>
    <t>Subcritical</t>
  </si>
  <si>
    <t>A designation for fuel combustion facilities that operate at up to 374 °C and pressure levels below 22 MPa, especially coal-fired power plants. Less energy efficient than supercritical plants. Subcritical coal-fired power plants can reach around 33% and 37% lower heating value. See also supercritical and ultra-supercritical.</t>
  </si>
  <si>
    <t>Subsea template</t>
  </si>
  <si>
    <t>In upstream oil and gas, a frame anchored to the seabed containing one or more well heads. Usually tied back to an existing platform or production vessel.</t>
  </si>
  <si>
    <t>Subsidies</t>
  </si>
  <si>
    <t>In IEA analysis, a government action directed primarily at the energy sector that lowers the cost of energy production, raises the price received by energy producers or lowers the price paid by energy consumers. See also consumption subsidy.</t>
  </si>
  <si>
    <t>Suezmax</t>
  </si>
  <si>
    <t>Suezmax vessels are oil tankers between 120 000 and 199 999 deadweight tons. Originally named for being the largest vessels able to transit the Suez Canal, Suezmaxes mostly carry dirty cargoes, especially crude oil, in parcel sizes of 130 000 tonnes (around one million barrels). Typical routes include West African exports to the United States and Europe, North Sea exports to the United States and Europe and some Arabian Gulf exports. See also Aframax, Panamax, Handymax, Handy vessel and very large crude carrier.</t>
  </si>
  <si>
    <t>Sulphur dioxide (SO2)</t>
  </si>
  <si>
    <t>An inorganic chemical compound that is produced industrially for sulphuric acid and is also a pollutant by-product of fossil fuel combustion. Also a product of volcanic eruptions. Sulphur dioxide emissions deplete ozone and are a precursor to acid rain and atmospheric particulates. Dangerous to human and ecosystem health and have been mitigated substantially since the introduction of flue-gas desulphurisation technologies at coal-fired power plants. SO2 emissions are being further reduced by the shift to low-sulphur fuels for marine transport. However, reducing SO2 emissions can also have a warming effect on the climate as SO2 converts to sulphate aerosols that block incoming solar radiation and nucleate clouds that can also reflect incoming radiation.</t>
  </si>
  <si>
    <t>Supercritical (SC)</t>
  </si>
  <si>
    <t>A designation for fuel combustion facilities that operate above 374 °C (usually around 566 °C) and pressure levels of 22 MPa, especially coal-fired power plants. They differ from traditional coal power plants because the water running through them works as a supercritical fluid. They are more energy efficient than subcritical plants, but not as energy efficient as ultra-supercritical plants. Supercritical coal-fired power plants can reach around 44% lower heating value efficiency. See also subcritical and ultra-supercritical.</t>
  </si>
  <si>
    <t>Supply</t>
  </si>
  <si>
    <t>See primary energy supply. In IEA investment analysis, supply includes upstream, midstream and downstream oil and gas, coal mining and distribution, electricity and heat generation, electricity and heat networks (including electricity storage in front of the meter and EV fast chargers), low-emissions hydrogen and low-emissions hydrogen-based fuels production and distribution (except on-site hydrogen production), liquid biofuels production (does not include bioenergy resource cultivation), and other energy sectors (such as coal-to-liquids, gas-to-liquids , coal-to-gas).</t>
  </si>
  <si>
    <t>Supply push</t>
  </si>
  <si>
    <t>Oil trade that is motivated by output surpluses at the point of origin, often signalled by weakness in local refining margins or by weak relative prices. Also used to characterise a group of policies that seek to raise the deployment of a good or service by directly incentivising more production rather than seeking to act via an increase in demand (and thus an indirect stimulus to production). Examples of supply push policies might include production subsidies or resource auctions. Care must be taken to define the unit of analysis, as a demand pull policy for wind turbines might be a supply push policy for renewable electricity. See also demand pull. For clean energy innovation system push and pull policy measures, see also market pull and resource push.</t>
  </si>
  <si>
    <t>Sustainable Development Goal (SDG)</t>
  </si>
  <si>
    <t>In 2015 all countries of the world adopted 17 ambitious policy goals to end poverty, protect the planet, promote gender equality and ensure prosperity, as part of the United Nations Sustainable Development Agenda, and vowed to achieve specific targets by 2030. Energy is at the heart of many of them – from expanding access to electricity, to improving clean cooking fuels, from reducing wasteful energy subsidies to curbing deadly air pollution that each year prematurely kills millions around the world. One of these goals – commonly known as SDG7 – aims to ensure access to affordable, reliable, sustainable and modern energy for all by the end of the next decade. The IEA Net Zero Emissions by 2050 Scenario supports emerging market and developing economies to achieve the energy-related SDGs. See: https://sdgs.un.org/goals.</t>
  </si>
  <si>
    <t>Sustainable Development Scenario (SDS)</t>
  </si>
  <si>
    <t>An IEA scenario that was presented in World Energy Outlook 2017-2021 that sets out the major changes that would be required to reach the key energy-related goals of the United Nations Sustainable Development Agenda (SDGs). These are: an early peak and rapid subsequent reductions in emissions, in line with the Paris Agreement; universal access to modern energy by 2030, including electricity and clean cooking; a dramatic reduction in energy-related air pollution and the associated impacts on public health. The trajectory for emissions in the Sustainable Development Scenario was consistent with reaching global “net zero" CO2 emissions in 2070.</t>
  </si>
  <si>
    <t>Sustainable Energy for All</t>
  </si>
  <si>
    <t>An international organisation launched in 2011 that works in partnership with the United Nations and leaders in government, the private sector, financial institutions, civil society and philanthropies to drive faster action towards the achievement of Sustainable Development Goal 7 (SDG7) – access to affordable, reliable, sustainable and modern energy for all by 2030 – in line with the Paris Agreement on climate. The annual report on tracking SDG7 is a joint effort of the International Energy Agency, the International Renewable Energy Agency, United Nations Statistics Division, the World Bank and the World Health Organization.</t>
  </si>
  <si>
    <t>Sustainable production capacity</t>
  </si>
  <si>
    <t>In oil and gas analysis, this is a capacity level that can be reached within 90 days and sustained for an extended period.</t>
  </si>
  <si>
    <t>Sweet crude</t>
  </si>
  <si>
    <t>Crude oil with a sulphur content of less than 1% by mass. See also sour crude and total acid number.</t>
  </si>
  <si>
    <t>Synchronous generator</t>
  </si>
  <si>
    <t>A machine that converts mechanical power into alternating-current electric power through the process of electromagnetic induction.</t>
  </si>
  <si>
    <t>Synfuel</t>
  </si>
  <si>
    <t>See synthetic fuel.</t>
  </si>
  <si>
    <t>Syngas</t>
  </si>
  <si>
    <t>See synthesis gas.</t>
  </si>
  <si>
    <t>Synthesis gas</t>
  </si>
  <si>
    <t>Also known as syngas. A gas that is primarily composed of hydrogen and carbon monoxide and produced via gasification, reforming or pyrolysis of solid bioenergy, coal, natural gas or oil. The composition of syngas can vary considerably depending on the fuel source, and this strongly affects the energy content. Formerly, syngas was the main source of town gas, a piped gas used for lighting and cooking made from coal. Today, it is the precursor for a range of chemicals (for example, methanol), hydrogen (for example, via steam methane reforming or coal gasification) and synthetic fuels (for example, coal-to-liquids, gas to liquids and low-emissions hydrogen-based synthetic hydrocarbons). Syngas can be used directly as a gaseous fuel, for example in integrated gasification combined-cycle power plants without carbon capture, utilisation and storage, or in the on-site combustion of blast furnace gas and coke oven gas.</t>
  </si>
  <si>
    <t>Synthetic crudes</t>
  </si>
  <si>
    <t>A type of crude oil made by upgrading bituminous (e.g. oil sands) or extra-heavy crude oils, increasing their value and making them transportable by pipeline without dilution or heating. Unlike naturally occurring bitumen, synthetic crudes are generally excluded from the definition of conventional crude production in energy statistics. However, in the case of Venezuela, heavy crude feedstock normally destined for upgrading units is now counted towards monthly crude supply, in line with market convention and current OPEC quota considerations. See also synthetic fuels.</t>
  </si>
  <si>
    <t>Synthetic fuel</t>
  </si>
  <si>
    <t>A fuel, either synthetic liquid fuel or synthetic gaseous fuel, obtained via a process other than the refining of crude oil or bituminous oils. Also known as synfuel.</t>
  </si>
  <si>
    <t>Synthetic gaseous fuels</t>
  </si>
  <si>
    <t>Gaseous liquid fuels obtained via a process other than the refining of crude oil or bituminous oils, or biomass fermentation or transesterification. Includes gas-to-liquids, synthetic gas and synthetic methane. If produced using low-emissions hydrogen and a sustainable source of carbon, the resulting fuel is included in the set of low-emissions gaseous fuels.</t>
  </si>
  <si>
    <t>Synthetic hydrocarbons</t>
  </si>
  <si>
    <t>Includes coal-to-gas, gas-to-liquids, coal-to-liquids, synthetic hydrogen-based liquids and synthetic methane.</t>
  </si>
  <si>
    <t>Synthetic liquid fuels</t>
  </si>
  <si>
    <t>Any liquid fuel obtained via a process other than the refining of crude oil or bituminous oils, or biomass fermentation or transesterification. Most synthetic liquid fuels are produced via synthesis gas production followed by the Fischer-Tropsch synthesis process. Includes coal-to-liquids, gas-to-liquids, thermochemical biomass-to-liquids and low-emissions hydrogen-based liquid fuels.</t>
  </si>
  <si>
    <t>Synthetic methane</t>
  </si>
  <si>
    <t>Methane from sources other than natural gas, including coal-to-gas and low-emissions synthetic methane.</t>
  </si>
  <si>
    <t>Synthetic oil</t>
  </si>
  <si>
    <t>Liquid fuels obtained via a process other than the refining of crude oil or bituminous oils. Synthetic oil is produced through Fischer-Tropsch conversion or methanol synthesis. It includes oil products from coal-to-liquids, gas-to-liquids, thermochemical biomass-to-liquids and non-ammonia low-emissions liquid hydrogen-based fuels.</t>
  </si>
  <si>
    <t>Tanker</t>
  </si>
  <si>
    <t>Cargo ships fitted with tanks for carrying liquids such as crude oil, liquefied natural gas or oil products in bulk. See Aframax, Panamax, Handymax, Handy vessel, Suezmax and very large crude carrier.</t>
  </si>
  <si>
    <t>Tanker fundamentals</t>
  </si>
  <si>
    <t>In oil markets, this refers to the supply and demand for oil tankers.</t>
  </si>
  <si>
    <t>Tar</t>
  </si>
  <si>
    <t>Naturally occurring, viscous and dense hydrocarbons.</t>
  </si>
  <si>
    <t>Tar sands</t>
  </si>
  <si>
    <t>See oil sands.</t>
  </si>
  <si>
    <t>Technicals</t>
  </si>
  <si>
    <t>Factors other than fundamental ones which influence futures price development. These could include the breach of a previous price level, changes in open interest, volume, degree of recent price movement, the approach of contract expiry, trend indicators, moving averages, support and resistance lines, and relative strength index. See technical analysis.</t>
  </si>
  <si>
    <t>Technology application</t>
  </si>
  <si>
    <t>A broad category representing a general energy challenge that technology can help solve, such as low-carbon electricity generation, emissions-free mobility and low-emissions steelmaking. See also: technology type, technology design and technology component.</t>
  </si>
  <si>
    <t>Technology Collaboration Programme (IEA)</t>
  </si>
  <si>
    <t>IEA TCPs are independent, international groups of experts that enable governments and industries from around the world to lead programmes and projects on a wide range of energy technologies and related issues. The experts in these collaborations work to advance the research, development and commercialisation of specific energy technologies. As of 2023, there are experts from 55 countries involved in 39 TCPs focused on topics across many sectors, including buildings, transport, industry, renewable energy, fossil energy and fusion power. The establishment and continuation of TCPs are based on recommendations from the IEA Committee on Energy Research and Technology (CERT). For more information: https://www.iea.org/areas-of-work/technology-collaboration.</t>
  </si>
  <si>
    <t>Technology component</t>
  </si>
  <si>
    <t>In the system of technology type, technology design and technology component, components are integral parts that distinguish one design from another, but are not a solution to any energy technology challenges by themselves. For example, a perovskite solar PV module is a technology design for the technology type of solar PV, which fits the technology application of low-carbon electricity generation, and integrates the technology component of hole-transport layer materials.</t>
  </si>
  <si>
    <t>Technology design</t>
  </si>
  <si>
    <t>In IEA analysis a technology design is a specific technical configuration of a given technology type, generally embodied by a saleable product. Different technology designs may be developed to fit different applications and contexts or may compete with one another for market share. Technology designs may themselves integrate multiple technology components in ways that distinguish each specific design. For example, a perovskite solar PV module is a technology design for the technology type of solar PV, which fits the technology application of low-carbon electricity generation, and integrates the technology component of hole-transport layer materials.</t>
  </si>
  <si>
    <t>Technology push</t>
  </si>
  <si>
    <t>A type of government policy that aims to increase the supply of a selected technology by incentivising its producers to raise output, thus decreasing prices through economies of scale and induced innovation. Sometimes used to refer to policies that fund technology innovation, including R&amp;D, in a specific technology area as a means of improving the technology's performance and reducing its cost, an approach referred to in IEA analysis as resource push. Often contrasted with demand pull measures.</t>
  </si>
  <si>
    <t>Technology Readiness Level</t>
  </si>
  <si>
    <t>A measure of how a technology has progressed from initial concept to saleable product with standard performance guarantees. TRLs follow a nine-point scale, originally developed by NASA. The levels used by the IEA are: 1 = initial idea; 2 = application formulated; 3 = concept needs validation; 4 = early prototype; 5 = large prototype; 6 = full prototype at scale; 7 = pre-commercial demonstration; 8 = first-of-a-kind commercial; 9 = commercial operation in relevant environment. The IEA's ETP Clean Energy Technology Guide also uses the levels 10 and 11 to indicate the extent to which a technology has been deployed. The TRL scale is most informative when applied to technology designs, such as perovskite solar PV, or technology components, such as hole-transport layer materials, rather than technology types, such as solar PV in general. IEA modelling scenarios are cautious about reliance on any technology type with no designs at TRL 9.</t>
  </si>
  <si>
    <t>Technology type</t>
  </si>
  <si>
    <t>In IEA analysis a technology type is a group of similar solutions to an energy challenge (or technology applications). Examples of technology types are: solar PV; geothermal electricity generation; electric vehicle; and heat pump. Each technology type usually has multiple technology designs that fit different market needs or compete with one another for market share. Technology designs may themselves integrate multiple technology components in ways that distinguish each specific design.</t>
  </si>
  <si>
    <t>Tertiary recovery</t>
  </si>
  <si>
    <t>Methods of increasing the percentage of oil recovery beyond that achieved by secondary recovery. These include injecting solvents or high-pressure carbon dioxide, igniting part of the oil in the reservoir to generate steam, and biological breakdown of oils to enable them to flow more easily.</t>
  </si>
  <si>
    <t>Tertiary stocks</t>
  </si>
  <si>
    <t>Stocks held by end consumers, including industrial, commercial and private stocks.</t>
  </si>
  <si>
    <t>Thermal capacity (th)</t>
  </si>
  <si>
    <t>See thermal mass.</t>
  </si>
  <si>
    <t>Thermal coal</t>
  </si>
  <si>
    <t>See steam coal.</t>
  </si>
  <si>
    <t>Thermal cracking</t>
  </si>
  <si>
    <t>An oil refining process in which heat and pressure are used to break down, rearrange or combine hydrocarbon molecules. Thermal cracking includes visbreaking, fluid coking, delayed coking and other similar processes.</t>
  </si>
  <si>
    <t>Thermal energy storage</t>
  </si>
  <si>
    <t>A means of storing heat (or cold) in the form of latent and/or sensible heat with the ability to release it on demand for use later in heating, cooling or, in some cases, power generation. Can include molten salt storage, ice storage, phase change materials, hot water storage or underground thermal energy storage (including pit storage tanks). Commonly paired with concentrating solar power, district heating or cooling and nuclear electricity (e.g. via overnight domestic hot water boilers). Is gaining interest as a source of flexibility for energy transitions.</t>
  </si>
  <si>
    <t>Thermal mass</t>
  </si>
  <si>
    <t>The ability of a material to absorb, store and release heat. The walls of a building can store heat (or cold) to help the interior temperature change much more slowly than the exterior ambient temperature without additional energy inputs, such as active heating or air conditioning. It is therefore a key component of energy efficient building design and thermal energy storage systems.</t>
  </si>
  <si>
    <t>Thermal storage</t>
  </si>
  <si>
    <t>See thermal energy storage.</t>
  </si>
  <si>
    <t>Thermonuclear fusion</t>
  </si>
  <si>
    <t>The process of atomic nuclei combining or fusing using high temperatures to drive them close enough together for this to become possible. Controlled thermonuclear fusion is the principle underpinning nuclear fusion energy.</t>
  </si>
  <si>
    <t>Thorium reactor</t>
  </si>
  <si>
    <t>A type of nuclear fission reactor that irradiates thorium to produce uranium fuel inside the reactor and sustains a chain reaction to generate heat. Though not free from proliferation risks, thorium reactors produce less nuclear waste and are less weaponisable than those using uranium fuel cycles. China announced the completion of its first experimental thorium reactor in mid-2021.</t>
  </si>
  <si>
    <t>Tight gas</t>
  </si>
  <si>
    <t>Natural gas produced from reservoirs with such low permeability that the gas is sealed tightly in impermeable, hard rocks and hydraulic fracturing is necessary for a well to produce gas at competitive costs.</t>
  </si>
  <si>
    <t>Tight oil</t>
  </si>
  <si>
    <t>A type of unconventional oil produced from shales or other very low permeability formations, using hydraulic fracturing and, usually, horizontal drilling. Sometimes referred to as light tight oil. Tight oil is a preferred term to shale oil, which is the term used for the unrelated oil obtained from oil shale. In IEA analysis and statistics, tight oil includes tight crude oil and condensate production except for the United States, for which tight crude oil only is included (US tight condensate volumes are included in natural gas liquids). In the World Energy Outlook, tight oil includes tight crude oil and condensate production except for the United States, which includes tight crude oil only (US tight condensate volumes are included in natural gas liquids.</t>
  </si>
  <si>
    <t>Tokamak</t>
  </si>
  <si>
    <t>A machine that confines a plasma using magnetic fields in a donut shape that scientists call a torus. It is a leading concept for the confinement of plasma at sufficient density and for sufficient time to sustain nuclear fusion reactions for power plants. One set of magnetic coils generates an intense “toroidal” field, directed the long way around the torus. A central solenoid (a magnet that carries electric current) creates a second magnetic field directed along the “poloidal” direction, the short way around the torus. The two field components result in a twisted magnetic field that confines the particles in the plasma. A third set of field coils generates an outer poloidal field that shapes and positions the plasma. The first tokamak began operation in Russia in 1958. The ITER project is building a large tokamak to explore the physics of burning plasmas.</t>
  </si>
  <si>
    <t>Tonne kilometre (tkm)</t>
  </si>
  <si>
    <t>An indicator of demand for freight travel, measured as the number of kilometres travelled per tonne of cargo carried over a fixed period such as a year. Used in the calculation of energy efficiency indicators and to project future travel demand. See also passenger kilometre.</t>
  </si>
  <si>
    <t>Tonne miles</t>
  </si>
  <si>
    <t>See tonne kilometre.</t>
  </si>
  <si>
    <t>Tonne of carbon dioxide (t CO2)</t>
  </si>
  <si>
    <t>A unit of CO2 measuring 1 tonne.</t>
  </si>
  <si>
    <t>Tonne of coal equivalent (tce)</t>
  </si>
  <si>
    <t>A unit of energy equal to the energy contained in the one tonne of a standard hard coal. One tce is equivalent to 29.31 GJ on an lower heating value basis.</t>
  </si>
  <si>
    <t>Tonne of heavy metal (tHM)</t>
  </si>
  <si>
    <t>A means of expressing the quantity of fuel input to nuclear fission or the quantity of nuclear waste, based on the mass of uranium, plutonium, thorium or mixtures of these elements. Not a standardised unit of energy. One tonne of heavy metal waste is less radioactive than one tonne of heavy metal fuel, unless an attempt has been made to calculate equivalence.</t>
  </si>
  <si>
    <t>Tonne of oil equivalent (toe)</t>
  </si>
  <si>
    <t>A unit of energy equal to the energy contained in the one tonne of a standard crude oil. One toe is equivalent to 41.87 GJ on an lower heating value basis.</t>
  </si>
  <si>
    <t>Topping refinery</t>
  </si>
  <si>
    <t>The least sophisticated oil refineries, containing only the atmospheric distillation column and possibly a vacuum distillation column. Will obtain those light products that are most easily separated from the crude oil, namely liquefied petroleum gas, naphtha, jet kerosene and gasoil, with a high yield of residual fuel oil.</t>
  </si>
  <si>
    <t>Total acid number</t>
  </si>
  <si>
    <t>A measure of how corrosive crude oil is. More robust metallurgy is needed to handle a crude with a high TAN number. The TAN scale varies between 0.01 milligrammes KOH (potassium hydroxide) per gramme to 3 mg KOH/g. See also API gravity, sweet crude and sour crude.</t>
  </si>
  <si>
    <t>Total energy supply</t>
  </si>
  <si>
    <t>Represents domestic demand only, and is equivalent to electricity and heat generation plus the other energy sector, excluding electricity, heat and hydrogen, plus total final consumption, excluding electricity, heat and hydrogen. TES does not include ambient heat from heat pumps or electricity trade. In energy statistics, total energy supply (TES) is made up of production + imports - exports - international marine bunkers - international aviation bunkers ± stock changes. Note, exports, bunkers and stock changes incorporate the algebraic sign directly in the number.</t>
  </si>
  <si>
    <t>Total energy supply (WEO)</t>
  </si>
  <si>
    <t>Represents domestic demand only, and is equivalent to electricity and heat generation plus the other energy sector, excluding electricity, heat and hydrogen, plus total final consumption, excluding electricity, heat and hydrogen. TES does not include ambient heat from heat pumps or electricity trade.</t>
  </si>
  <si>
    <t>Total final consumption</t>
  </si>
  <si>
    <t>Is the sum of consumption by the various end-use sectors. TFC is broken down into energy demand in the following sectors: industry (including manufacturing, mining, chemicals production, blast furnaces and coke ovens); transport; buildings (including residential and services); and other (including agriculture and other non-energy use). It excludes international marine and aviation bunkers, except at world level where it is included in the transport sector.</t>
  </si>
  <si>
    <t>Total final energy consumption</t>
  </si>
  <si>
    <t>While not used in official energy statistics or IEA analysis, TFEC is a variable developed for tracking progress towards target 7.2 of the United Nations Sustainable Development Goals (SDGs). It incorporates total final consumption by end-use sectors, but excludes non-energy use. It excludes international marine and aviation bunkers, except at world level. Typically this is used in the context of calculating the renewable energy share in total final energy consumption (indicator SDG 7.2.1), where TFEC is the denominator. See also total final consumption.</t>
  </si>
  <si>
    <t>Total primary energy demand</t>
  </si>
  <si>
    <t>See total energy supply. TPED is no longer in use in IEA analysis and statistics.</t>
  </si>
  <si>
    <t>Total primary energy supply</t>
  </si>
  <si>
    <t>See total energy supply. TPES is no longer in use in IEA analysis and statistics.</t>
  </si>
  <si>
    <t>Trading volume</t>
  </si>
  <si>
    <t>In oil trade, this is the total number of transactions of a particular contract traded on the futures market during a specified period of time (rather than the underlying volume of oil they represent).</t>
  </si>
  <si>
    <t>Traditional use of bioenergy</t>
  </si>
  <si>
    <t>See traditional use of biomass.</t>
  </si>
  <si>
    <t>Traditional use of biomass</t>
  </si>
  <si>
    <t>Refers to the use of solid biomass with basic technologies, such as a three-stone fire or basic improved cook stoves (ISO tier 0-2), often with no or poorly operating chimneys. Forms of biomass used include wood, wood waste, charcoal, agricultural residues and other bio-sourced fuels such as animal dung.</t>
  </si>
  <si>
    <t>Transesterification</t>
  </si>
  <si>
    <t>A chemical process that converts triglycerides in oils.</t>
  </si>
  <si>
    <t>Transhipment</t>
  </si>
  <si>
    <t>In oil trade, this is a process whereby a cargo is transferred to a different ship to continue its journey.</t>
  </si>
  <si>
    <t>Transmission and distribution (T&amp;D)</t>
  </si>
  <si>
    <t>Refers to the high- and low-voltage cable networks for transporting electricity and the high- and low-pressure pipeline networks for transporting gaseous fuels. Includes equipment connected to these networks (so-called in-front-of-the-meter devices) to improve performance, such as energy storage or smart controls. See also distribution system and transmission system.</t>
  </si>
  <si>
    <t>Transmission system</t>
  </si>
  <si>
    <t>In energy supply via fixed network infrastructure, the transmission system connects large suppliers of energy, such as power plants or liquefied natural gas terminals. In gas supply, the transmission network is at a higher pressure (up to 70 bar or 7 MPa) than the distribution network (up to 2 bar or 200 kPa). In electricity supply, the transmission network is at a higher voltage (up to 1 000 kV or more) than the distribution network (up to 50 kV). See also distribution system.</t>
  </si>
  <si>
    <t>Transmission system operator</t>
  </si>
  <si>
    <t>An entity responsible for transporting and managing energy from large suppliers to the point where it is passed to the distribution system. TSOs and distribution system operators (DSOs) are generally either state-owned or granted a licence as a network monopoly for a fixed period under a regulatory contract to provide a service and be remunerated by fees claimed via energy bills. See also distribution system operator.</t>
  </si>
  <si>
    <t>Transport</t>
  </si>
  <si>
    <t>In energy statistics, this represents the transport component of total final consumption. Includes fuels and electricity used in the transport of goods or persons within the territory irrespective of the economic sector within which the activity occurs. Includes fuel and electricity for use in road vehicles or rail vehicles; fuel delivered to vessels for domestic navigation; fuel delivered to aircraft for domestic aviation; and energy consumed in the delivery of fuels through pipelines. All energy consumption from international marine and aviation bunkers is included in transport total final consumption at the world level and not in regional breakdowns.</t>
  </si>
  <si>
    <t>Treating</t>
  </si>
  <si>
    <t>Oil refining processes whereby intermediate products obtained by distillation and conversion are refined by physical or chemical means to remove substances that impair their odour, colour, stability or performance.</t>
  </si>
  <si>
    <t>Ultra large crude carrier</t>
  </si>
  <si>
    <t>Very large crude carriers of 320 000 deadweight tons or greater are also referred to as ULCCs.</t>
  </si>
  <si>
    <t>Ultra-high voltage</t>
  </si>
  <si>
    <t>Electricity networks operating at greater than 800 kV for either alternating current or direct current power. At higher voltages (and lower currents) losses are reduced, making UHV attractive for long-distance transmission systems. See also high-voltage direct current.</t>
  </si>
  <si>
    <t>Ultra-low sulphur diesel</t>
  </si>
  <si>
    <t>Diesel fuel with a low sulphur content. Definitions vary according to local standards. In the United States sulphur content must be below 15 ppm, while in Europe the threshold is 50 ppm.</t>
  </si>
  <si>
    <t>Ultra-low sulphur fuel oil</t>
  </si>
  <si>
    <t>A liquid hydrocarbon fuel with a sulphur content of 0.1% or less by mass.</t>
  </si>
  <si>
    <t>Ultra-supercritical (USC)</t>
  </si>
  <si>
    <t>A designation for fuel combustion facilities that operate at up to 760 °C and pressure levels of 34 MPa, especially coal-fired power plants. More energy efficient than subcritical or supercritical plants, but also more costly. As of 2023, they can reach 47.5% lower heating value efficiency. See also subcritical and supercritical.</t>
  </si>
  <si>
    <t>Unabated coal</t>
  </si>
  <si>
    <t>See unabated fossil fuels.</t>
  </si>
  <si>
    <t>Unabated fossil fuels</t>
  </si>
  <si>
    <t>Fossil fuels used for energy purposes without carbon capture, utilisation and storage (CCUS). In IEA analysis, total fossil fuel use is equal to unabated fossil fuels plus fossil fuels with CCUS plus non-energy use of fossil fuels.</t>
  </si>
  <si>
    <t>Unabated gas</t>
  </si>
  <si>
    <t>Unconventional gas</t>
  </si>
  <si>
    <t>Gaseous fuels trapped deep underground by impermeable rocks, such as coal, sandstone and shale. Includes shale gas, coal bed methane and tight gas. While different techniques are applied, depending on the type of gas being extracted, one common method is known as hydraulic fracturing. Another key technology is horizontal drilling. See also conventional gas.</t>
  </si>
  <si>
    <t>Unconventional oil</t>
  </si>
  <si>
    <t>Includes mining and in-situ extra-heavy oil and bitumen (synthetic crudes made by upgrading bituminous, e.g., oil sands in Canada, or extra heavy crude oils, light tight oil, kerogen oil, coal-to-liquids (CTL) and gas-to-liquids (GTL) products, additives and natural gas liquids from unconventional natural gas fields.</t>
  </si>
  <si>
    <t>Underground coal gasification (UCG)</t>
  </si>
  <si>
    <t>A technique for the gasification of an underground coal resource in situ and retrieval of the resulting synthesis gas at the surface without mining. Its attraction is its potential application to coal resources that are otherwise unprofitable or technically complicated to extract by traditional mining methods. As of 2023, no project has operated past the demonstration stage worldwide.</t>
  </si>
  <si>
    <t>Underground thermal energy storage</t>
  </si>
  <si>
    <t>A type of energy storage in which an energy-carrying medium is injected below the earth's surface in a way that the energy can be extracted at a future date. It takes advantage of the lower heat losses experienced underground. Most commonly used for relatively long-duration storage, including inter-seasonal storage. A typical set-up might include placing pipes in rocks, soil, sand or clay in the shallow subsurface and pumping a heat transfer fluid into them such that the surrounding material heats up. Other methods include the use of underground caverns or pits to store hot or cold water. Can complement district heating systems well and can also be operated in conjunction with geothermal energy systems to raise the amount of heat available from the system at a later time. The Drake Landing Solar Community borehole seasonal storage system in Canada has been in operation since 2007 with GWh-scale storage capacity.</t>
  </si>
  <si>
    <t>Undiscovered</t>
  </si>
  <si>
    <t>Where the suitability for CO2 storage has not been determined for a specific subsurface storage formation, storage resources are classified as undiscovered.</t>
  </si>
  <si>
    <t>UNGG reactor</t>
  </si>
  <si>
    <t>A Uranium Naturel Graphite Gaz nuclear fission reactor, a type developed in France in the 1950s. Along with Magnox and advanced gas-cooled reactors, it was the main form of gas-cooled reactor and ten units were built (nine in France, one in Spain) between 1956 and 1972. It was graphite moderated, cooled with carbon dioxide and fuelled with natural uranium metal. The last UNGG reactor ceased operation in 1994.</t>
  </si>
  <si>
    <t>Unleaded motor gasoline</t>
  </si>
  <si>
    <t>Motor gasoline where lead compounds have not been added to enhance octane rating. May contain traces of organic lead.</t>
  </si>
  <si>
    <t>Upstream</t>
  </si>
  <si>
    <t>In energy supply, the stage of the supply chain that extracts, gathers and processes primary energy resources. In the oil and gas industry, it includes exploration, appraisal, development and production activities pertaining to reserves of crude oil, natural gas liquids and condensates. Upstream (exploration and extraction) connects to midstream (shipping and transport of crude oil or other unrefined energy products), which connects to downstream (refining, shipping and marketing). See also downstream and midstream.</t>
  </si>
  <si>
    <t>Useful energy</t>
  </si>
  <si>
    <t>Energy available to end users to satisfy their need for energy services. As a result of transformation losses at the point of use, the amount of useful energy is lower than the corresponding final energy demand for most technologies. See also energy services.</t>
  </si>
  <si>
    <t>Utilisation rate</t>
  </si>
  <si>
    <t>A measure of the capacity factor of an oil refinery's distillation units. Calculated by dividing the gross input to these units by the operating capacity of the units.</t>
  </si>
  <si>
    <t>Utility</t>
  </si>
  <si>
    <t>In energy analysis, utility typically refers to an entity that maintains the infrastructure for a public service (often also providing a service using that infrastructure). Network services, such as the provision of electricity or gaseous fuels, are often natural monopoly businesses and public utilities are therefore subject to forms of public control and regulation. The extent to which companies active in electricity generation, electricity retail and gas retail are regulated as public utilities depends of the extent to which these markets have been unbundled into separate markets for generation, transmission, distribution and retail.</t>
  </si>
  <si>
    <t>Vacuum distillation</t>
  </si>
  <si>
    <t>A method of distillation under reduced pressure (less than atmospheric), which lowers the boiling temperature of the liquid being distilled. This technique permits the production of distillates at a lower temperature than would be necessary in atmospheric distillation, thus avoiding coke formation. Used in oil refining.</t>
  </si>
  <si>
    <t>Vacuum residue</t>
  </si>
  <si>
    <t>A heavier liquid residue from the distillation of atmospheric residue under vacuum. See also atmospheric residue and cracked residue.</t>
  </si>
  <si>
    <t>Valley of death</t>
  </si>
  <si>
    <t>A concept in innovation theory that describes a period in which a new technology or product requires a significant increase in risk capital to demonstrate its effectiveness, affordability and marketability. This period often results from a mismatch in available capital from public and private sources: available R&amp;D funding is no longer appropriate and private investors generally do not have the risk appetite to support this increase in both capital requirements and risk.</t>
  </si>
  <si>
    <t>Value-adjusted levelised cost of electricity</t>
  </si>
  <si>
    <t>A more complete metric to evaluate the competitiveness of power generation technologies, which includes all direct technology costs (LCOE) combined with the estimated value of three services provided to the system: energy, flexibility and capacity.</t>
  </si>
  <si>
    <t>Vapour compression</t>
  </si>
  <si>
    <t>A means of converting electrical or mechanical energy to a source of cooling or heating. A vapour-compression refrigeration system contains a compressor, condensor, a thermal expansion (or throttle) valve and an evaporator. For cooling, a vapour-phase refrigerant is compressed to a higher pressure, raising its temperature before it passes through the condensor, where heat is transferred to an external medium (such as the air). In the condensor, the refrigerant becomes liquid and is cooled, before the pressure is abruptly reduced by flash evaporation in the expansion valve to reduce the temperature further. The final stage is the cooling of the target (for example, indoor air) by moving air across the coils or tubes of an evaporator while the cold refrigerant passed through them and becomes fully regasified. A heat pump runs the same cycle in the opposite direction.</t>
  </si>
  <si>
    <t>Vapour recovery unit</t>
  </si>
  <si>
    <t>A small compressor designed to capture emissions that build up in pieces of equipment across the oil and natural gas supply chains. For instance, it can capture gases that accumulate in oil storage tanks and which are otherwise periodically vented to the atmosphere to prevent explosion.</t>
  </si>
  <si>
    <t>Variable renewable energy</t>
  </si>
  <si>
    <t>Sources of renewable energy (usually electricity) where the maximum output of an installation at a given time depends on the availability of fluctuating environmental inputs. VRE includes a broad array of technologies such as wind power, solar PV, run-of-river hydro, concentrating solar power (where no thermal storage is included) and marine (tidal and wave).</t>
  </si>
  <si>
    <t>Vented methane emissions</t>
  </si>
  <si>
    <t>Methane emissions from methane venting.</t>
  </si>
  <si>
    <t>Venting</t>
  </si>
  <si>
    <t>See methane venting and CO2 venting.</t>
  </si>
  <si>
    <t>Very large crude carrier</t>
  </si>
  <si>
    <t>Oil tanker with a capacity of 200 000 deadweight tons or more. Carries mainly crude oil, but also fuel oil exports, in parcel sizes of 240 000 deadweight tons (around two million barrels) or greater. Being the largest vessels in the fleet, VLCCs have limited access to many ports and shipping lanes due to draft restrictions. Typical routes include Middle Eastern crude exports to Europe, the United States and the Far East. VLCCs of 320 000 deadweight tons or greater are also referred to as ultra-large crude carriers. See also Aframax, Panamax, Handymax, Handy vessel and Suezmax.</t>
  </si>
  <si>
    <t>Very-low sulphur fuel oil</t>
  </si>
  <si>
    <t>A liquid hydrocarbon fuel with a sulphur content of 0.1-0.5% by mass.</t>
  </si>
  <si>
    <t>Visbreaking</t>
  </si>
  <si>
    <t>A thermal cracking process in oil refining whereby heavy atmospheric or vacuum-distillation bottoms are cracked at moderate temperatures to make light products and to produce a lower viscosity residue than the initial feed to the unit.</t>
  </si>
  <si>
    <t>Viscosity</t>
  </si>
  <si>
    <t>The measure of a fluid’s internal resistance to flow. This is not typically a problem for light products and is usually applicable to residual fuel oils that are derived from atmospheric and vacuum residues. These need to be maintained at temperatures of around 65-70 °C to ensure that they are sufficiently fluid to be usable, otherwise they become a semi-solid tar. Diesel and gasoil are usually sufficiently fluid so that viscosity is not an issue, although at temperatures below 0 °C diesel and gasoil can become cloudy and viscous, preventing their use in engines or boilers. The addition of kerosene (with a freezing point of around -50 °C) significantly improves the cold weather properties of gasoil and diesel.</t>
  </si>
  <si>
    <t>Volatile organic compounds</t>
  </si>
  <si>
    <t>Compounds with high vapour pressure and low water solubility. Many are human-made chemical solvents that are used and produced in the manufacture of paints, pharmaceuticals and refrigerants. Methyl tert-butyl ether (MTBE), a fuel additive is an example of a VOC and VOCs are often components of petroleum fuels and hydraulic fluids, such as those for hydraulic fracturing. VOCs are common ground-water contaminants. They have short- and long-term adverse health effects.</t>
  </si>
  <si>
    <t>Volume-to-mass ratio</t>
  </si>
  <si>
    <t>In energy statistics, this ratio is used to indicate oil demand by product. It is calculated as barrels of oil products divided by the mass of the oil products (in boe/tonne) and is the inverse of density.</t>
  </si>
  <si>
    <t>Watt (W)</t>
  </si>
  <si>
    <t>The unit of power (or radiant flux) in the International System of Units. Technically, one watt is the rate at which electrical work is performed when a current of one ampere (A) flows across an electrical potential difference of one volt (V). It is most commonly used to denote the capacity of an electrical generator or an electrical load. For example, if a power plant with an electrical capacity (after self-consumption) of 100 watts generates for one hour it will produce 100 watt hours. See also watt hour.</t>
  </si>
  <si>
    <t>Watt hour</t>
  </si>
  <si>
    <t>A unit of energy equal to one watt of power for one hour. It is most frequently used in the electricity sector for electrical energy, and sometimes for heat, but can in practice be applied to any form of energy. It is equivalent to 3.6 kJ.</t>
  </si>
  <si>
    <t>West Texas Intermediate</t>
  </si>
  <si>
    <t>A pricing benchmark for oil based on the WTI Crude Oil futures contract traded on the New York Mercantile Exchange (NYMEX). WTI is a grade or mix of crude oil also known as Texas light sweet. Oil from any location can be considered WTI if the oil meets the criteria for this grade. The term is sometimes used to refer to spot prices, assessed prices or other futures prices for that oil. While definitions vary slightly, WTI's lightness is between 37° and 42° API gravity and its sweetness is below 0.42% sulphur content. See also sweet crude and light crude.</t>
  </si>
  <si>
    <t>White certificates</t>
  </si>
  <si>
    <t>See energy efficiency.</t>
  </si>
  <si>
    <t>White spirit</t>
  </si>
  <si>
    <t>Industrial spirit with a flash point above 30 °C. The distillation range of white spirit is 135-20 °C. Mainly for non-energy uses.</t>
  </si>
  <si>
    <t>White spirit and industrial spirit</t>
  </si>
  <si>
    <t>Includes white spirit and industrial spirit</t>
  </si>
  <si>
    <t>White spirit and special boiling point industrial spirits</t>
  </si>
  <si>
    <t>Wildcat well</t>
  </si>
  <si>
    <t>An oil or gas well drilled in an unproved area. See also proved.</t>
  </si>
  <si>
    <t>Wind energy</t>
  </si>
  <si>
    <t>The kinetic energy of the wind exploited for electricity generation in wind turbines. Includes onshore wind and offshore wind. Does not usually include wind energy harvested for mechanical force for water pumps, grinding or other applications.</t>
  </si>
  <si>
    <t>Workover</t>
  </si>
  <si>
    <t>An operation on a producing oil or gas well to restore or increase production. Tubing may be pulled out and the casing at the bottom of the well pumped or washed free of accumulated sand. Well bores may be fractured or redrilled, gravel packing may be used, or pumps may be replaced.</t>
  </si>
  <si>
    <t>Worldscale</t>
  </si>
  <si>
    <t>The standard system for assessing freight rates for oil tankers. Once a year, a set of base voyage costs (including bunkers, port costs, etc. for both laden and return ballast legs) is published for a theoretical standard vessel plying its trade between each of the world’s main loading and discharging ports. Spot freight rates are commonly expressed as percentages of those theoretical rates. For example, if very large crude carrier rates are said to be WS67, actual rates are two-thirds of the base or flat rates published at the beginning of the year.</t>
  </si>
  <si>
    <t>Worldwide Harmonised Light Vehicles Test Procedure</t>
  </si>
  <si>
    <t>A global standard for determining the levels of pollutants, CO2 emissions and fuel economy of road vehicles, including electric vehicles. The Global Technical Regulations were published in 2015 and have been integrated into regulations around the world. The IEA uses WLTP in its assessments of vehicle fuel economy.</t>
  </si>
  <si>
    <t>Zero carbon-ready buildings</t>
  </si>
  <si>
    <t>A zero carbon-ready building is highly energy efficient and either uses renewable energy directly or an energy supply that can be fully decarbonised, such as electricity or district heat.</t>
  </si>
  <si>
    <t>Zero emissions vehicles</t>
  </si>
  <si>
    <t>Vehicles that operate without tailpipe CO2 emissions (battery electric, plug-in hybrids and fuel cell vehicles).</t>
  </si>
  <si>
    <t>Shuffle</t>
  </si>
  <si>
    <t>QUESTION</t>
  </si>
  <si>
    <t>ANSWER</t>
  </si>
  <si>
    <t>Describing the environment and conditions of the marine zone between low tide and the edge of the continental shelf, a depth of roughly 200 m [656 ft]</t>
  </si>
  <si>
    <t>neritic</t>
  </si>
  <si>
    <t>Pertaining to geology, the study of the Earth-its history, structure, composition, life forms and the processes that continue to change it</t>
  </si>
  <si>
    <t>geologic</t>
  </si>
  <si>
    <t>A phenomenon that occurs after the deposition of some sediments such that different parts of the sedimentary accumulation develop different degrees of porosity or settle unevenly during burial beneath successive layers of sediment</t>
  </si>
  <si>
    <t>differential compaction</t>
  </si>
  <si>
    <t>The finer grained, interstitial particles that lie between larger particles or in which larger particles are embedded in sedimentary rocks such as sandstones and conglomerates</t>
  </si>
  <si>
    <t>matrix</t>
  </si>
  <si>
    <t>The weight of overlying rock</t>
  </si>
  <si>
    <t>overburden</t>
  </si>
  <si>
    <t xml:space="preserve">The examination of rocks in thin section. Rock samples can be glued to a glass slide and the rock ground to 0.03-mm thickness in order to observe mineralogy and texture using a microscope. </t>
  </si>
  <si>
    <t>petrography</t>
  </si>
  <si>
    <t>The process of creation, transportation and deposition of sediments</t>
  </si>
  <si>
    <t>sedimentation</t>
  </si>
  <si>
    <t>A crust of coarse sediments or weathered soil rich in calcium carbonate.</t>
  </si>
  <si>
    <t>caliche</t>
  </si>
  <si>
    <t>An exploration and production play type in which prospects exist below salt layers</t>
  </si>
  <si>
    <t>subsalt</t>
  </si>
  <si>
    <t>A subsurface rock that lacks contact with aquifers or meteoric water within the Earth</t>
  </si>
  <si>
    <t>dry rock</t>
  </si>
  <si>
    <t>Organisms that live at the bottom of a body of water</t>
  </si>
  <si>
    <t>benthos</t>
  </si>
  <si>
    <t>A conceptual model for a style of hydrocarbon accumulation used by explorationists to develop prospects in a basin, region or trend and used by development personnel to continue exploiting a given trend</t>
  </si>
  <si>
    <t>exploration play / play</t>
  </si>
  <si>
    <t>A cessation in deposition of sediments during which no strata form or an erosional surface forms on the underlying strata; a gap in the rock record</t>
  </si>
  <si>
    <t>hiatus</t>
  </si>
  <si>
    <t>Pertaining to rocks that incorporate pores or void spaces, which can contain air, water, hydrocarbons or other fluids</t>
  </si>
  <si>
    <t>porous</t>
  </si>
  <si>
    <t>One of the three main classes of rock (igneous, metamorphic and sedimentary) that are formed at the Earth's surface through deposition of sediments derived from weathered rocks, biogenic activity or precipitation from solution.</t>
  </si>
  <si>
    <t>sedimentary</t>
  </si>
  <si>
    <t>The highest point of a wave, mountain or geologic structure</t>
  </si>
  <si>
    <t>crest / peak</t>
  </si>
  <si>
    <t>In the case of a body of rock, to be exposed at the surface of the Earth</t>
  </si>
  <si>
    <t>crop out</t>
  </si>
  <si>
    <t>The arrangement in space of uniform spheres (atoms and molecules in mineral crystals, or grains in clastic sedimentary rocks) that results in a cubic material structure</t>
  </si>
  <si>
    <t>cubic packing</t>
  </si>
  <si>
    <t>The horizontal displacement between points on either side of a fault, which can range from millimeters to kilometers</t>
  </si>
  <si>
    <t>offset</t>
  </si>
  <si>
    <t>A grade scale for classifying the diameters of sediments.</t>
  </si>
  <si>
    <t>Udden - Wentworth scale / Wentworth scale</t>
  </si>
  <si>
    <t>Referring to vugs, which are cavities, voids or large pores in a rock that are commonly lined with mineral precipitates</t>
  </si>
  <si>
    <t>vugular</t>
  </si>
  <si>
    <t>A fault surface parallel to a mechanically weak horizon or layer, or parallel to bedding, that detaches or separates deformed rocks above from undeformed or differently deformed rocks below</t>
  </si>
  <si>
    <t>decollement</t>
  </si>
  <si>
    <t>A type of minor fault whose sense of displacement is similar to its associated major fault</t>
  </si>
  <si>
    <t>synthetic fault</t>
  </si>
  <si>
    <t>Pertaining to an environment of deposition in lakes, or an area having lakes</t>
  </si>
  <si>
    <t>lacustrine</t>
  </si>
  <si>
    <t>Pertaining to structures in which the shapes of adjacent layers differ or do not conform to one another</t>
  </si>
  <si>
    <t>disharmonic</t>
  </si>
  <si>
    <t>The pressure within the Earth, or formation pressure</t>
  </si>
  <si>
    <t>geopressure</t>
  </si>
  <si>
    <t>The pressure of fluids within the pores of a reservoir, usually hydrostatic pressure, or the pressure exerted by a column of water from the formation's depth to sea leve</t>
  </si>
  <si>
    <t>formation pressure / pore pressure / reservoir pessure</t>
  </si>
  <si>
    <t>The macroscopic nature of the mineral content, grain size, texture and color of rocks</t>
  </si>
  <si>
    <t>lithology</t>
  </si>
  <si>
    <t>The area, or areal closure, included in the lowest closing contour of a trap</t>
  </si>
  <si>
    <t>closure</t>
  </si>
  <si>
    <t>The area of thickest deposition in a basin.</t>
  </si>
  <si>
    <t>depocenter</t>
  </si>
  <si>
    <t>A highly insoluble sulfate mineral that is the first to precipitate from evaporating seawater</t>
  </si>
  <si>
    <t>gypsum</t>
  </si>
  <si>
    <t>The angle between a linear feature and a horizontal line in a vertical plane containing both lines</t>
  </si>
  <si>
    <t>plunge</t>
  </si>
  <si>
    <t>A chemically resistant dioxide of silicon that occurs in crystalline (quartz), amorphous (opal) and cryptocrystalline (chert) forms</t>
  </si>
  <si>
    <t>silica</t>
  </si>
  <si>
    <t>Global sea level variations. Changes in sea level can result from movement of tectonic plates altering the volume of ocean basins, or when changes in climate affect the volume of water stored in glaciers and in polar icecaps</t>
  </si>
  <si>
    <t>eustasy</t>
  </si>
  <si>
    <t>Pertaining to a strike-slip or left-lateral fault in which the block across the fault moves to the left</t>
  </si>
  <si>
    <t>sinistral</t>
  </si>
  <si>
    <t>A reservoir or portion of a reservoir that contains economically producible hydrocarbons</t>
  </si>
  <si>
    <t>pay</t>
  </si>
  <si>
    <t>A quality of directional uniformity in material such that physical properties do not vary in different directions</t>
  </si>
  <si>
    <t>isotropy</t>
  </si>
  <si>
    <t>The surface, also called lithologic contact, that separates rock bodies of different lithologies, or rock types</t>
  </si>
  <si>
    <t>contact / lithologic contact</t>
  </si>
  <si>
    <t>A soft, silica-rich sedimentary rock comprising diatom remains that forms most commonly in lakes and deep marine areas</t>
  </si>
  <si>
    <t>diatomite</t>
  </si>
  <si>
    <t>A major episode of plate tectonic activity in which lithospheric plates collide and produce mountain belts, in some cases including the formation of subduction zones and igneous activity</t>
  </si>
  <si>
    <t>orogeny</t>
  </si>
  <si>
    <t>A type of secondary porosity created through the dissolution of a preexisting constituent of a rock, such as a shell, rock fragment or grain</t>
  </si>
  <si>
    <t>moldic porosity</t>
  </si>
  <si>
    <t>The interconnected pore volume or void space in a rock that contributes to fluid flow or permeability in a reservoir</t>
  </si>
  <si>
    <t>effective porosity</t>
  </si>
  <si>
    <t>Pertaining to an environment of deposition by a river or running water</t>
  </si>
  <si>
    <t>fluvial</t>
  </si>
  <si>
    <t xml:space="preserve">A variety of sealed geologic structure capable of retaining hydrocarbons, such as a fault or a fold. </t>
  </si>
  <si>
    <t>structural trap</t>
  </si>
  <si>
    <t>The quality of variation in rock properties with location in a reservoir or formation</t>
  </si>
  <si>
    <t>heterogenity</t>
  </si>
  <si>
    <t>The molten rock in the Earth that can either rise to the surface as lava and form extrusive igneous rock or cool within the Earth to form plutonic igneous rock</t>
  </si>
  <si>
    <t>magma</t>
  </si>
  <si>
    <t>A particular type of strike-slip fault that is a boundary of an oceanic tectonic plate</t>
  </si>
  <si>
    <t>transform fault</t>
  </si>
  <si>
    <t xml:space="preserve">To inspect an area or to monitor activity. </t>
  </si>
  <si>
    <t>scout</t>
  </si>
  <si>
    <t>Describing material deposited in or growing in a marsh</t>
  </si>
  <si>
    <t>palustrine</t>
  </si>
  <si>
    <t>Incorporation of water into the atomic structure of a mineral, i.e., the chemical combination of water and another substance</t>
  </si>
  <si>
    <t>hydration</t>
  </si>
  <si>
    <t>A measure of deviation from a straight line. It is the ratio of the actual distance traveled between two points, including any curves encountered, divided by the straight line distance.</t>
  </si>
  <si>
    <t>tortuosity</t>
  </si>
  <si>
    <t>Related to the accumulation of stratigraphic sequences by deposition that stacks beds atop each other, building upwards during periods of balance between sediment supply and accommodation.</t>
  </si>
  <si>
    <t>aggradational</t>
  </si>
  <si>
    <t>A relatively high-standing area formed by the movement of normal faults that dip away from each other.</t>
  </si>
  <si>
    <t>horst</t>
  </si>
  <si>
    <t>The brittle outer layer of the Earth that includes the crust and uppermost mantle</t>
  </si>
  <si>
    <t>lithosphere</t>
  </si>
  <si>
    <t>Pertaining to isostasy, the state of gravitational equilibrium between the lithosphere and the asthenosphere of the Earth such that lithospheric plates "float" at a given elevation depending on their thickness</t>
  </si>
  <si>
    <t>isostatic</t>
  </si>
  <si>
    <t xml:space="preserve">A subsurface body of rock having sufficient porosity and permeability to store and transmit fluids. </t>
  </si>
  <si>
    <t>reservoir</t>
  </si>
  <si>
    <t>Pertaining to a rock's ability to transmit fluids</t>
  </si>
  <si>
    <t>permeable</t>
  </si>
  <si>
    <t>Pertaining to the environment of deposition by glaciers</t>
  </si>
  <si>
    <t>glacial</t>
  </si>
  <si>
    <t>The act of drawing contours</t>
  </si>
  <si>
    <t>contour</t>
  </si>
  <si>
    <t>The state of gravitational equilibrium between the lithosphere and the asthenosphere of the Earth such that lithospheric plates "float" at a given elevation depending on their thickness</t>
  </si>
  <si>
    <t>isostasy</t>
  </si>
  <si>
    <t>A graphical display of three-dimensional data and interpretations in two-dimensional perspective view</t>
  </si>
  <si>
    <t>fence diagram</t>
  </si>
  <si>
    <t>The quality of a source rock that makes it more likely to generate oil than gas</t>
  </si>
  <si>
    <t>oil prone</t>
  </si>
  <si>
    <t>The geochemical process in supratidal sabkha areas where magnesium [Mg] ions from the evaporation of seawater replace calcium [Ca] ions in calcite, forming the mineral dolomite</t>
  </si>
  <si>
    <t>dolomitization</t>
  </si>
  <si>
    <t>The binding material in sedimentary rocks that precipitates between grains from pore fluids</t>
  </si>
  <si>
    <t>cement</t>
  </si>
  <si>
    <t>The accumulation of sequences by deposition in which beds are deposited successively basinward because sediment supply exceeds accommodation.</t>
  </si>
  <si>
    <t>progradation</t>
  </si>
  <si>
    <t>The range of sedimentary grain sizes that occurs in sediment or sedimentary rock</t>
  </si>
  <si>
    <t>sorting</t>
  </si>
  <si>
    <t>Water containing more dissolved inorganic salt than typical seawater</t>
  </si>
  <si>
    <t>brine / clear brine</t>
  </si>
  <si>
    <t>An analysis of the history, composition, relative ages and distribution of strata, and the interpretation of strata to elucidate Earth history</t>
  </si>
  <si>
    <t>stratigraphic analysis</t>
  </si>
  <si>
    <t>Water that is mobile, available to flow, and not bound to surfaces of grains or minerals in rock</t>
  </si>
  <si>
    <t>free water</t>
  </si>
  <si>
    <t>The dimensionless ratio of the density of a material to that of the same volume of water.</t>
  </si>
  <si>
    <t>specific gravity / s.g.</t>
  </si>
  <si>
    <t>Predictable variation of a property of a material with the direction in which it is measured, which can occur at all scales</t>
  </si>
  <si>
    <t>aeolotropy / anisotropy</t>
  </si>
  <si>
    <t>A type of normal fault that develops and continues to move during sedimentation and typically has thicker strata on the downthrown, hanging wall side of the fault than in the footwall</t>
  </si>
  <si>
    <t>growth fault</t>
  </si>
  <si>
    <t>Pertaining to the environment and conditions of organisms living at the water bottom, or benthos</t>
  </si>
  <si>
    <t>benthic</t>
  </si>
  <si>
    <t>The lightest and most abundant of the hydrocarbon gases and the principal component of natural gas</t>
  </si>
  <si>
    <t>methane</t>
  </si>
  <si>
    <t>A bounding surface in a reservoir above which predominantly gas occurs and below which predominantly oil occurs</t>
  </si>
  <si>
    <t>gas oil contact / GOC</t>
  </si>
  <si>
    <t>The study of microfossils too small to be seen without the use of a microscope</t>
  </si>
  <si>
    <t>micropaleontology</t>
  </si>
  <si>
    <t>A general term for sedimentary rocks, although it can imply a distinction between rocks of interest to the petroleum industry and rocks of interest to the mining industry</t>
  </si>
  <si>
    <t>soft rock</t>
  </si>
  <si>
    <t>The thickness of a layer or stratum of sedimentary rock measured perpendicular to its lateral extent, presuming deposition on a horizontal surface</t>
  </si>
  <si>
    <t>bed thickness</t>
  </si>
  <si>
    <t>A naturally occurring mixture of hydrocarbon gases that is highly compressible and expansible</t>
  </si>
  <si>
    <t>natural gas</t>
  </si>
  <si>
    <t>Pertaining to an anticline, an arch-shaped fold in rock in which rock layers are upwardly convex</t>
  </si>
  <si>
    <t>anticlinal</t>
  </si>
  <si>
    <t>Material deposited in an alluvial environment, typically detrital sediments that are poorly sorted</t>
  </si>
  <si>
    <t>alluvium</t>
  </si>
  <si>
    <t>A horizon cemented by precipitation of calcite just below the sea floor</t>
  </si>
  <si>
    <t>hardground</t>
  </si>
  <si>
    <t>The pressure required to induce fractures in rock at a given depth</t>
  </si>
  <si>
    <t>fracture gradient</t>
  </si>
  <si>
    <t>To cause the incorporation of water into the atomic structure of a mineral</t>
  </si>
  <si>
    <t>hydrate</t>
  </si>
  <si>
    <t>Naturally-occurring, inflammable organic matter formed from kerogen in the process of petroleum generation that is soluble in carbon bisulfide.</t>
  </si>
  <si>
    <t>bitumen</t>
  </si>
  <si>
    <t>An unusual occurrence of hydrocarbon in which molecules of methane are trapped in ice molecules</t>
  </si>
  <si>
    <t>methane hydrate</t>
  </si>
  <si>
    <t>A discrete void within a rock, which can contain air, water, hydrocarbons or other fluids. In a body of rock, the percentage of pore space is the porosity</t>
  </si>
  <si>
    <t>pore</t>
  </si>
  <si>
    <t>Pertaining to a major episode of plate tectonic activity in which lithospheric plates collide and produce mountain belts, in some cases including the formation of subduction zones and igneous activity</t>
  </si>
  <si>
    <t>orogenic</t>
  </si>
  <si>
    <t>Particles of rock derived from the mechanical breakdown of preexisting rocks by weathering and erosion</t>
  </si>
  <si>
    <t>detritus</t>
  </si>
  <si>
    <t>Pertaining to the angle between the vertical projection of a line of interest onto a horizontal surface and true north or magnetic north measured in a horizontal plane, typically measured clockwise from north.</t>
  </si>
  <si>
    <t>azimuthal</t>
  </si>
  <si>
    <t>An area of the subsurface where source rock has reached appropriate conditions of pressure and temperature to generate hydrocarbons</t>
  </si>
  <si>
    <t>hydrocarbon kitchen</t>
  </si>
  <si>
    <t>The initial phase in petroleum operations that includes generation of a prospect or play or both, and drilling of an exploration well</t>
  </si>
  <si>
    <t>exploration</t>
  </si>
  <si>
    <t>The pore pressure of rocks that is considered normal in areas in which the change in pressure per unit of depth is equivalent to hydrostatic pressure</t>
  </si>
  <si>
    <t>normal pressure</t>
  </si>
  <si>
    <t>One of three main classes of rock (igneous, metamorphic and sedimentary) that form from the alteration of preexisting rocks by changes in ambient temperature, pressure, volatile content, or all of these</t>
  </si>
  <si>
    <t>metamorphic</t>
  </si>
  <si>
    <t>Pertaining to one of three main classes of rocks that crystallize from molten rock, or magma, with interlocking mineral crystals</t>
  </si>
  <si>
    <t>igneous</t>
  </si>
  <si>
    <t>A zone of the upper mantle in which earthquakes occur when a lithospheric plate is subducted, named in honor of seismologists Kiyoo Wadati and Hugo Benioff</t>
  </si>
  <si>
    <t>Benioff zone / Wadati - Benioff zone</t>
  </si>
  <si>
    <t>A connection of points from well to well in which the data suggest that the points were deposited at the same time (chronostratigraphic) or have similar and related characteristics</t>
  </si>
  <si>
    <t>correlation</t>
  </si>
  <si>
    <t>A detrital grain between 0.0625 mm and 2 mm in diameter</t>
  </si>
  <si>
    <t>sand</t>
  </si>
  <si>
    <t>A layer of sediment or sedimentary rock, or stratum</t>
  </si>
  <si>
    <t>bed</t>
  </si>
  <si>
    <t>A rock rich in organic matter which, if heated sufficiently, will generate oil or gas</t>
  </si>
  <si>
    <t>source rock</t>
  </si>
  <si>
    <t>A measure of a material’s strength, the maximum axial compressive stress that a right-cylindrical sample of material can withstand under unconfined conditions—the confining stress is zero</t>
  </si>
  <si>
    <t>unconfined compressive strength / uniaxial compressive strength / UCS</t>
  </si>
  <si>
    <t>A geological surface that separates younger overlying sedimentary strata from eroded igneous or metamorphic rocks and represents a large gap in the geologic record</t>
  </si>
  <si>
    <t>nonconformity</t>
  </si>
  <si>
    <t>The rock layer below which economic hydrocarbon reservoirs are not expected to be found, sometimes called economic basement.</t>
  </si>
  <si>
    <t>basement</t>
  </si>
  <si>
    <t xml:space="preserve">Layers of sedimentary rock. </t>
  </si>
  <si>
    <t>strata</t>
  </si>
  <si>
    <t>The deepest area of the ocean basins</t>
  </si>
  <si>
    <t xml:space="preserve">abyss </t>
  </si>
  <si>
    <t>A porous sand layer or sand body charged with natural gas</t>
  </si>
  <si>
    <t>gas sand</t>
  </si>
  <si>
    <t>A group of rock-forming silicate minerals that are essential constituents of igneous rocks and are common in sandstones</t>
  </si>
  <si>
    <t>feldspar</t>
  </si>
  <si>
    <t>Geologic components and processes necessary to generate and store hydrocarbons, including a mature source rock, migration pathway, reservoir rock, trap and seal.</t>
  </si>
  <si>
    <t>petroleum system</t>
  </si>
  <si>
    <t>The quality of uniformity of a material</t>
  </si>
  <si>
    <t>homogenity</t>
  </si>
  <si>
    <t>A type of anticline that is circular or elliptical rather than elongate</t>
  </si>
  <si>
    <t>dome</t>
  </si>
  <si>
    <t>To pull apart the Earth's crust</t>
  </si>
  <si>
    <t>rift</t>
  </si>
  <si>
    <t>The margin of a continent and ocean that does not coincide with the boundary of a lithospheric plate and along which collision is not occurring</t>
  </si>
  <si>
    <t>passive margin</t>
  </si>
  <si>
    <t>A body of rock whose fluid saturation, porosity and permeability permit production of groundwater</t>
  </si>
  <si>
    <t>aquifer</t>
  </si>
  <si>
    <t>The porosity preserved from deposition through lithification</t>
  </si>
  <si>
    <t>primary porosity</t>
  </si>
  <si>
    <t>A system of numerous Earth-orbiting satellites that can be used to determine the location (latitude, longitude and elevation) of a receiver or station on the Earth within about 2 m [6 ft]</t>
  </si>
  <si>
    <t>global positioning system / GPS</t>
  </si>
  <si>
    <t>A material composed of clay minerals, predominantly montmorillonite with minor amounts of other smectite group minerals, commonly used in drilling mud</t>
  </si>
  <si>
    <t>bentonite</t>
  </si>
  <si>
    <t>An abundant rock-forming mineral composed of silicon and oxygen, also called silica. Quartz sand grains are a major constituent of sandstone and other clastic sedimentary rocks</t>
  </si>
  <si>
    <t>quartz</t>
  </si>
  <si>
    <t>Containing shale, a fine-grained, fissile, detrital sedimentary rock formed by consolidation of clay- and silt-sized particles into thin, relatively impermeable layers.</t>
  </si>
  <si>
    <t>shaly</t>
  </si>
  <si>
    <t>The relatively plastic layer of the upper mantle of the Earth on which the tectonic plates of the lithosphere move</t>
  </si>
  <si>
    <t>asthenosphere</t>
  </si>
  <si>
    <t>The unifying geologic theory developed to explain observations that interactions of the brittle plates of the lithosphere with each other and with the softer underlying asthenosphere result in large-scale changes in the Earth</t>
  </si>
  <si>
    <t>plate tectonics / tectonics</t>
  </si>
  <si>
    <t>The physical process by which sediments are consolidated, resulting in the reduction of pore space as grains are packed closer together</t>
  </si>
  <si>
    <t>compaction</t>
  </si>
  <si>
    <t>Pertaining to the macroscopic features of rocks, such as their occurrence, origin and history, structure (usually by examining outcrops in the field), and their texture and composition (by studying smaller samples more closely)</t>
  </si>
  <si>
    <t>petrologic</t>
  </si>
  <si>
    <t>The crystalline form of calcium carbonate and chief constituent of limestone and chalk</t>
  </si>
  <si>
    <t>calcite</t>
  </si>
  <si>
    <t>A plate tectonic process in which one lithospheric plate descends beneath another into the asthenosphere during a collision at a convergent plate margin</t>
  </si>
  <si>
    <t>subduction</t>
  </si>
  <si>
    <t>A relatively flat, nearly level area of sedimentary rocks in a continent that overlies or abuts the basement rocks of a craton</t>
  </si>
  <si>
    <t>platform</t>
  </si>
  <si>
    <t xml:space="preserve">Location relative to the boundary of a tectonic plate, particularly a boundary along which plate tectonic activity is occurring or has occurred. </t>
  </si>
  <si>
    <t>tectonic environment</t>
  </si>
  <si>
    <t>The overall characteristics of a rock unit that reflect its origin and differentiate the unit from others around it</t>
  </si>
  <si>
    <t>facies</t>
  </si>
  <si>
    <t>Pore pressure less than normal or hydrostatic pressure</t>
  </si>
  <si>
    <t>underpressure</t>
  </si>
  <si>
    <t>A rock composed chiefly (&gt; 90%) of dolomite</t>
  </si>
  <si>
    <t>dolostone</t>
  </si>
  <si>
    <t>Pertaining to a strike-slip fault or right-lateral fault in which the block across the fault moves to the right</t>
  </si>
  <si>
    <t>dextral</t>
  </si>
  <si>
    <t>Pertaining to structures in which the shapes of adjacent layers resemble or conform to one another</t>
  </si>
  <si>
    <t>harmonic</t>
  </si>
  <si>
    <t>A chemical combination of water and another substance</t>
  </si>
  <si>
    <t>A microscopic, single-celled, freshwater or saltwater algae that has a silica-rich cell wall called a frustule</t>
  </si>
  <si>
    <t>diatom</t>
  </si>
  <si>
    <t xml:space="preserve">A description of organisms that can survive in the absence of oxygen, particularly bacteria. </t>
  </si>
  <si>
    <t>anaerobic</t>
  </si>
  <si>
    <t>A measure of the thermal maturity of organic matter. This analytical method was developed to rank the maturity of coals and is now used in other rocks to determine whether they have generated hydrocarbons or could be effective source rocks</t>
  </si>
  <si>
    <t>vitrinite reflectance</t>
  </si>
  <si>
    <t>A group of rock-forming, hydrous aluminum silicate minerals that are platy in structure and can form by the alteration of silicate minerals like feldspar and amphibole</t>
  </si>
  <si>
    <t>clay</t>
  </si>
  <si>
    <t>The azimuth or orientation of a linear feature, such as the axis of a fold, normally expressed as a compass bearing.</t>
  </si>
  <si>
    <t>trend</t>
  </si>
  <si>
    <t xml:space="preserve">Pertaining to an environment of deposition affected by tides, the area between high tide and low tide. </t>
  </si>
  <si>
    <t>littoral</t>
  </si>
  <si>
    <t>The process of denudation of rocks, including physical, chemical and biological breakdown and transportation</t>
  </si>
  <si>
    <t>erosion</t>
  </si>
  <si>
    <t>The condition of an environment in which free oxygen is lacking or absent.</t>
  </si>
  <si>
    <t>anaerobic / anoxic</t>
  </si>
  <si>
    <t>Pertaining to a material that can deform permanently without rupturing</t>
  </si>
  <si>
    <t>plastic</t>
  </si>
  <si>
    <t>Describing a relatively impermeable reservoir rock from which hydrocarbon production is difficult</t>
  </si>
  <si>
    <t>tight</t>
  </si>
  <si>
    <t>A type of fold in which the thickness of the layers remains constant when measured parallel to the axial surface and the layers have the same wave shape, but the thickness along each layer varies</t>
  </si>
  <si>
    <t>similar fold</t>
  </si>
  <si>
    <t>Containing tuff, which is lithified volcanic ash</t>
  </si>
  <si>
    <t>tuffaceaous</t>
  </si>
  <si>
    <t>The change in pore pressure per unit of depth, typically in units of psi/ft or kPa/m</t>
  </si>
  <si>
    <t>pore pressure gradient</t>
  </si>
  <si>
    <t>The termination of shallowly dipping, younger strata against more steeply dipping, older strata, or the termination of low-angle reflections in seismic data against steeper reflections.</t>
  </si>
  <si>
    <t>onlap</t>
  </si>
  <si>
    <t>An aggregate of minerals or organic matter (in the case of coal, which is not composed of minerals because of its organic origin), or volcanic glass (obsidian, which forms a rock but is not considered a mineral because of its amorphous, noncrystalline nature).</t>
  </si>
  <si>
    <t>rock</t>
  </si>
  <si>
    <t>The state of a source rock with respect to its ability to generate oil or gas</t>
  </si>
  <si>
    <t>maturity</t>
  </si>
  <si>
    <t>The boundary between the crust and the mantle of the Earth, which varies from approximately 5 km [3 miles] under the midoceanic ridges to 75 km [46 miles] deep under the continents</t>
  </si>
  <si>
    <t>moho / mohorovicic discontinuity</t>
  </si>
  <si>
    <t>Containing vugs, which are cavities, voids or large pores in a rock that are commonly lined with mineral precipitates</t>
  </si>
  <si>
    <t>vuggy</t>
  </si>
  <si>
    <t>The unconsolidated grains of minerals, organic matter or preexisting rocks, that can be transported by water, ice or wind, and deposited</t>
  </si>
  <si>
    <t>sediment</t>
  </si>
  <si>
    <t>The name given to dolomitized limestone</t>
  </si>
  <si>
    <t>dolomite</t>
  </si>
  <si>
    <t>Describing sandy-textured rock or sediment</t>
  </si>
  <si>
    <t>arenaceous</t>
  </si>
  <si>
    <t>An informal term used to denote a surface in or of rock, or a distinctive layer of rock that might be represented by a reflection in seismic data</t>
  </si>
  <si>
    <t>horizon</t>
  </si>
  <si>
    <t>Pertaining to the movement of tectonic plates toward each other, generating compressional forces and ultimately resulting in collision, and in some cases subduction, of tectonic plates</t>
  </si>
  <si>
    <t>convergent</t>
  </si>
  <si>
    <t>The ability to preferentially flow or transmit a particular fluid when other immiscible fluids are present in the reservoir (e.g., effective permeability of gas in a gas-water reservoir)</t>
  </si>
  <si>
    <t>effective permeability</t>
  </si>
  <si>
    <t>A surface of breakage, cracking or separation within a rock along which there has been no movement parallel to the defining plane</t>
  </si>
  <si>
    <t>joint</t>
  </si>
  <si>
    <t xml:space="preserve">A configuration of rocks suitable for containing hydrocarbons and sealed by a relatively impermeable formation through which hydrocarbons will not migrate. </t>
  </si>
  <si>
    <t>trap</t>
  </si>
  <si>
    <t>A near-surface, possibly unconsolidated layer of low seismic velocity</t>
  </si>
  <si>
    <t>weathered layer</t>
  </si>
  <si>
    <t>A field of study in which basin-filling sedimentary deposits, called sequences, are interpreted in a framework of eustasy, sedimentation and subsidence through time in order to correlate strata and predict the stratigraphy of relatively unknown areas</t>
  </si>
  <si>
    <t>sequence stratigraphy</t>
  </si>
  <si>
    <t>A subsurface condition in which the pore pressure of a geologic formation exceeds or is less than the expected, or normal, formation pressure.</t>
  </si>
  <si>
    <t xml:space="preserve">abnormal pressure </t>
  </si>
  <si>
    <t>Pertaining to vesicles, bubble-shaped cavities in volcanic rock formed by expansion of gas dissolved in the precursor magma</t>
  </si>
  <si>
    <t>vesicular</t>
  </si>
  <si>
    <t>A group of minerals found mostly in limestone and dolostone that includes aragonite, calcite and dolomite</t>
  </si>
  <si>
    <t>carbonate</t>
  </si>
  <si>
    <t>The porosity created through alteration of rock, commonly by processes such as dolomitization, dissolution and fracturing</t>
  </si>
  <si>
    <t>secondary porosity</t>
  </si>
  <si>
    <t>A contour connecting points of equal true vertical thickness of strata, formations, reservoirs or other rock units</t>
  </si>
  <si>
    <t>isochore</t>
  </si>
  <si>
    <t>Pertaining to minerals or materials that grow in place with a rock, rather than having been transported and deposited</t>
  </si>
  <si>
    <t>authigenic</t>
  </si>
  <si>
    <t>The density- and heat-driven cycling, transfer or circulation of energy through which material initially warms up and becomes relatively less dense, then rises, cools and becomes relatively more dense, and finally sinks</t>
  </si>
  <si>
    <t>convection</t>
  </si>
  <si>
    <t>The ability, or measurement of a rock's ability, to transmit fluids, typically measured in darcies or millidarcies</t>
  </si>
  <si>
    <t>permeability</t>
  </si>
  <si>
    <t>The intermediate layer of the Earth beneath the crust that is about 2900 km thick [1820 miles] and overlies the core of the Earth</t>
  </si>
  <si>
    <t>mantle</t>
  </si>
  <si>
    <t>To deepen the wellbore by way of collecting a cylindrical sample of rock</t>
  </si>
  <si>
    <t>core</t>
  </si>
  <si>
    <t>Pertaining to materials, particularly rock masses, that formed somewhere other than their present location, and were transported by fault movements, large-scale gravity sliding, or similar processes</t>
  </si>
  <si>
    <t>allochtonous</t>
  </si>
  <si>
    <t>Pertaining to a rock that is incapable of transmitting fluids because of low permeability</t>
  </si>
  <si>
    <t>impermeable</t>
  </si>
  <si>
    <t>A widely-distributed carbonate mineral and chief constituent of dolostone</t>
  </si>
  <si>
    <t>Pertaining to rheology, generally, the study of how matter deforms and flows, including its elasticity, plasticity and viscosity</t>
  </si>
  <si>
    <t>rheologic / rheological</t>
  </si>
  <si>
    <t>A relatively mobile mass that intrudes into preexisting rocks</t>
  </si>
  <si>
    <t>diapir</t>
  </si>
  <si>
    <t>The force per unit area exerted by a column of liquid at a height above a depth (and pressure) of interest</t>
  </si>
  <si>
    <t>hydraulic head</t>
  </si>
  <si>
    <t>Ability of a material to undergo stress, deform, and then recover and return to its original shape after the stress ceases</t>
  </si>
  <si>
    <t>elasticity</t>
  </si>
  <si>
    <t>A type of strike-slip fault in which the fault surface is vertical, and the fault blocks move sideways past each other</t>
  </si>
  <si>
    <t>wrench fault</t>
  </si>
  <si>
    <t>Natural gas that occurs in the absence of condensate or liquid hydrocarbons, or gas that has had condensable hydrocarbons removed</t>
  </si>
  <si>
    <t>dry gas</t>
  </si>
  <si>
    <t>Possessing the quality of uniformity.</t>
  </si>
  <si>
    <t>homogenous</t>
  </si>
  <si>
    <t>A subsurface oil accumulation</t>
  </si>
  <si>
    <t>oil pool / accumulation / field / oil field</t>
  </si>
  <si>
    <t>The deformation that can be recovered when an applied stress has been removed</t>
  </si>
  <si>
    <t>elastic deformation</t>
  </si>
  <si>
    <t>Pertaining to the subaerial (as opposed to submarine) environment, action and products of a stream or river on its floodplain, usually consisting of detrital clastic sediments, and distinct from subaqueous deposition such as in lakes or oceans and lower energy fluvial deposition</t>
  </si>
  <si>
    <t>alluvial</t>
  </si>
  <si>
    <t>A solid or nearly solid form of bitumen that can melt upon heating and contains impurities such as nitrogen, oxygen and sulfur</t>
  </si>
  <si>
    <t>asphalt</t>
  </si>
  <si>
    <t>The accumulation of sequences by deposition in which beds are deposited successively landward because sediment supply is limited and cannot fill the available accommodation</t>
  </si>
  <si>
    <t>retrogradation</t>
  </si>
  <si>
    <t>A measure of the geometric complexity of a porous medium</t>
  </si>
  <si>
    <t>A topographic feature consisting of a large flat area at a relatively high elevation with steep sides</t>
  </si>
  <si>
    <t>plateau</t>
  </si>
  <si>
    <t>The migration of shoreline out of a basin and onto land during retrogradation.</t>
  </si>
  <si>
    <t>transgression</t>
  </si>
  <si>
    <t>Wave-like or tooth-like, serrated, interlocking surfaces most commonly seen in carbonate and quartz-rich rocks that contain concentrated insoluble residue such as clay minerals and iron oxides</t>
  </si>
  <si>
    <t>stylolite</t>
  </si>
  <si>
    <t>A telescopic surveying device used to construct surface topographic and geologic maps in the field</t>
  </si>
  <si>
    <t>alidade</t>
  </si>
  <si>
    <t>The azimuth of the intersection of a plane, such as a dipping bed, with a horizontal surface</t>
  </si>
  <si>
    <t>strike</t>
  </si>
  <si>
    <t>The approximate age determination of rocks, fossils or minerals made by comparing whether the material is younger or older than other surrounding materia</t>
  </si>
  <si>
    <t>relative age</t>
  </si>
  <si>
    <t>A crystalline substance that is naturally occurring, inorganic, and has a unique or limited range of chemical compositions</t>
  </si>
  <si>
    <t>mineral</t>
  </si>
  <si>
    <t>A minor, secondary fault, usually one of a set, whose sense of displacement is opposite to its associated major and synthetic faults</t>
  </si>
  <si>
    <t>antithetic fault / synthetic fault</t>
  </si>
  <si>
    <t>An occurrence of trapped hydrocarbons, an oil field</t>
  </si>
  <si>
    <t>accumulation / play</t>
  </si>
  <si>
    <t>A line on a map that represents a constant value of the parameter being mapped</t>
  </si>
  <si>
    <t>Pertaining to a material that can undergo stress, deform, and then recover and return to its original shape after the stress ceases</t>
  </si>
  <si>
    <t>elastic</t>
  </si>
  <si>
    <t>Pertaining to reef, a mound, ridge, or buildup of sediment or sedimentary rock, most commonly produced by organisms that secrete shells such as corals</t>
  </si>
  <si>
    <t>reefal</t>
  </si>
  <si>
    <t>The orientation of a planar or linear feature in three-dimensional space</t>
  </si>
  <si>
    <t>attitude</t>
  </si>
  <si>
    <t>Exploration activity located in offshore areas where water depths exceed approximately 600 feet [200 m], the approximate water depth at the edge of the continental shelf</t>
  </si>
  <si>
    <t>deepwater play</t>
  </si>
  <si>
    <t>A naturally occurring, typically slow leakage of fluid water, oil or gas at the Earth's surface</t>
  </si>
  <si>
    <t>seep</t>
  </si>
  <si>
    <t>A configuration of layers of rock that has the appearance of a fold, but might form simply through sagging or differential compaction of layers around a preexisting structure (such as a reef) or on an uneven surface</t>
  </si>
  <si>
    <t>drape</t>
  </si>
  <si>
    <t>Pertaining to a diagram of a vertical section through a volume, as opposed to the surface, "bird's eye," or plan view of a map</t>
  </si>
  <si>
    <t>cross -sectional</t>
  </si>
  <si>
    <t>The time of maximum depth of burial of a hydrocarbon source rock</t>
  </si>
  <si>
    <t>critical moment</t>
  </si>
  <si>
    <t>The trend along which a particular geological feature is likely, such as a sand fairway or a hydrocarbon fairway</t>
  </si>
  <si>
    <t>fairway</t>
  </si>
  <si>
    <t>A relatively impermeable rock, commonly shale, anhydrite or salt, that forms a barrier or seal above and around reservoir rock so that fluids cannot migrate beyond the reservoir</t>
  </si>
  <si>
    <t>cap rock / seal</t>
  </si>
  <si>
    <t>A linear, commonly concave-based depression through which water and sediment flow and into which sediment can be deposited in distinctive, often elongated bodies</t>
  </si>
  <si>
    <t>channel</t>
  </si>
  <si>
    <t>A carbonate sedimentary rock predominantly composed of calcite of organic, chemical or detrital origin</t>
  </si>
  <si>
    <t>limestone</t>
  </si>
  <si>
    <t>An umbrella term for oil and natural gas that is produced by means that do not meet the criteria for conventional production</t>
  </si>
  <si>
    <t>unconventional resource</t>
  </si>
  <si>
    <t>Also known as plate tectonics, the unifying geologic theory developed to explain observations that interactions of the brittle plates of the lithosphere with each other and with the softer underlying asthenosphere result in large-scale changes in the Earth</t>
  </si>
  <si>
    <t>tectonics</t>
  </si>
  <si>
    <t>Pertaining to structure, the geometry and spatial arrangement of rocks</t>
  </si>
  <si>
    <t>structural</t>
  </si>
  <si>
    <t>The simultaneous occurrence of strike-slip faulting and extension, rifting, or divergence of the Earth's crust</t>
  </si>
  <si>
    <t>transtension</t>
  </si>
  <si>
    <t>The process by which the characteristics of rocks are altered or the rock is recrystallized</t>
  </si>
  <si>
    <t>metamorphism</t>
  </si>
  <si>
    <t>A normal fault that flattens with depth and typically found in extensional regimes</t>
  </si>
  <si>
    <t>listric fault</t>
  </si>
  <si>
    <t>A type of clay mineral from the kaolin group that forms through the weathering of feldspar and mica group minerals</t>
  </si>
  <si>
    <t>kaolinite</t>
  </si>
  <si>
    <t>A map showing the type and spatial distribution of rocks at the surface of the Earth</t>
  </si>
  <si>
    <t>geologic map</t>
  </si>
  <si>
    <t>The study of the Earth-its history, structure, composition, life forms and the processes that continue to change it</t>
  </si>
  <si>
    <t>geology</t>
  </si>
  <si>
    <t>The amount of deformation by shearing, in which parallel lines slide past each other in differing amounts</t>
  </si>
  <si>
    <t>shear strain</t>
  </si>
  <si>
    <t>Pertaining to a hydrocarbon source rock that has generated as much hydrocarbon as possible and is becoming thermally altered</t>
  </si>
  <si>
    <t>overmature / post mature</t>
  </si>
  <si>
    <t>The structurally lowest point in a hydrocarbon trap that can retain hydrocarbons</t>
  </si>
  <si>
    <t>spill point</t>
  </si>
  <si>
    <t>Possessing the quality of variation in rock properties with location in a reservoir or formation</t>
  </si>
  <si>
    <t>heterogenous</t>
  </si>
  <si>
    <t>Pertaining to diagenesis, which is the physical, chemical or biological alteration of sediments into sedimentary rock at relatively low temperatures and pressures that can result in changes to the rock's original mineralogy and texture</t>
  </si>
  <si>
    <t>diagenetic</t>
  </si>
  <si>
    <t>Secrecy or confidentiality of information.</t>
  </si>
  <si>
    <t>tight / tight hole</t>
  </si>
  <si>
    <t>Dense, fine-grained carbonate mud or rocks composed of mud that forms by erosion of larger carbonate grains, organic precipitation (such as from algae), or inorganic precipitation</t>
  </si>
  <si>
    <t>micrite</t>
  </si>
  <si>
    <t>A complex mixture of naturally occurring hydrocarbon compounds found in rock</t>
  </si>
  <si>
    <t>petroleum</t>
  </si>
  <si>
    <t>An arcuate deposit of sediment, usually sand, that occurs along the convex inner edges of the meanders of channels and builds outward as the stream channel migrates.</t>
  </si>
  <si>
    <t>point bar</t>
  </si>
  <si>
    <t>Oil found in relatively impermeable reservoir rock</t>
  </si>
  <si>
    <t>tight oil</t>
  </si>
  <si>
    <t>A class of sedimentary minerals and sedimentary rocks that form by precipitation from evaporating aqueous fluid</t>
  </si>
  <si>
    <t>evaporite</t>
  </si>
  <si>
    <t>Pertaining to a condition in which two or more fluids can mix in all proportions and form a single homogeneous phase</t>
  </si>
  <si>
    <t>miscible</t>
  </si>
  <si>
    <t>A coarse-grained, plutonic or intrusive igneous rock of felsic composition having large crystals of quartz, feldspar and mica. In the oil field, "granite" is sometimes used incorrectly to indicate any type of hard rock</t>
  </si>
  <si>
    <t>granite</t>
  </si>
  <si>
    <t>A wave-like geologic structure that forms when rocks deform by bending instead of breaking under compressional stress</t>
  </si>
  <si>
    <t>fold</t>
  </si>
  <si>
    <t>For hydrocarbons to move from their source into reservoir rocks</t>
  </si>
  <si>
    <t>migrate</t>
  </si>
  <si>
    <t>The value of the separation between two adjacent contours</t>
  </si>
  <si>
    <t>contour interval / CI</t>
  </si>
  <si>
    <t>The study of fossilized, or preserved, remnants of plant and animal life.</t>
  </si>
  <si>
    <t>paleontology</t>
  </si>
  <si>
    <t xml:space="preserve">The original, undisturbed pressure of a reservoir prior to fluid production. </t>
  </si>
  <si>
    <t>virgin pressure</t>
  </si>
  <si>
    <t>A graphic display, with geologic time along the vertical axis and distance along the horizontal axis, to demonstrate the relative ages and geographic extent of strata or stratigraphic units in a given area, also known as a Wheeler diagram</t>
  </si>
  <si>
    <t>chronostratigraphic chart</t>
  </si>
  <si>
    <t>Mass per unit of volume.</t>
  </si>
  <si>
    <t>density</t>
  </si>
  <si>
    <t>A type of smectite clay mineral that tends to swell when exposed to water</t>
  </si>
  <si>
    <t>montmorillonite</t>
  </si>
  <si>
    <t>A record of the onset and duration of the multitude of episodes of reversal of the Earth's magnetic polarity, or geomagnetic polarity reversals</t>
  </si>
  <si>
    <t>geomagnetic polarity time scale / GPTS</t>
  </si>
  <si>
    <t>A reduction in bed thickness resulting from onlapping stratigraphic sequences</t>
  </si>
  <si>
    <t>pinch-out</t>
  </si>
  <si>
    <t>The pressure of the weight of overburden, or overlying rock, on a formation;</t>
  </si>
  <si>
    <t>geostatic pressure / lithostatic pressure</t>
  </si>
  <si>
    <t>Pertaining to regression, the migration of shoreline into a basin during progradation due to a fall in relative sea level</t>
  </si>
  <si>
    <t>regressive</t>
  </si>
  <si>
    <t>Pertaining to a zone, an interval or unit of rock differentiated from surrounding rocks on the basis of its fossil content or other features, such as faults or fractures</t>
  </si>
  <si>
    <t>zonal</t>
  </si>
  <si>
    <t>Compaction and cementation of sediments to the degree that they become coherent, relatively solid rock</t>
  </si>
  <si>
    <t>consolidation</t>
  </si>
  <si>
    <t>A type of subsurface map whose contours represent the elevation of a particular formation, reservoir or geologic marker in space, such that folds, faults and other geologic structures are clearly displayed</t>
  </si>
  <si>
    <t>structure map</t>
  </si>
  <si>
    <t>The relative kinetic energy of the environment</t>
  </si>
  <si>
    <t>depositional energy</t>
  </si>
  <si>
    <t>The physical, chemical or biological alteration of sediments into sedimentary rock at relatively low temperatures and pressures that can result in changes to the rock's original mineralogy and texture</t>
  </si>
  <si>
    <t>diagenesis</t>
  </si>
  <si>
    <t>Pertaining to hot fluids, particularly hot water, or the activity of hot water, or precipitates thereof</t>
  </si>
  <si>
    <t>hydrothermal</t>
  </si>
  <si>
    <t>Folded structures associated with strike-slip faults</t>
  </si>
  <si>
    <t>flower structure</t>
  </si>
  <si>
    <t>The change in pressure per unit of depth, typically in units of psi/ft or kPa/m</t>
  </si>
  <si>
    <t>pressure gradient</t>
  </si>
  <si>
    <t>A fine layer (~ 1 mm thick) in strata, also called a lamina, common in fine-grained sedimentary rocks such as shale, siltstone and fine sandstone</t>
  </si>
  <si>
    <t>lamination</t>
  </si>
  <si>
    <t>The elastic limit, or the point at which a material can no longer deform elastically</t>
  </si>
  <si>
    <t>yield point</t>
  </si>
  <si>
    <t>The most compact arrangement in space of uniform spheres (atoms and molecules in mineral crystals, or grains in sedimentary rocks) that results in a structure having no more than 26% porosity</t>
  </si>
  <si>
    <t>rhombohedral packing</t>
  </si>
  <si>
    <t>A boundary of colliding lithospheric plates</t>
  </si>
  <si>
    <t>active margin</t>
  </si>
  <si>
    <t>Rock overlying an area or point of interest in the subsurface</t>
  </si>
  <si>
    <t>Different from what is typical or expected, or different from what is predicted by a theoretical model</t>
  </si>
  <si>
    <t>anomalous</t>
  </si>
  <si>
    <t>A contour that connects points of equal thickness</t>
  </si>
  <si>
    <t>isopach</t>
  </si>
  <si>
    <t>Pertaining to petrography, The examination of rocks in thin section</t>
  </si>
  <si>
    <t>petrographic</t>
  </si>
  <si>
    <t>To pursue hydrocarbon accumulations of a given type</t>
  </si>
  <si>
    <t>play</t>
  </si>
  <si>
    <t>The angle that a plane makes with the horizontal measured in any randomly oriented section rather than perpendicular to strike.</t>
  </si>
  <si>
    <t>apparent dip</t>
  </si>
  <si>
    <t>Describing parallel or subparallel, closely-spaced, overlapping or step-like minor structural features in rock, such as faults and tension fractures, that are oblique to the overall structural trend</t>
  </si>
  <si>
    <t>en echelon</t>
  </si>
  <si>
    <t>A map on which primary data and interpretations can be plotted</t>
  </si>
  <si>
    <t>base map</t>
  </si>
  <si>
    <t>Pertaining to a diatom, which is a microscopic, single-celled, freshwater or saltwater algae that has a silica-rich cell wall called a frustule</t>
  </si>
  <si>
    <t>diatomaceous</t>
  </si>
  <si>
    <t>An area of the subsurface where source rock has reached appropriate conditions of pressure and temperature to generate liquid hydrocarbons as opposed to gas</t>
  </si>
  <si>
    <t>oil kitchen</t>
  </si>
  <si>
    <t>A dense sulfate mineral that can occur in a variety of rocks, including limestone and sandstone, with a range of accessory minerals, such as quartz, chert, dolomite, calcite, siderite and metal sulfides</t>
  </si>
  <si>
    <t>barite</t>
  </si>
  <si>
    <t>The phase of a petroleum system after hydrocarbons accumulate in a trap and are subject to degradation, remigration, tectonism or other unfavorable or destructive processes.</t>
  </si>
  <si>
    <t>preservation</t>
  </si>
  <si>
    <t>The measurement of the permeability, or ability to flow or transmit fluids through a rock, conducted when a single fluid, or phase, is present in the rock</t>
  </si>
  <si>
    <t>absolute permeability</t>
  </si>
  <si>
    <t>A sedimentary rock and a variety of quartz made of extremely fine-grained, or cryptocrystalline, silica, also called chalcedony</t>
  </si>
  <si>
    <t>chert</t>
  </si>
  <si>
    <t>The periodic switching of the magnetic north and south poles of the Earth throughout time, probably as a result of movement of fluid within the Earth's core</t>
  </si>
  <si>
    <t>geomagnetic polarity reversal</t>
  </si>
  <si>
    <t>Describing rocks or sediments containing particles that are silt- or clay-sized, less than 0.625 mm in size</t>
  </si>
  <si>
    <t>argillaceous</t>
  </si>
  <si>
    <t>Water trapped in the pores of a rock during formation of the rock</t>
  </si>
  <si>
    <t>connate water</t>
  </si>
  <si>
    <t>The phase that occurs after successful exploration and development and during which hydrocarbons are drained from an oil or gas field</t>
  </si>
  <si>
    <t>production</t>
  </si>
  <si>
    <t>A cavity, void or large pore in a rock that is commonly lined with mineral precipitates</t>
  </si>
  <si>
    <t>vug</t>
  </si>
  <si>
    <t>A dimensionless term devised to adapt the Darcy equation to multiphase flow conditions</t>
  </si>
  <si>
    <t>relative permeability</t>
  </si>
  <si>
    <t>The process of precipitation of cement between mineral or rock grains and forming solid clastic sedimentary rock, one phase of lithification</t>
  </si>
  <si>
    <t>cementation</t>
  </si>
  <si>
    <t>In sequence stratigraphy, a section of fine-grained sedimentary rocks that accumulated slowly, thereby representing a considerable span of time by only a thin layer</t>
  </si>
  <si>
    <t>condensed section</t>
  </si>
  <si>
    <t>The variation of the Earth's exposure to the sun's rays, or insolation, that results from variations in the orbit of the Earth and the tilt of its axis, and that might affect climate, sea level and sedimentation</t>
  </si>
  <si>
    <t>Milankovitch cycle</t>
  </si>
  <si>
    <t>The reversal of features, particularly structural features such as faults, by reactivation.</t>
  </si>
  <si>
    <t>inversion</t>
  </si>
  <si>
    <t>Sediments that have accumulated, usually after being moved by wind, water or ice.</t>
  </si>
  <si>
    <t>deposit</t>
  </si>
  <si>
    <t>Parallel strata that have undergone a similar geologic history, deposited in succession without interruption</t>
  </si>
  <si>
    <t>conformable / conformity</t>
  </si>
  <si>
    <t>A type of topography formed in areas of widespread carbonate rocks through dissolution</t>
  </si>
  <si>
    <t>karst</t>
  </si>
  <si>
    <t>Pertaining to an estuary, a semi-enclosed coastal environment of deposition in which a river mouth permits freshwater to contact and mix with seawater</t>
  </si>
  <si>
    <t>estuarine</t>
  </si>
  <si>
    <t xml:space="preserve">Pertaining to the environment of deposition of sediments by wind, such as the sand dunes in a desert. </t>
  </si>
  <si>
    <t>aeolian / eolian</t>
  </si>
  <si>
    <t>The mountainous, linear axis of ocean basins along which rifting occurs and new oceanic crust forms as magma wells up and solidifies</t>
  </si>
  <si>
    <t>midoceanic ridge</t>
  </si>
  <si>
    <r>
      <rPr>
        <rFont val="Times New Roman"/>
        <color rgb="FF0C0C0C"/>
        <sz val="12.0"/>
      </rPr>
      <t>Natural gas, predominantly methane [CH</t>
    </r>
    <r>
      <rPr>
        <rFont val="Times New Roman"/>
        <color rgb="FF0C0C0C"/>
        <sz val="12.0"/>
        <vertAlign val="subscript"/>
      </rPr>
      <t>4</t>
    </r>
    <r>
      <rPr>
        <rFont val="Times New Roman"/>
        <color rgb="FF0C0C0C"/>
        <sz val="12.0"/>
      </rPr>
      <t>], generated during coal formation and adsorbed in coal</t>
    </r>
  </si>
  <si>
    <t>CBM / coal bed methane / coal seam gas / CSG</t>
  </si>
  <si>
    <t>A geologic surface that separates younger strata from older strata and represents a time of nondeposition, possibly combined with erosion</t>
  </si>
  <si>
    <t>diconformity</t>
  </si>
  <si>
    <t>A brief report about a well from the time it is permitted through drilling and completion</t>
  </si>
  <si>
    <t>scout ticket</t>
  </si>
  <si>
    <t>A geological feature produced by deformation of the Earth's crust, such as a fold or a fault</t>
  </si>
  <si>
    <t>structure</t>
  </si>
  <si>
    <t>A worldwide grid system of rectangular map coordinates that uses metric (SI) units.</t>
  </si>
  <si>
    <t>Universal transverse mercator grid / UTM</t>
  </si>
  <si>
    <t>Pore space consisting of cavities or vugs</t>
  </si>
  <si>
    <t>vugular porosity</t>
  </si>
  <si>
    <t>A term applied to hard rocks, or igneous and metamorphic rocks that are distinguished from sedimentary rocks because they are typically more difficult to disaggregate</t>
  </si>
  <si>
    <t>hard rock</t>
  </si>
  <si>
    <t>The change in pore pressure per unit depth, typically in units of pounds per square inch per foot (psi/ft) or kilopascals per meter (kPa/m)</t>
  </si>
  <si>
    <t>geopresure gradient</t>
  </si>
  <si>
    <t>Gas produced from a relatively impermeable reservoir rock. Hydrocarbon production from tight reservoirs can be difficult without stimulation operations</t>
  </si>
  <si>
    <t>tight gas</t>
  </si>
  <si>
    <t>The abbreviation for million years that is most commonly used in the geologic literature.</t>
  </si>
  <si>
    <t>mega annum / Ma / million year / My / MYBP</t>
  </si>
  <si>
    <t>A naturally occurring organic compound comprising hydrogen and carbon</t>
  </si>
  <si>
    <t>hydrocarbon</t>
  </si>
  <si>
    <t>a test that in which the fluid in the sample is not able to flow and equilibrate to imposed pore pressure conditions; the fluid mass remains the same while the fluid volume and pressure will vary</t>
  </si>
  <si>
    <t>undrained test</t>
  </si>
  <si>
    <t>Containing chert, a sedimentary rock and a variety of quartz made of extremely fine-grained, or cryptocrystalline, silica, also called chalcedony</t>
  </si>
  <si>
    <t>cherty</t>
  </si>
  <si>
    <t>The surface area above a subsurface hydrocarbon accumulation</t>
  </si>
  <si>
    <t>field / oil field</t>
  </si>
  <si>
    <t>Materials, especially rock masses, that formed in their present location and have not been transported</t>
  </si>
  <si>
    <t>autochthon</t>
  </si>
  <si>
    <t>The geological principle formulated by James Hutton in 1795 and publicized by Charles Lyell in 1830 that geological processes occurring today have occurred similarly in the past, often articulated as, "The present is the key to the past."</t>
  </si>
  <si>
    <t>uniformitarianism</t>
  </si>
  <si>
    <t>Silica-based, noncarbonaceous sediments that are broken from preexisting rocks, transported elsewhere, and redeposited before forming another rock.</t>
  </si>
  <si>
    <t>siliciclastic sediment</t>
  </si>
  <si>
    <t>The single form of strata</t>
  </si>
  <si>
    <t>stratum</t>
  </si>
  <si>
    <t>Solid rock either exposed at the surface or situated below surface soil, unconsolidated sediments and weathered rock.</t>
  </si>
  <si>
    <t>bedrock</t>
  </si>
  <si>
    <t>The physical, chemical and biological processes that decompose rock at and below the surface of the Earth through low pressures and temperatures and the presence of air and water</t>
  </si>
  <si>
    <t>weathering</t>
  </si>
  <si>
    <t>An area of deposition or the deposit formed by a flowing sediment-laden current as it enters an open or standing body of water, such as a river spilling into a gulf</t>
  </si>
  <si>
    <t>delta</t>
  </si>
  <si>
    <t>Pertaining to a type of metamorphic rock with shearing and granulation of minerals caused by high mechanical stress during faulting or dynamic metamorphism, typically during episodes of plate tectonic activity</t>
  </si>
  <si>
    <t>cataclastic</t>
  </si>
  <si>
    <t>A bounding surface in a reservoir above which predominantly gas occurs and below which predominantly water occurs.</t>
  </si>
  <si>
    <t>gas water contact / GWC</t>
  </si>
  <si>
    <t>A sedimentary rock containing a mix of clay and calcium carbonate</t>
  </si>
  <si>
    <t>marl</t>
  </si>
  <si>
    <t>In folded rocks, the imaginary surface bisecting the limbs of the fold</t>
  </si>
  <si>
    <t>axial surface</t>
  </si>
  <si>
    <t>The deformation of rock layers in which the thickness of each layer, measured perpendicular to initial undeformed layering, is maintained after the rock layers have been folded</t>
  </si>
  <si>
    <t>concentric fold / parallel fold</t>
  </si>
  <si>
    <t>Fine-grained sediments less than 0.0039 mm in size</t>
  </si>
  <si>
    <t>The act of acquiring acreage for exploration or production activity</t>
  </si>
  <si>
    <t>lease</t>
  </si>
  <si>
    <t>Bubble-shaped cavities in volcanic rock formed by expansion of gas dissolved in the precursor magma</t>
  </si>
  <si>
    <t>vesicle</t>
  </si>
  <si>
    <t>Thermochemical breakdown of organic matter by heating in the absence of oxygen</t>
  </si>
  <si>
    <t>pyrolisis</t>
  </si>
  <si>
    <t>The nature of the contact between strata deposited in continuous succession</t>
  </si>
  <si>
    <t>The percentage of pore volume or void space, or that volume within rock that can contain fluids</t>
  </si>
  <si>
    <t>porosity</t>
  </si>
  <si>
    <t>The normal, predicted pressure for a given depth, or the pressure exerted per unit area by a column of freshwater from sea level to a given depth.</t>
  </si>
  <si>
    <t>hydrostatic pressure</t>
  </si>
  <si>
    <t>A type of woody kerogen that is relatively uniform in composition.</t>
  </si>
  <si>
    <t>vitrinite</t>
  </si>
  <si>
    <t>A crack or surface of breakage within rock not related to foliation or cleavage in metamorphic rock along which there has been no movement</t>
  </si>
  <si>
    <t>fracture</t>
  </si>
  <si>
    <t>A wetland depositional environment in which water is present either permanently or intermittently and in which trees and large woody plants can grow but peat does not form</t>
  </si>
  <si>
    <t>swamp</t>
  </si>
  <si>
    <t>A group of sheet silicates characterized by a platy appearance and basal cleavage most common in igneous and metamorphic rocks.</t>
  </si>
  <si>
    <t>mica</t>
  </si>
  <si>
    <t>Directionally uniform, such that the physical properties of the material do not vary in different directions</t>
  </si>
  <si>
    <t>isotropic</t>
  </si>
  <si>
    <t>An unusual occurrence of hydrocarbon in which molecules of natural gas, typically methane, are trapped in ice molecules</t>
  </si>
  <si>
    <t>clathrate / gas hydrate / hydrate</t>
  </si>
  <si>
    <t>Pertaining to geology, the study of the Earth-its history, structure, composition, life forms and the processes that continue to change it.</t>
  </si>
  <si>
    <t>geological</t>
  </si>
  <si>
    <t>To seek a comparison or equivalence</t>
  </si>
  <si>
    <t>correlate</t>
  </si>
  <si>
    <t>A reservoir in which buoyant forces keep hydrocarbons in place below a sealing caprock</t>
  </si>
  <si>
    <t>conventional reservoir</t>
  </si>
  <si>
    <t>A clastic sedimentary rock whose grains are predominantly sand-sized</t>
  </si>
  <si>
    <t>sandstone</t>
  </si>
  <si>
    <t>The thin, outermost shell of the Earth that is typically 5 km to 75 km thick [3 to 46 miles]</t>
  </si>
  <si>
    <t>crust</t>
  </si>
  <si>
    <t>A porous marine limestone composed of fine-grained remains of microorganisms with calcite shells, coccolithophores, such as the White Cliffs of Dover (UK)</t>
  </si>
  <si>
    <t>chalk</t>
  </si>
  <si>
    <t>The movement of tectonic plates toward each other, generating compressional forces and ultimately resulting in collision, and in some cases subduction, of tectonic plates</t>
  </si>
  <si>
    <t>convergence</t>
  </si>
  <si>
    <t>A carbon-rich sedimentary rock that forms from the remains of plants deposited as peat in swampy environments</t>
  </si>
  <si>
    <t>coal</t>
  </si>
  <si>
    <t>A group of clay minerals that includes montmorillonite. This type of mineral tends to swell when exposed to water</t>
  </si>
  <si>
    <t>smectite</t>
  </si>
  <si>
    <t>That portion of a dual-porosity reservoirs permeability that is associated with the secondary porosity created by open, natural fractures</t>
  </si>
  <si>
    <t>fracture permeability</t>
  </si>
  <si>
    <t>An accumulation, pool or group of pools of oil in the subsurface.</t>
  </si>
  <si>
    <t>oil field</t>
  </si>
  <si>
    <t>A fine-grained, fissile, detrital sedimentary rock formed by consolidation of clay- and silt-sized particles into thin, relatively impermeable layers</t>
  </si>
  <si>
    <t>shale</t>
  </si>
  <si>
    <t>Located up the slope of a dipping plane or surface. In a dipping (not flat-lying) hydrocarbon reservoir that contains gas, oil and water, the gas is updip, the gas-oil contact is downdip from the gas, and the oil-water contact is still farther downdip</t>
  </si>
  <si>
    <t>updip</t>
  </si>
  <si>
    <t>The migration of shoreline into a basin during progradation due to a fall in relative sea level</t>
  </si>
  <si>
    <t>regression</t>
  </si>
  <si>
    <t>Pertaining to a hydrocarbon source rock that has not fully entered optimal conditions for generation</t>
  </si>
  <si>
    <t>immature</t>
  </si>
  <si>
    <t>Basin- or trough-shaped fold in rock in which rock layers are downwardly convex</t>
  </si>
  <si>
    <t>syncline</t>
  </si>
  <si>
    <t>Pertaining to particles of rock derived from the mechanical breakdown of preexisting rocks by weathering and erosion</t>
  </si>
  <si>
    <t>detrital</t>
  </si>
  <si>
    <t>Lithified volcanic ash</t>
  </si>
  <si>
    <t>tuff</t>
  </si>
  <si>
    <t>Pertaining to minerals or igneous rocks composed of minerals that are rich in iron and magnesium, dense, and typically dark in color</t>
  </si>
  <si>
    <t>mafic</t>
  </si>
  <si>
    <t>A type of geochemical analysis in which a rock sample is subject to controlled heating in an inert gas to or past the point of generating hydrocarbons in order to assess its quality as a source rock, the abundance of organic material in it, its thermal maturity, and the quality of hydrocarbons it might generate or have generated</t>
  </si>
  <si>
    <t>Preserved remnants of plants or animals, such as skeletons, shells, casts or molds, tracks or borings, and feces</t>
  </si>
  <si>
    <t>fossil</t>
  </si>
  <si>
    <t>An interaction of lithospheric plates that can result in the formation of mountain belts and subduction zones</t>
  </si>
  <si>
    <t>collision</t>
  </si>
  <si>
    <t>Used synonymously with the term play to describe an area in which hydrocarbons occur, such as the Wilcox trend of the Gulf Coast</t>
  </si>
  <si>
    <t>A test in which the pore fluid in the sample is able to flow and equilibrate to imposed pore pressure conditions; the fluid mass and volume will vary but its pressure will be constant</t>
  </si>
  <si>
    <t>drained test</t>
  </si>
  <si>
    <t>In the original location or position, such as a large outcrop that has not been disturbed by faults or landslides</t>
  </si>
  <si>
    <t>in situ</t>
  </si>
  <si>
    <t>Structures formed by sediment injection</t>
  </si>
  <si>
    <t>clastic intrusion / injectite</t>
  </si>
  <si>
    <t>The quality of a source rock that makes it more likely to generate gas than oil</t>
  </si>
  <si>
    <t>gas prone</t>
  </si>
  <si>
    <t>The phase of petroleum operations that immediately follows successful exploratory drilling</t>
  </si>
  <si>
    <t>appraisal</t>
  </si>
  <si>
    <t xml:space="preserve">The phase in the development of a petroleum system during which hydrocarbons migrate into and remain trapped in a reservoir. </t>
  </si>
  <si>
    <t>accumulation</t>
  </si>
  <si>
    <t>A type of stratigraphic trap. The termination by thinning or tapering out ("pinching out") of a reservoir against a nonporous sealing rock creates a favorable geometry to trap hydrocarbons, particularly if the adjacent sealing rock is a source rock such as a shale</t>
  </si>
  <si>
    <t>A mound, ridge, or buildup of sediment or sedimentary rock, most commonly produced by organisms that secrete shells such as corals</t>
  </si>
  <si>
    <t>reef</t>
  </si>
  <si>
    <t>The height of a column of freshwater that exerts pressure at a given depth</t>
  </si>
  <si>
    <t>hydrostatic head</t>
  </si>
  <si>
    <t>The action of moving sediments and laying them down</t>
  </si>
  <si>
    <t>Pertaining to the depositional environment of the deepest area of the ocean basins, the abyss</t>
  </si>
  <si>
    <t xml:space="preserve">abyssal </t>
  </si>
  <si>
    <t>The stratigraphic principle that, in the case of undeformed, flat-lying strata, younger layers are deposited atop older ones, such that the top layer is youngest and underlying layers increase in age with depth</t>
  </si>
  <si>
    <t>superposition</t>
  </si>
  <si>
    <t>Pertaining to lithology, the macroscopic nature of the mineral content, grain size, texture and color of rocks</t>
  </si>
  <si>
    <t>lithologic</t>
  </si>
  <si>
    <t>Pertaining to a depositional environment or organisms from a marsh</t>
  </si>
  <si>
    <t>paludal</t>
  </si>
  <si>
    <t>Innermost layer of the Earth.</t>
  </si>
  <si>
    <t>A type of fault formed when the hanging wall fault block moves up along a fault surface relative to the footwall. Such movement can occur in areas where the Earth's crust is compressed</t>
  </si>
  <si>
    <t>reverse fault</t>
  </si>
  <si>
    <t xml:space="preserve">Pertaining to crude oil or natural gas lacking appreciable amounts of sulfur or sulfur compounds. </t>
  </si>
  <si>
    <t>sweet</t>
  </si>
  <si>
    <t>A surface that separates older sequences from younger ones, commonly an unconformity (indicating subaerial exposure), but in limited cases a correlative conformable surface</t>
  </si>
  <si>
    <t>sequence boundary</t>
  </si>
  <si>
    <r>
      <rPr>
        <rFont val="Times New Roman"/>
        <color rgb="FF0C0C0C"/>
        <sz val="12.0"/>
      </rPr>
      <t>The density of a rock or mineral with no porosity, also known as matrix density, commonly in units of g/cm</t>
    </r>
    <r>
      <rPr>
        <rFont val="Times New Roman"/>
        <color rgb="FF0C0C0C"/>
        <sz val="12.0"/>
        <vertAlign val="superscript"/>
      </rPr>
      <t>3</t>
    </r>
  </si>
  <si>
    <t>grain density</t>
  </si>
  <si>
    <t>A group of relatively conformable strata that represents a cycle of deposition and is bounded by unconformities or correlative conformities.</t>
  </si>
  <si>
    <t>sequence</t>
  </si>
  <si>
    <t>A type of structural hydrocarbon trap in which closure is controlled by the presence of at least one fault surface</t>
  </si>
  <si>
    <t>fault trap</t>
  </si>
  <si>
    <t xml:space="preserve">Relatively conformable depositional units bounded by surfaces of marine flooding, surfaces that separate older strata from younger and show an increase in water depth in successively younger strata. </t>
  </si>
  <si>
    <t>parasequence</t>
  </si>
  <si>
    <t>The thickness of a bed or rock body measured vertically at a point.</t>
  </si>
  <si>
    <t>true vertical thickness</t>
  </si>
  <si>
    <t>The magnitude of the inclination of a plane from horizontal</t>
  </si>
  <si>
    <t>dip</t>
  </si>
  <si>
    <t>In plate tectonics, a failed rift arm</t>
  </si>
  <si>
    <t>aulacogen</t>
  </si>
  <si>
    <t>A deposit of sodium nitrate that is mined and used for fertilizer in parts of South America</t>
  </si>
  <si>
    <t>A layer of rock or sediment that is not horizontal</t>
  </si>
  <si>
    <t>dipping bed</t>
  </si>
  <si>
    <t>A bounding surface in a reservoir above which predominantly oil occurs and below which predominantly water occurs</t>
  </si>
  <si>
    <t>oil water contact / OWC</t>
  </si>
  <si>
    <t>The contract that conveys the rights to explore and produce from the owner of the mineral rights (lessor) to a tenant (lessee), usually for a fee and with a specified duration</t>
  </si>
  <si>
    <t>The surface or near-surface, unconsolidated sedimentary layer that has been subject to weathering and whose pores are air-filled instead of liquid-filled</t>
  </si>
  <si>
    <t>aerated layer</t>
  </si>
  <si>
    <t>Pertaining to sediments or environments in seas or ocean waters, between the depth of low tide and the ocean bottom</t>
  </si>
  <si>
    <t>marine</t>
  </si>
  <si>
    <t>An area in which hydrocarbon accumulations or prospects of a given type occur.</t>
  </si>
  <si>
    <t xml:space="preserve">Plate tectonic activity. </t>
  </si>
  <si>
    <t>tectonism</t>
  </si>
  <si>
    <t>Subject to the pressure within the Earth, or formation pressure</t>
  </si>
  <si>
    <t>geopressured</t>
  </si>
  <si>
    <t>The study of the ages of strata</t>
  </si>
  <si>
    <t>chronostratigraphy</t>
  </si>
  <si>
    <t>The concentration of organic material in source rocks as represented by the weight percent of organic carbon</t>
  </si>
  <si>
    <t>total organic carbon / TOC</t>
  </si>
  <si>
    <t>A type of hydrocarbon trap whose closure is controlled by the presence of an unconformity</t>
  </si>
  <si>
    <t>unconformity trap</t>
  </si>
  <si>
    <t>Natural gas that contains less methane (typically less than 85% methane) and more ethane and other more complex hydrocarbons.</t>
  </si>
  <si>
    <t>wet gas</t>
  </si>
  <si>
    <t>Sediment consisting of broken fragments derived from preexisting rocks and transported elsewhere and redeposited before forming another rock</t>
  </si>
  <si>
    <t>clastic sediment</t>
  </si>
  <si>
    <t>A type of secondary porosity created during diagenesis, commonly through dissolution or dolomitization or both</t>
  </si>
  <si>
    <t>diagenetic porosity</t>
  </si>
  <si>
    <t>The study of the relative or absolute age of rocks, minerals and fossils</t>
  </si>
  <si>
    <t>geochronology</t>
  </si>
  <si>
    <t>autochtonous</t>
  </si>
  <si>
    <t xml:space="preserve">The accumulation of stratigraphic sequences by deposition that stacks beds atop each other, building upwards during periods of balance between sediment supply and accommodation. </t>
  </si>
  <si>
    <t>aggradation</t>
  </si>
  <si>
    <t>The relative sinking of the Earth's surface</t>
  </si>
  <si>
    <t>subsidence</t>
  </si>
  <si>
    <t>To taper to a zero edge</t>
  </si>
  <si>
    <t>pinch out</t>
  </si>
  <si>
    <t>Relative displacement of two formerly adjacent points that have been separated by faulting</t>
  </si>
  <si>
    <t>slip</t>
  </si>
  <si>
    <t>A mappable subdivision of a stratigraphic unit that can be distinguished by its facies or lithology-the texture, mineralogy, grain size, and the depositional environment that produced it</t>
  </si>
  <si>
    <t>lithofacies</t>
  </si>
  <si>
    <t>The initial stage of alteration of sediments and maturation of kerogen that occurs at temperatures less than 50°C [122°F]</t>
  </si>
  <si>
    <t>The formation of hydrocarbons from a source rock as bitumen forms from kerogen and accumulates as oil or gas</t>
  </si>
  <si>
    <t>generation</t>
  </si>
  <si>
    <t>A type of fault whose surface is typically vertical or nearly so.</t>
  </si>
  <si>
    <t>strike-slip fault</t>
  </si>
  <si>
    <r>
      <rPr>
        <rFont val="Times New Roman"/>
        <color rgb="FF0C0C0C"/>
        <sz val="12.0"/>
      </rPr>
      <t>A type of reverse fault in which the fault plane has a very shallow dip, typically much less than 45</t>
    </r>
    <r>
      <rPr>
        <rFont val="Times New Roman"/>
        <color rgb="FF0C0C0C"/>
        <sz val="12.0"/>
        <vertAlign val="superscript"/>
      </rPr>
      <t>o</t>
    </r>
  </si>
  <si>
    <t>thrust fault</t>
  </si>
  <si>
    <t>The phase of petroleum operations that occurs after exploration has proven successful, and before full-scale production</t>
  </si>
  <si>
    <t>development</t>
  </si>
  <si>
    <t>An area of exploration in which hydrocarbons have been predicted to exist in economic quantity</t>
  </si>
  <si>
    <t>prospect</t>
  </si>
  <si>
    <t>Subdivisions of sequences that consist of discrete depositional units that differ in geometry from other systems tracts and have distinct boundaries on seismic data</t>
  </si>
  <si>
    <t>systems tract</t>
  </si>
  <si>
    <t>An environment from which water rarely drains that supports primarily grassy vegetation and does not form peat</t>
  </si>
  <si>
    <t>marsh</t>
  </si>
  <si>
    <t>Pertaining to one or more volcanoes, surface features of the Earth that allow magma, ash and gas to erupt. The vent can be a fissure or a conical structure</t>
  </si>
  <si>
    <t>volcanic</t>
  </si>
  <si>
    <t>The sudden release of accumulated stress in the Earth by movement or shaking.</t>
  </si>
  <si>
    <t>earthquake</t>
  </si>
  <si>
    <t>The thickness of a bed or rock body after correcting for the dip of the bed or body and the deviation of the well that penetrates it</t>
  </si>
  <si>
    <t>true stratigraphic thickness</t>
  </si>
  <si>
    <t>Contaminated with sulfur or sulfur compounds, especially hydrogen sulfide</t>
  </si>
  <si>
    <t>sour</t>
  </si>
  <si>
    <t>The naturally occurring, solid, insoluble organic matter that occurs in source rocks and can yield oil upon heating</t>
  </si>
  <si>
    <t>kerogen</t>
  </si>
  <si>
    <t>A diagram of a vertical section through a volume, as opposed to the surface, "bird's eye," or plan view of a map</t>
  </si>
  <si>
    <t>cross section</t>
  </si>
  <si>
    <t>A rhythmic sequence of sediments deposited in annual cycles in glacial lakes</t>
  </si>
  <si>
    <t>varve</t>
  </si>
  <si>
    <t>The application of plant and animal fossils to date and correlate strata in order to elucidate Earth history, combining the principles of paleontology and stratigraphy</t>
  </si>
  <si>
    <t>biostratigraphy</t>
  </si>
  <si>
    <t>A flat drawing board mounted on a tripod used in combination with an alidade to construct topographic or geologic maps in the field</t>
  </si>
  <si>
    <t>plane table</t>
  </si>
  <si>
    <t>A variety of sealed geologic container capable of retaining hydrocarbons, formed by changes in rock type or pinch-outs, unconformities, or sedimentary features such as reefs</t>
  </si>
  <si>
    <t>stratigraphic trap</t>
  </si>
  <si>
    <t>The surface that separates rock bodies of different lithologies, or rock types</t>
  </si>
  <si>
    <t>lithologic contact</t>
  </si>
  <si>
    <t>The yield point, or the point at which a material can no longer deform elastically.</t>
  </si>
  <si>
    <t>elastic limit / yield point</t>
  </si>
  <si>
    <t>The angle between the vertical projection of a line of interest onto a horizontal surface and true north or magnetic north measured in a horizontal plane, typically measured clockwise from north.</t>
  </si>
  <si>
    <t>azimuth</t>
  </si>
  <si>
    <t>Oil at sufficiently low pressure that it contains no dissolved gas or a relatively thick oil or residue that has lost its volatile components</t>
  </si>
  <si>
    <t>dead oil</t>
  </si>
  <si>
    <t>The process by which unconsolidated sediments become sedimentary rock</t>
  </si>
  <si>
    <t>lithification</t>
  </si>
  <si>
    <t>A characteristic sequence of sedimentary structures occurring in sedimentary rocks deposited in areas of deep water sedimentation by turbidity currents, which form deposits called turbidites</t>
  </si>
  <si>
    <t>bouma sequence</t>
  </si>
  <si>
    <t>Minute organisms that float or drift passively near the surface of oceans and seas</t>
  </si>
  <si>
    <t>plankton</t>
  </si>
  <si>
    <t>A group of rock-forming minerals in which SiO4 tetrahedra combine with cations</t>
  </si>
  <si>
    <t>silicate mineral</t>
  </si>
  <si>
    <t>The relative amount of water, oil and gas in the pores of a rock, usually as a percentage of volume</t>
  </si>
  <si>
    <t>saturation</t>
  </si>
  <si>
    <t>A platy, pale green mineral of the mica group of sheet silicates, also considered to be a type of clay mineral, found in sedimentary and low-grade metamorphic rocks</t>
  </si>
  <si>
    <t>chlorite</t>
  </si>
  <si>
    <r>
      <rPr>
        <rFont val="Times New Roman"/>
        <color rgb="FF0C0C0C"/>
        <sz val="12.0"/>
      </rPr>
      <t>A class of sedimentary rock whose chief mineral constituents (95% or more) are calcite and aragonite (both CaCo</t>
    </r>
    <r>
      <rPr>
        <rFont val="Times New Roman"/>
        <color rgb="FF0C0C0C"/>
        <sz val="12.0"/>
        <vertAlign val="subscript"/>
      </rPr>
      <t>3</t>
    </r>
    <r>
      <rPr>
        <rFont val="Times New Roman"/>
        <color rgb="FF0C0C0C"/>
        <sz val="12.0"/>
      </rPr>
      <t>) and dolomite [CaMg(CO</t>
    </r>
    <r>
      <rPr>
        <rFont val="Times New Roman"/>
        <color rgb="FF0C0C0C"/>
        <sz val="12.0"/>
        <vertAlign val="subscript"/>
      </rPr>
      <t>3</t>
    </r>
    <r>
      <rPr>
        <rFont val="Times New Roman"/>
        <color rgb="FF0C0C0C"/>
        <sz val="12.0"/>
      </rPr>
      <t>)</t>
    </r>
    <r>
      <rPr>
        <rFont val="Times New Roman"/>
        <color rgb="FF0C0C0C"/>
        <sz val="12.0"/>
        <vertAlign val="subscript"/>
      </rPr>
      <t>2</t>
    </r>
    <r>
      <rPr>
        <rFont val="Times New Roman"/>
        <color rgb="FF0C0C0C"/>
        <sz val="12.0"/>
      </rPr>
      <t>], a mineral that can replace calcite during the process of dolomitization</t>
    </r>
  </si>
  <si>
    <t>A soft, soluble evaporite mineral commonly known as salt or rock salt</t>
  </si>
  <si>
    <t>halite / salt</t>
  </si>
  <si>
    <t>The physical and chemical alteration of sediments and pore fluids at temperatures and pressures higher than those of diagenesis</t>
  </si>
  <si>
    <t>catagenesis</t>
  </si>
  <si>
    <t>A porous sand layer or sand body filled with oil.</t>
  </si>
  <si>
    <t>oil sand</t>
  </si>
  <si>
    <t>Pertaining to the environment of deposition and the organisms of the ocean between depths of 200 m [656 ft], the edge of the continental shelf, and 2000 m [6560 ft]</t>
  </si>
  <si>
    <t>bathyal</t>
  </si>
  <si>
    <t>The typical appearance of structural and topographic features, such as an anticline being exposed in a valley instead of as a hill; also called inverted relief</t>
  </si>
  <si>
    <t>A geological surface separating older from younger rocks and representing a gap in the geologic record.</t>
  </si>
  <si>
    <t>unconformity</t>
  </si>
  <si>
    <t>A green silicate mineral found in sedimentary rocks and formed on continental shelves characterized by slow sedimentation and organic matter, such as fecal pellets, present in an oxidizing environment</t>
  </si>
  <si>
    <t>glauconite</t>
  </si>
  <si>
    <t>Also known as weathered layer, a near-surface, possibly unconsolidated layer of low seismic velocity</t>
  </si>
  <si>
    <t>low velocity layer</t>
  </si>
  <si>
    <t>The expulsion of newly generated hydrocarbons from a source rock</t>
  </si>
  <si>
    <t>primary migration</t>
  </si>
  <si>
    <t>The study of the chemistry of the Earth and within solid bodies of the solar system, including the distribution, circulation and abundance of elements (and their ions and isotopes), molecules, minerals, rocks and fluids</t>
  </si>
  <si>
    <t>geochemistry</t>
  </si>
  <si>
    <t>A scientist trained in the study of the Earth</t>
  </si>
  <si>
    <t>geologist</t>
  </si>
  <si>
    <t>A chronological chart of the stages and ages of events in the history of the Earth, from its initial formation to present, that has been constructed on the basis of the rock record.</t>
  </si>
  <si>
    <t>geologic time scale</t>
  </si>
  <si>
    <t>An intrusive rock that invades preexisting rocks, commonly in a tabular shape that cuts vertically or nearly vertically across preexisting layers</t>
  </si>
  <si>
    <t>dike / dyke</t>
  </si>
  <si>
    <t>The gaseous phase present in a reservoir or other contained area</t>
  </si>
  <si>
    <t>free gas</t>
  </si>
  <si>
    <t>A surface feature of the Earth that allows magma, ash and gas to erupt</t>
  </si>
  <si>
    <t>volcano</t>
  </si>
  <si>
    <t>The process by which material weathered from rocks is transported by wind, water, ice, or abrasive solid particles, or by mass-wasting, as in rock falls and landslides</t>
  </si>
  <si>
    <t>A type of porosity resulting from the presence of vesicles, or gas bubbles, in igneous rock</t>
  </si>
  <si>
    <t>vesicular porosity</t>
  </si>
  <si>
    <t>An influx of rapidly moving, sediment-laden water down a slope into a larger body of water; the suspended sediment causes the current to have a higher density than the clearer water into which it flows, hence the name</t>
  </si>
  <si>
    <t>density current / turbidity current</t>
  </si>
  <si>
    <t>The interface, also called fluid contact, that separates fluids of different densities in a reservoir</t>
  </si>
  <si>
    <t>contact / fluid contact</t>
  </si>
  <si>
    <t>Generally, the study of how matter deforms and flows, including its elasticity, plasticity and viscosity</t>
  </si>
  <si>
    <t>rheology</t>
  </si>
  <si>
    <t>natural fracture</t>
  </si>
  <si>
    <t>The movement of generated hydrocarbons into a reservoir after their expulsion, or primary migration, from a source rock</t>
  </si>
  <si>
    <t>secondary migration</t>
  </si>
  <si>
    <t>Region in which the Earth's crust is pulling apart and creating normal faults and down-dropped areas or subsidence.</t>
  </si>
  <si>
    <t>A body of rock exposed at the surface of the Earth</t>
  </si>
  <si>
    <t>outcrop</t>
  </si>
  <si>
    <t>Gas that is dissolved in a liquid, such as water or oil</t>
  </si>
  <si>
    <t>gas in solution</t>
  </si>
  <si>
    <t>Pertaining to biostratigraphy, the application of plant and animal fossils to date and correlate strata in order to elucidate Earth history, combining the principles of paleontology and stratigraphy</t>
  </si>
  <si>
    <t>biostratigraphic</t>
  </si>
  <si>
    <t>A bedding surface separating younger from older strata, along which there is no evidence of subaerial or submarine erosion or of nondeposition, and along which there is no evidence of a significant hiatus</t>
  </si>
  <si>
    <t>The permanent deformation evident in rocks and other solid bodies that have experienced a sufficiently high applied stress</t>
  </si>
  <si>
    <t>strain</t>
  </si>
  <si>
    <t>A water-bearing portion of a petroleum reservoir with a waterdrive</t>
  </si>
  <si>
    <t>Water in the subsurface below the water table</t>
  </si>
  <si>
    <t>groundwater</t>
  </si>
  <si>
    <t>The angle that a fault plane, or other stratigraphic and structural surfaces, makes with the vertical, as measured perpendicular to the strike of that plane or surface</t>
  </si>
  <si>
    <t>hade</t>
  </si>
  <si>
    <t>A depression in the crust of the Earth, caused by plate tectonic activity and subsidence, in which sediments accumulate</t>
  </si>
  <si>
    <t>basin / sedimentary basin</t>
  </si>
  <si>
    <t>The force applied to a body that can result in deformation, or strain, usually described in terms of magnitude per unit of area, or intensity</t>
  </si>
  <si>
    <t>stress</t>
  </si>
  <si>
    <t>Sequence stratigraphic term for the amount of space available for sediment accumulation</t>
  </si>
  <si>
    <t xml:space="preserve">accommodation </t>
  </si>
  <si>
    <t>An interval or unit of rock differentiated from surrounding rocks on the basis of its fossil content or other features, such as faults or fractures</t>
  </si>
  <si>
    <t>zone</t>
  </si>
  <si>
    <t>Pertaining to sediments that have been compacted and cemented to the degree that they become coherent, relatively solid rock</t>
  </si>
  <si>
    <t>consolidated</t>
  </si>
  <si>
    <t>A measurement of the maturity of organic matter with respect to whether it has generated hydrocarbons or could be an effective source rock.</t>
  </si>
  <si>
    <t>A map displaying lines that include points of equal value and separate points of higher value from points of lower value</t>
  </si>
  <si>
    <t>contour map</t>
  </si>
  <si>
    <t>Oil obtained by artificial maturation of oil shale.</t>
  </si>
  <si>
    <t>shale oil</t>
  </si>
  <si>
    <t>A type of secondary porosity produced by the tectonic fracturing of rock</t>
  </si>
  <si>
    <t>fracture porosity</t>
  </si>
  <si>
    <t>Pertaining to a sedimentary rock, such as sandstone or limestone, that contains only minimal amounts of clay minerals</t>
  </si>
  <si>
    <t>clean</t>
  </si>
  <si>
    <t>The simultaneous occurrence of strike-slip faulting and compression, or convergence, of the Earth's crust</t>
  </si>
  <si>
    <t>transpression</t>
  </si>
  <si>
    <r>
      <rPr>
        <rFont val="Times New Roman"/>
        <color rgb="FF0C0C0C"/>
        <sz val="12.0"/>
      </rPr>
      <t>A type of fault in which the hanging wall moves down relative to the footwall, and the fault surface dips steeply, commonly from 50</t>
    </r>
    <r>
      <rPr>
        <rFont val="Times New Roman"/>
        <color rgb="FF0C0C0C"/>
        <sz val="12.0"/>
        <vertAlign val="superscript"/>
      </rPr>
      <t>o</t>
    </r>
    <r>
      <rPr>
        <rFont val="Times New Roman"/>
        <color rgb="FF0C0C0C"/>
        <sz val="12.0"/>
      </rPr>
      <t xml:space="preserve"> to 90</t>
    </r>
    <r>
      <rPr>
        <rFont val="Times New Roman"/>
        <color rgb="FF0C0C0C"/>
        <sz val="12.0"/>
        <vertAlign val="superscript"/>
      </rPr>
      <t>o</t>
    </r>
    <r>
      <rPr>
        <rFont val="Times New Roman"/>
        <color rgb="FF0C0C0C"/>
        <sz val="12.0"/>
      </rPr>
      <t>.</t>
    </r>
  </si>
  <si>
    <t>normal fault</t>
  </si>
  <si>
    <t>Located down the slope of a dipping plane or surface</t>
  </si>
  <si>
    <t>down dip</t>
  </si>
  <si>
    <t>Continental shelf, or the area at the edges of a continent from the shoreline to a depth of 200 m [660 ft], where the continental slope begins</t>
  </si>
  <si>
    <t>shelf</t>
  </si>
  <si>
    <t>The vertical distance from the apex of a structure to the lowest structural contour that contains the structure</t>
  </si>
  <si>
    <t>The study of the history, composition, relative ages and distribution of strata, and the interpretation of strata to elucidate Earth history</t>
  </si>
  <si>
    <t>stratigraphy</t>
  </si>
  <si>
    <t>Water that occurs naturally within the pores of rock</t>
  </si>
  <si>
    <t>formation water / interstitial water</t>
  </si>
  <si>
    <t>A mushroom-shaped or plug-shaped diapir made of salt, commonly having an overlying cap rock.</t>
  </si>
  <si>
    <t>salt dome</t>
  </si>
  <si>
    <t>Pertaining to exploration, the initial phase in petroleum operations that includes generation of a prospect or play or both, and drilling of an exploration well</t>
  </si>
  <si>
    <t>exploratory</t>
  </si>
  <si>
    <t>The three-dimensional array of sediments or lithofacies that fills a basin.</t>
  </si>
  <si>
    <t>depositional system</t>
  </si>
  <si>
    <t>A low-density, high-API gravity liquid hydrocarbon phase that generally occurs in association with natural gas</t>
  </si>
  <si>
    <t>condensate</t>
  </si>
  <si>
    <t>The rate of increase in temperature per unit depth in the Earth</t>
  </si>
  <si>
    <t>geothermal gradient / temperature gradient / thermal gradient</t>
  </si>
  <si>
    <t>Referring to pore pressure less than normal or hydrostatic pressure</t>
  </si>
  <si>
    <t>underpressured</t>
  </si>
  <si>
    <t>A change of preexisting rocks or minerals caused by the activity of hot solutions, such as fluids accompanying or heated by magma</t>
  </si>
  <si>
    <t>hydrothermal alteration</t>
  </si>
  <si>
    <t>A surface land form</t>
  </si>
  <si>
    <t>formation</t>
  </si>
  <si>
    <t>Pertaining to a hiatus, a cessation in deposition of sediments during which no strata form or an erosional surface forms on the underlying strata</t>
  </si>
  <si>
    <t>hiatal</t>
  </si>
  <si>
    <t>A general term for unrefined petroleum or liquid petroleum</t>
  </si>
  <si>
    <t>crude oil</t>
  </si>
  <si>
    <t>An arch-shaped fold in rock in which rock layers are upwardly convex</t>
  </si>
  <si>
    <t>anticline</t>
  </si>
  <si>
    <t>An area of surface land on which exploration or production activity occurs</t>
  </si>
  <si>
    <t>The offset of segments or points that were once continuous or adjacent.</t>
  </si>
  <si>
    <t>displacement</t>
  </si>
  <si>
    <t>A type of metamorphic rock with shearing and granulation of minerals caused by high mechanical stress during faulting or dynamic metamorphism, typically during episodes of plate tectonic activity</t>
  </si>
  <si>
    <t>cataclasite</t>
  </si>
  <si>
    <t>Describing sedimentary rock that contains clay minerals</t>
  </si>
  <si>
    <t>dirty</t>
  </si>
  <si>
    <t>Pertaining to lithostratigraphy, the study and correlation of strata to elucidate Earth history on the basis of their lithology, or the nature of the well log response, mineral content, grain size, texture and color of rocks</t>
  </si>
  <si>
    <t>lithostratigraphic</t>
  </si>
  <si>
    <t>The study of fossilized remnants of microscopic entities having organic walls, such as pollen, spores and cysts from algae.</t>
  </si>
  <si>
    <t>palynology</t>
  </si>
  <si>
    <t>A block of rock that forms a structural or topographic feature, such as a block of igneous of metamorphic rock within an area of mountain building, or orogeny.</t>
  </si>
  <si>
    <t>massif</t>
  </si>
  <si>
    <t>Having directionally dependent properties</t>
  </si>
  <si>
    <t>anisotropic</t>
  </si>
  <si>
    <t>The measurement of pressure relative to the pressure in a vacuum, equal to the sum of the pressure shown on a pressure gauge and atmospheric pressure</t>
  </si>
  <si>
    <t>absolute pressure</t>
  </si>
  <si>
    <t>A stable area of continental crust that has not undergone much plate tectonic or orogenic activity for a long period</t>
  </si>
  <si>
    <t>craton</t>
  </si>
  <si>
    <t>Sedimentary deposits formed by turbidity currents in deep water at the base of the continental slope and on the abyssal plain.</t>
  </si>
  <si>
    <t>turbidite</t>
  </si>
  <si>
    <t>The area in which and physical conditions under which sediments are deposited, including sediment source; depositional processes such as deposition by wind, water or ice; and location and climate, such as desert, swamp or river</t>
  </si>
  <si>
    <t>depositional environment</t>
  </si>
  <si>
    <t>A semi-enclosed coastal environment of deposition in which a river mouth permits freshwater to contact and mix with seawater</t>
  </si>
  <si>
    <t>estuary</t>
  </si>
  <si>
    <t>Pertaining to eustasy, a term for global sea level and its variations. Changes in sea level can result from movement of tectonic plates altering the volume of ocean basins, or when changes in climate affect the volume of water stored in glaciers and in polar icecaps</t>
  </si>
  <si>
    <t>eustatic</t>
  </si>
  <si>
    <t>Permanent mechanical or physical alteration that does not include rupture</t>
  </si>
  <si>
    <t>plastic deformation</t>
  </si>
  <si>
    <t>A group of clay minerals formed during the alteration of silicate minerals such as mica and feldspar and commonly found in marine shales</t>
  </si>
  <si>
    <t>illite</t>
  </si>
  <si>
    <t>A long linear or gently curving feature on the surface of a terrestrial planet or moon that is suggestive of an underlying geologic structure or contact</t>
  </si>
  <si>
    <t>lineament</t>
  </si>
  <si>
    <t>A surface that separates younger strata from eroded, dipping, older strata and represents a gap in the geologic record</t>
  </si>
  <si>
    <t>angular unconformity</t>
  </si>
  <si>
    <t>An entity or property that differs from what is typical or expected, or which differs from that predicted by a theoretical model</t>
  </si>
  <si>
    <t>anomaly</t>
  </si>
  <si>
    <t>Subsurface pressure that is abnormally high, exceeding hydrostatic pressure at a given depth</t>
  </si>
  <si>
    <t>overpressure</t>
  </si>
  <si>
    <t>An environment of coastal sedimentation characterized by arid or semiarid conditions above the level of high tide and by the absence of vegetation</t>
  </si>
  <si>
    <t>sabkha</t>
  </si>
  <si>
    <t>A break or planar surface in brittle rock across which there is observable displacement</t>
  </si>
  <si>
    <t>fault</t>
  </si>
  <si>
    <t>The fundamental unit of lithostratigraphy.</t>
  </si>
  <si>
    <t>Pertaining to transgression, the migration of shoreline out of a basin and onto land during retrogradation</t>
  </si>
  <si>
    <t>transgressive / onlap</t>
  </si>
  <si>
    <t>magnetic reversal sequence / MRS</t>
  </si>
  <si>
    <t>Pertaining to strata that are relatively ductile and tend to flow under stress rather than deform by brittle faulting or fracturing</t>
  </si>
  <si>
    <t>incompetent</t>
  </si>
  <si>
    <t>An accumulation, pool, or group of pools of hydrocarbons or other mineral resources in the subsurface</t>
  </si>
  <si>
    <t>field</t>
  </si>
  <si>
    <t xml:space="preserve">The study of macroscopic features of rocks, such as their occurrence, origin and history, and structure (usually by examining outcrops in the field) and their texture and composition (by studying smaller samples more closely). </t>
  </si>
  <si>
    <t>petrology</t>
  </si>
  <si>
    <t xml:space="preserve">A relatively low-standing fault block bounded by opposing normal faults. </t>
  </si>
  <si>
    <t>graben</t>
  </si>
  <si>
    <t>Pertaining to minerals or rock fragments that formed in one location but were transported to another location and deposited</t>
  </si>
  <si>
    <t>allogenic</t>
  </si>
  <si>
    <t>The termination of more steeply dipping overlying strata against a surface or underlying strata that have lower apparent dips; a term used to describe a particular geometry of reflections in seismic data in sequence stratigraphy</t>
  </si>
  <si>
    <t>down lap</t>
  </si>
  <si>
    <t>The study and correlation of strata to elucidate Earth history on the basis of their lithology, or the nature of the well log response, mineral content, grain size, texture and color of rocks</t>
  </si>
  <si>
    <t>lithostratigraphy</t>
  </si>
  <si>
    <t>The movement of hydrocarbons from their source into reservoir rocks</t>
  </si>
  <si>
    <t>migration</t>
  </si>
  <si>
    <t>Formation water with low salinity</t>
  </si>
  <si>
    <t>fresh water</t>
  </si>
  <si>
    <t>Pertaining to sediments or depositional environments on land or above the level of high tide</t>
  </si>
  <si>
    <t>terrestrial</t>
  </si>
  <si>
    <t>Pertaining to minerals or igneous rocks composed of minerals such as quartz and feldspar that are relatively light in color and density</t>
  </si>
  <si>
    <t>felsic</t>
  </si>
  <si>
    <t xml:space="preserve">A rock mass formed somewhere other than its present location, which was transported by fault movements, large-scale gravity sliding, or similar processes. </t>
  </si>
  <si>
    <t>allochthon</t>
  </si>
  <si>
    <t>A thrust fault having a relatively large lateral displacement</t>
  </si>
  <si>
    <t>overthrust</t>
  </si>
  <si>
    <t>Pertaining to a condition in which two fluids are incapable of forming molecularly distributed mixtures or attaining homogeneity at that scale</t>
  </si>
  <si>
    <t>immiscible</t>
  </si>
  <si>
    <t>A petroleum industry worker who tracks competitive exploration and production activity, either for a company or on a free-lance basis</t>
  </si>
  <si>
    <t>No</t>
  </si>
  <si>
    <t>Answer</t>
  </si>
  <si>
    <t>Question</t>
  </si>
  <si>
    <t>hydrofluoric acid</t>
  </si>
  <si>
    <r>
      <rPr>
        <rFont val="Calibri"/>
        <color theme="1"/>
        <sz val="11.0"/>
      </rPr>
      <t xml:space="preserve">A </t>
    </r>
    <r>
      <rPr>
        <rFont val="Calibri"/>
        <color rgb="FFFF0000"/>
        <sz val="11.0"/>
      </rPr>
      <t>poisonous liquid acid</t>
    </r>
    <r>
      <rPr>
        <rFont val="Calibri"/>
        <color theme="1"/>
        <sz val="11.0"/>
      </rPr>
      <t xml:space="preserve"> composed of </t>
    </r>
    <r>
      <rPr>
        <rFont val="Calibri"/>
        <color rgb="FFFF0000"/>
        <sz val="11.0"/>
      </rPr>
      <t>hydrogen and fluorine</t>
    </r>
  </si>
  <si>
    <t>HF (nyebabin luka bakar)</t>
  </si>
  <si>
    <t>rising-bubble apparatus</t>
  </si>
  <si>
    <r>
      <rPr>
        <rFont val="Calibri"/>
        <color theme="1"/>
        <sz val="11.0"/>
      </rPr>
      <t xml:space="preserve">A </t>
    </r>
    <r>
      <rPr>
        <rFont val="Calibri"/>
        <color rgb="FFFF0000"/>
        <sz val="11.0"/>
      </rPr>
      <t>laboratory device</t>
    </r>
    <r>
      <rPr>
        <rFont val="Calibri"/>
        <color theme="1"/>
        <sz val="11.0"/>
      </rPr>
      <t xml:space="preserve"> used to </t>
    </r>
    <r>
      <rPr>
        <rFont val="Calibri"/>
        <color rgb="FFFF0000"/>
        <sz val="11.0"/>
      </rPr>
      <t>indicate miscibility</t>
    </r>
    <r>
      <rPr>
        <rFont val="Calibri"/>
        <color theme="1"/>
        <sz val="11.0"/>
      </rPr>
      <t xml:space="preserve"> between reservoir oil and injection gas</t>
    </r>
  </si>
  <si>
    <t>dew point</t>
  </si>
  <si>
    <r>
      <rPr>
        <rFont val="Calibri"/>
        <color theme="1"/>
        <sz val="11.0"/>
      </rPr>
      <t>The </t>
    </r>
    <r>
      <rPr>
        <rFont val="Calibri"/>
        <color rgb="FFFF0000"/>
        <sz val="11.0"/>
      </rPr>
      <t>pressure </t>
    </r>
    <r>
      <rPr>
        <rFont val="Calibri"/>
        <color theme="1"/>
        <sz val="11.0"/>
      </rPr>
      <t xml:space="preserve">at which </t>
    </r>
    <r>
      <rPr>
        <rFont val="Calibri"/>
        <color rgb="FFFF0000"/>
        <sz val="11.0"/>
      </rPr>
      <t>the first condensate liquid comes out of solution in a gas condensate</t>
    </r>
  </si>
  <si>
    <t>dew point = titik embun = low vapor pressure</t>
  </si>
  <si>
    <t>alkaline flooding</t>
  </si>
  <si>
    <r>
      <rPr>
        <rFont val="Calibri"/>
        <color theme="1"/>
        <sz val="11.0"/>
      </rPr>
      <t xml:space="preserve">An enhanced oil recovery technique in which an alkaline chemical such as sodium hydroxide, sodium orthosilicate or sodium carbonate is </t>
    </r>
    <r>
      <rPr>
        <rFont val="Calibri"/>
        <color rgb="FFFF0000"/>
        <sz val="11.0"/>
      </rPr>
      <t>injected during polymer flooding or waterflooding operations</t>
    </r>
  </si>
  <si>
    <t xml:space="preserve">low-salinity waterflooding </t>
  </si>
  <si>
    <r>
      <rPr>
        <rFont val="Calibri"/>
        <color theme="1"/>
        <sz val="11.0"/>
      </rPr>
      <t xml:space="preserve">An </t>
    </r>
    <r>
      <rPr>
        <rFont val="Calibri"/>
        <color rgb="FFFF0000"/>
        <sz val="11.0"/>
      </rPr>
      <t>enhanced oil recovery</t>
    </r>
    <r>
      <rPr>
        <rFont val="Calibri"/>
        <color theme="1"/>
        <sz val="11.0"/>
      </rPr>
      <t xml:space="preserve"> method that uses </t>
    </r>
    <r>
      <rPr>
        <rFont val="Calibri"/>
        <color rgb="FFFF0000"/>
        <sz val="11.0"/>
      </rPr>
      <t>water</t>
    </r>
    <r>
      <rPr>
        <rFont val="Calibri"/>
        <color theme="1"/>
        <sz val="11.0"/>
      </rPr>
      <t xml:space="preserve"> with a </t>
    </r>
    <r>
      <rPr>
        <rFont val="Calibri"/>
        <color rgb="FFFF0000"/>
        <sz val="11.0"/>
      </rPr>
      <t>low</t>
    </r>
    <r>
      <rPr>
        <rFont val="Calibri"/>
        <color theme="1"/>
        <sz val="11.0"/>
      </rPr>
      <t xml:space="preserve"> concentration of dissolved </t>
    </r>
    <r>
      <rPr>
        <rFont val="Calibri"/>
        <color rgb="FFFF0000"/>
        <sz val="11.0"/>
      </rPr>
      <t>salts</t>
    </r>
    <r>
      <rPr>
        <rFont val="Calibri"/>
        <color theme="1"/>
        <sz val="11.0"/>
      </rPr>
      <t xml:space="preserve"> as a flooding medium</t>
    </r>
  </si>
  <si>
    <t>recovery factor</t>
  </si>
  <si>
    <r>
      <rPr>
        <rFont val="Calibri"/>
        <color theme="1"/>
        <sz val="11.0"/>
      </rPr>
      <t xml:space="preserve">The </t>
    </r>
    <r>
      <rPr>
        <rFont val="Calibri"/>
        <b/>
        <color rgb="FFFF0000"/>
        <sz val="11.0"/>
      </rPr>
      <t>recoverable</t>
    </r>
    <r>
      <rPr>
        <rFont val="Calibri"/>
        <color rgb="FFFF0000"/>
        <sz val="11.0"/>
      </rPr>
      <t xml:space="preserve"> amount of hydrocarbon initially in place</t>
    </r>
    <r>
      <rPr>
        <rFont val="Calibri"/>
        <color theme="1"/>
        <sz val="11.0"/>
      </rPr>
      <t>, normally expressed as a percentage</t>
    </r>
  </si>
  <si>
    <r>
      <rPr>
        <rFont val="Calibri"/>
        <b/>
        <color rgb="FFFF0000"/>
        <sz val="11.0"/>
      </rPr>
      <t>sweet</t>
    </r>
    <r>
      <rPr>
        <rFont val="Calibri"/>
        <b/>
        <color theme="1"/>
        <sz val="11.0"/>
      </rPr>
      <t xml:space="preserve"> corrosion</t>
    </r>
  </si>
  <si>
    <r>
      <rPr>
        <rFont val="Calibri"/>
        <color theme="1"/>
        <sz val="11.0"/>
      </rPr>
      <t>The corrosion caused by contact with</t>
    </r>
    <r>
      <rPr>
        <rFont val="Calibri"/>
        <b/>
        <color theme="1"/>
        <sz val="11.0"/>
      </rPr>
      <t xml:space="preserve"> </t>
    </r>
    <r>
      <rPr>
        <rFont val="Calibri"/>
        <b/>
        <color rgb="FFFF0000"/>
        <sz val="11.0"/>
      </rPr>
      <t>carbon dioxide [CO</t>
    </r>
    <r>
      <rPr>
        <rFont val="Calibri"/>
        <b/>
        <color rgb="FFFF0000"/>
        <sz val="11.0"/>
        <vertAlign val="subscript"/>
      </rPr>
      <t>2</t>
    </r>
    <r>
      <rPr>
        <rFont val="Calibri"/>
        <b/>
        <color rgb="FFFF0000"/>
        <sz val="11.0"/>
      </rPr>
      <t xml:space="preserve">] </t>
    </r>
    <r>
      <rPr>
        <rFont val="Calibri"/>
        <color theme="1"/>
        <sz val="11.0"/>
      </rPr>
      <t>dissolved in water</t>
    </r>
  </si>
  <si>
    <t>screening</t>
  </si>
  <si>
    <r>
      <rPr>
        <rFont val="Calibri"/>
        <color theme="1"/>
        <sz val="11.0"/>
      </rPr>
      <t>A</t>
    </r>
    <r>
      <rPr>
        <rFont val="Calibri"/>
        <color rgb="FFFF0000"/>
        <sz val="11.0"/>
      </rPr>
      <t xml:space="preserve"> preliminary assessment</t>
    </r>
    <r>
      <rPr>
        <rFont val="Calibri"/>
        <color theme="1"/>
        <sz val="11.0"/>
      </rPr>
      <t xml:space="preserve"> of the suitability of a reservoir for a particular process or development methodology</t>
    </r>
  </si>
  <si>
    <r>
      <rPr>
        <rFont val="Calibri"/>
        <b/>
        <color theme="1"/>
        <sz val="11.0"/>
      </rPr>
      <t xml:space="preserve">oil </t>
    </r>
    <r>
      <rPr>
        <rFont val="Calibri"/>
        <b/>
        <color rgb="FFFF0000"/>
        <sz val="11.0"/>
      </rPr>
      <t>swelling</t>
    </r>
  </si>
  <si>
    <r>
      <rPr>
        <rFont val="Calibri"/>
        <color theme="1"/>
        <sz val="11.0"/>
      </rPr>
      <t xml:space="preserve">An </t>
    </r>
    <r>
      <rPr>
        <rFont val="Calibri"/>
        <color rgb="FFFF0000"/>
        <sz val="11.0"/>
      </rPr>
      <t>expansion in oil volume</t>
    </r>
    <r>
      <rPr>
        <rFont val="Calibri"/>
        <color theme="1"/>
        <sz val="11.0"/>
      </rPr>
      <t xml:space="preserve"> that can occur when a solvent contacts a reservoir fluid</t>
    </r>
  </si>
  <si>
    <r>
      <rPr>
        <rFont val="Calibri"/>
        <b/>
        <color theme="1"/>
        <sz val="11.0"/>
      </rPr>
      <t xml:space="preserve">steam </t>
    </r>
    <r>
      <rPr>
        <rFont val="Calibri"/>
        <b/>
        <color rgb="FFFF0000"/>
        <sz val="11.0"/>
      </rPr>
      <t>chamber</t>
    </r>
  </si>
  <si>
    <r>
      <rPr>
        <rFont val="Calibri"/>
        <color theme="1"/>
        <sz val="11.0"/>
      </rPr>
      <t xml:space="preserve">The </t>
    </r>
    <r>
      <rPr>
        <rFont val="Calibri"/>
        <b/>
        <color rgb="FFFF0000"/>
        <sz val="11.0"/>
      </rPr>
      <t>volume of reservoir</t>
    </r>
    <r>
      <rPr>
        <rFont val="Calibri"/>
        <color theme="1"/>
        <sz val="11.0"/>
      </rPr>
      <t xml:space="preserve"> in which </t>
    </r>
    <r>
      <rPr>
        <rFont val="Calibri"/>
        <color rgb="FFFF0000"/>
        <sz val="11.0"/>
      </rPr>
      <t>mobile steam exists</t>
    </r>
    <r>
      <rPr>
        <rFont val="Calibri"/>
        <color theme="1"/>
        <sz val="11.0"/>
      </rPr>
      <t xml:space="preserve"> for an extended period of time</t>
    </r>
  </si>
  <si>
    <t>drainage</t>
  </si>
  <si>
    <r>
      <rPr>
        <rFont val="Calibri"/>
        <color theme="1"/>
        <sz val="11.0"/>
      </rPr>
      <t xml:space="preserve">The process of </t>
    </r>
    <r>
      <rPr>
        <rFont val="Calibri"/>
        <color rgb="FFFF0000"/>
        <sz val="11.0"/>
      </rPr>
      <t xml:space="preserve">forcing a </t>
    </r>
    <r>
      <rPr>
        <rFont val="Calibri"/>
        <b/>
        <color rgb="FFFF0000"/>
        <sz val="11.0"/>
      </rPr>
      <t>nonwetting</t>
    </r>
    <r>
      <rPr>
        <rFont val="Calibri"/>
        <color rgb="FFFF0000"/>
        <sz val="11.0"/>
      </rPr>
      <t xml:space="preserve"> phase</t>
    </r>
    <r>
      <rPr>
        <rFont val="Calibri"/>
        <color theme="1"/>
        <sz val="11.0"/>
      </rPr>
      <t xml:space="preserve"> into a porous rock</t>
    </r>
  </si>
  <si>
    <t>drainage &gt;&lt; imbibition, decreasing saturation of wetting phase</t>
  </si>
  <si>
    <t>primary recovery / primary production</t>
  </si>
  <si>
    <r>
      <rPr>
        <rFont val="Calibri"/>
        <color theme="1"/>
        <sz val="11.0"/>
      </rPr>
      <t xml:space="preserve">The </t>
    </r>
    <r>
      <rPr>
        <rFont val="Calibri"/>
        <color rgb="FFFF0000"/>
        <sz val="11.0"/>
      </rPr>
      <t>first stage of hydrocarbon production</t>
    </r>
    <r>
      <rPr>
        <rFont val="Calibri"/>
        <color theme="1"/>
        <sz val="11.0"/>
      </rPr>
      <t xml:space="preserve">, in which </t>
    </r>
    <r>
      <rPr>
        <rFont val="Calibri"/>
        <color rgb="FFFF0000"/>
        <sz val="11.0"/>
      </rPr>
      <t>natural reservoir energy</t>
    </r>
    <r>
      <rPr>
        <rFont val="Calibri"/>
        <color theme="1"/>
        <sz val="11.0"/>
      </rPr>
      <t>, such as gasdrive, waterdrive or gravity drainage, displaces hydrocarbons from the reservoir, into the wellbore and up to surface</t>
    </r>
  </si>
  <si>
    <t>mobility ratio</t>
  </si>
  <si>
    <t>The mobility of an injectant divided by that of the fluid it is displacing, such as oil</t>
  </si>
  <si>
    <t xml:space="preserve">M = displacing fluid/displaced fluid </t>
  </si>
  <si>
    <t>standard batch</t>
  </si>
  <si>
    <r>
      <rPr>
        <rFont val="Calibri"/>
        <color theme="1"/>
        <sz val="11.0"/>
      </rPr>
      <t xml:space="preserve">A type of </t>
    </r>
    <r>
      <rPr>
        <rFont val="Calibri"/>
        <color rgb="FFFF0000"/>
        <sz val="11.0"/>
      </rPr>
      <t>batch-treating technique</t>
    </r>
    <r>
      <rPr>
        <rFont val="Calibri"/>
        <color theme="1"/>
        <sz val="11.0"/>
      </rPr>
      <t xml:space="preserve"> used in</t>
    </r>
    <r>
      <rPr>
        <rFont val="Calibri"/>
        <color rgb="FFFF0000"/>
        <sz val="11.0"/>
      </rPr>
      <t xml:space="preserve"> corrosion control</t>
    </r>
  </si>
  <si>
    <r>
      <rPr>
        <rFont val="Calibri"/>
        <b/>
        <color theme="1"/>
        <sz val="11.0"/>
      </rPr>
      <t>spinning-drop</t>
    </r>
    <r>
      <rPr>
        <rFont val="Calibri"/>
        <b/>
        <color rgb="FFFF0000"/>
        <sz val="11.0"/>
      </rPr>
      <t xml:space="preserve"> tensio</t>
    </r>
    <r>
      <rPr>
        <rFont val="Calibri"/>
        <b/>
        <color theme="1"/>
        <sz val="11.0"/>
      </rPr>
      <t>meter</t>
    </r>
  </si>
  <si>
    <r>
      <rPr>
        <rFont val="Calibri"/>
        <color theme="1"/>
        <sz val="11.0"/>
      </rPr>
      <t xml:space="preserve">A standard </t>
    </r>
    <r>
      <rPr>
        <rFont val="Calibri"/>
        <color rgb="FFFF0000"/>
        <sz val="11.0"/>
      </rPr>
      <t>laboratory instrument</t>
    </r>
    <r>
      <rPr>
        <rFont val="Calibri"/>
        <color theme="1"/>
        <sz val="11.0"/>
      </rPr>
      <t xml:space="preserve"> to </t>
    </r>
    <r>
      <rPr>
        <rFont val="Calibri"/>
        <color rgb="FFFF0000"/>
        <sz val="11.0"/>
      </rPr>
      <t>measure interfacial tension</t>
    </r>
    <r>
      <rPr>
        <rFont val="Calibri"/>
        <color theme="1"/>
        <sz val="11.0"/>
      </rPr>
      <t>, particularly applicable to values of interfacial tension below 1 mN/m and especially below 10-2 mN/m, as may occur when employing surfactants for enhanced oil recovery</t>
    </r>
  </si>
  <si>
    <t>Bond number / Eötvös number</t>
  </si>
  <si>
    <r>
      <rPr>
        <rFont val="Calibri"/>
        <color theme="1"/>
        <sz val="11.0"/>
      </rPr>
      <t xml:space="preserve">A </t>
    </r>
    <r>
      <rPr>
        <rFont val="Calibri"/>
        <color rgb="FFFF0000"/>
        <sz val="11.0"/>
      </rPr>
      <t>dimensionless group</t>
    </r>
    <r>
      <rPr>
        <rFont val="Calibri"/>
        <color theme="1"/>
        <sz val="11.0"/>
      </rPr>
      <t xml:space="preserve"> used in analysis of fluid flow that characterizes </t>
    </r>
    <r>
      <rPr>
        <rFont val="Calibri"/>
        <color rgb="FFFF0000"/>
        <sz val="11.0"/>
      </rPr>
      <t>the ratio of gravitational forces to surface or interfacial tension forces</t>
    </r>
  </si>
  <si>
    <t>first-contact miscibility</t>
  </si>
  <si>
    <r>
      <rPr>
        <rFont val="Calibri"/>
        <color theme="1"/>
        <sz val="11.0"/>
      </rPr>
      <t>A</t>
    </r>
    <r>
      <rPr>
        <rFont val="Calibri"/>
        <color rgb="FFFF0000"/>
        <sz val="11.0"/>
      </rPr>
      <t xml:space="preserve"> condition of two fluids</t>
    </r>
    <r>
      <rPr>
        <rFont val="Calibri"/>
        <color theme="1"/>
        <sz val="11.0"/>
      </rPr>
      <t xml:space="preserve"> that are miscible that is, they </t>
    </r>
    <r>
      <rPr>
        <rFont val="Calibri"/>
        <color rgb="FFFF0000"/>
        <sz val="11.0"/>
      </rPr>
      <t xml:space="preserve">form a single phase </t>
    </r>
    <r>
      <rPr>
        <rFont val="Calibri"/>
        <color theme="1"/>
        <sz val="11.0"/>
      </rPr>
      <t xml:space="preserve">when mixed in any proportion </t>
    </r>
    <r>
      <rPr>
        <rFont val="Calibri"/>
        <color rgb="FFFF0000"/>
        <sz val="11.0"/>
      </rPr>
      <t>when</t>
    </r>
    <r>
      <rPr>
        <rFont val="Calibri"/>
        <b/>
        <color rgb="FFFF0000"/>
        <sz val="11.0"/>
      </rPr>
      <t xml:space="preserve"> first brought into contact</t>
    </r>
    <r>
      <rPr>
        <rFont val="Calibri"/>
        <color rgb="FFFF0000"/>
        <sz val="11.0"/>
      </rPr>
      <t xml:space="preserve"> at a given pressure and temperature</t>
    </r>
  </si>
  <si>
    <r>
      <rPr>
        <rFont val="Calibri"/>
        <b/>
        <color theme="1"/>
        <sz val="11.0"/>
      </rPr>
      <t xml:space="preserve">dynamic miscibility / </t>
    </r>
    <r>
      <rPr>
        <rFont val="Calibri"/>
        <b/>
        <color rgb="FFFF0000"/>
        <sz val="11.0"/>
      </rPr>
      <t>multiple-contact</t>
    </r>
    <r>
      <rPr>
        <rFont val="Calibri"/>
        <b/>
        <color theme="1"/>
        <sz val="11.0"/>
      </rPr>
      <t xml:space="preserve"> miscibility</t>
    </r>
  </si>
  <si>
    <r>
      <rPr>
        <rFont val="Calibri"/>
        <color theme="1"/>
        <sz val="11.0"/>
      </rPr>
      <t xml:space="preserve">A </t>
    </r>
    <r>
      <rPr>
        <rFont val="Calibri"/>
        <color rgb="FFFF0000"/>
        <sz val="11.0"/>
      </rPr>
      <t>dynamic fluid-mixing process</t>
    </r>
    <r>
      <rPr>
        <rFont val="Calibri"/>
        <color theme="1"/>
        <sz val="11.0"/>
      </rPr>
      <t xml:space="preserve"> in which an </t>
    </r>
    <r>
      <rPr>
        <rFont val="Calibri"/>
        <b/>
        <color rgb="FFFF0000"/>
        <sz val="11.0"/>
      </rPr>
      <t>injected gas</t>
    </r>
    <r>
      <rPr>
        <rFont val="Calibri"/>
        <color rgb="FFFF0000"/>
        <sz val="11.0"/>
      </rPr>
      <t xml:space="preserve"> exchanges components with </t>
    </r>
    <r>
      <rPr>
        <rFont val="Calibri"/>
        <b/>
        <color rgb="FFFF0000"/>
        <sz val="11.0"/>
      </rPr>
      <t>in situ oil</t>
    </r>
    <r>
      <rPr>
        <rFont val="Calibri"/>
        <color rgb="FFFF0000"/>
        <sz val="11.0"/>
      </rPr>
      <t xml:space="preserve"> </t>
    </r>
    <r>
      <rPr>
        <rFont val="Calibri"/>
        <color theme="1"/>
        <sz val="11.0"/>
      </rPr>
      <t xml:space="preserve">until the phases achieve a state of </t>
    </r>
    <r>
      <rPr>
        <rFont val="Calibri"/>
        <b/>
        <color rgb="FFFF0000"/>
        <sz val="11.0"/>
      </rPr>
      <t>miscibility</t>
    </r>
    <r>
      <rPr>
        <rFont val="Calibri"/>
        <color theme="1"/>
        <sz val="11.0"/>
      </rPr>
      <t xml:space="preserve"> </t>
    </r>
    <r>
      <rPr>
        <rFont val="Calibri"/>
        <color rgb="FFFF0000"/>
        <sz val="11.0"/>
      </rPr>
      <t>within</t>
    </r>
    <r>
      <rPr>
        <rFont val="Calibri"/>
        <color theme="1"/>
        <sz val="11.0"/>
      </rPr>
      <t xml:space="preserve"> the mixing zone of the </t>
    </r>
    <r>
      <rPr>
        <rFont val="Calibri"/>
        <color rgb="FFFF0000"/>
        <sz val="11.0"/>
      </rPr>
      <t>flood front</t>
    </r>
  </si>
  <si>
    <r>
      <rPr>
        <rFont val="Calibri"/>
        <b/>
        <color theme="1"/>
        <sz val="11.0"/>
      </rPr>
      <t xml:space="preserve">chemical </t>
    </r>
    <r>
      <rPr>
        <rFont val="Calibri"/>
        <b/>
        <color rgb="FFFF0000"/>
        <sz val="11.0"/>
      </rPr>
      <t>flooding</t>
    </r>
  </si>
  <si>
    <r>
      <rPr>
        <rFont val="Calibri"/>
        <color theme="1"/>
        <sz val="11.0"/>
      </rPr>
      <t xml:space="preserve">A general term for </t>
    </r>
    <r>
      <rPr>
        <rFont val="Calibri"/>
        <color rgb="FFFF0000"/>
        <sz val="11.0"/>
      </rPr>
      <t>injection processes</t>
    </r>
    <r>
      <rPr>
        <rFont val="Calibri"/>
        <color theme="1"/>
        <sz val="11.0"/>
      </rPr>
      <t xml:space="preserve"> </t>
    </r>
    <r>
      <rPr>
        <rFont val="Calibri"/>
        <color rgb="FFFF0000"/>
        <sz val="11.0"/>
      </rPr>
      <t>that use special chemical solutions</t>
    </r>
  </si>
  <si>
    <t>chemical potential</t>
  </si>
  <si>
    <r>
      <rPr>
        <rFont val="Calibri"/>
        <color theme="1"/>
        <sz val="11.0"/>
      </rPr>
      <t xml:space="preserve">The </t>
    </r>
    <r>
      <rPr>
        <rFont val="Calibri"/>
        <color rgb="FFFF0000"/>
        <sz val="11.0"/>
      </rPr>
      <t>change in the Gibbs free energy (G)</t>
    </r>
    <r>
      <rPr>
        <rFont val="Calibri"/>
        <color theme="1"/>
        <sz val="11.0"/>
      </rPr>
      <t xml:space="preserve"> of a system </t>
    </r>
    <r>
      <rPr>
        <rFont val="Calibri"/>
        <color rgb="FFFF0000"/>
        <sz val="11.0"/>
      </rPr>
      <t>when</t>
    </r>
    <r>
      <rPr>
        <rFont val="Calibri"/>
        <color theme="1"/>
        <sz val="11.0"/>
      </rPr>
      <t xml:space="preserve"> an infinitesimally small amount of a component is added under constant pressure (P) and temperature (T) while keeping the mass of the other components of the system unchanged</t>
    </r>
  </si>
  <si>
    <t>EOR / enhanced oil recovery</t>
  </si>
  <si>
    <r>
      <rPr>
        <rFont val="Calibri"/>
        <color theme="1"/>
        <sz val="11.0"/>
      </rPr>
      <t xml:space="preserve">An oil recovery enhancement </t>
    </r>
    <r>
      <rPr>
        <rFont val="Calibri"/>
        <color rgb="FFFF0000"/>
        <sz val="11.0"/>
      </rPr>
      <t>method</t>
    </r>
    <r>
      <rPr>
        <rFont val="Calibri"/>
        <color theme="1"/>
        <sz val="11.0"/>
      </rPr>
      <t xml:space="preserve"> using </t>
    </r>
    <r>
      <rPr>
        <rFont val="Calibri"/>
        <color rgb="FFFF0000"/>
        <sz val="11.0"/>
      </rPr>
      <t xml:space="preserve">sophisticated techniques </t>
    </r>
    <r>
      <rPr>
        <rFont val="Calibri"/>
        <color theme="1"/>
        <sz val="11.0"/>
      </rPr>
      <t>that</t>
    </r>
    <r>
      <rPr>
        <rFont val="Calibri"/>
        <color rgb="FFFF0000"/>
        <sz val="11.0"/>
      </rPr>
      <t xml:space="preserve"> alter the original properties of oil</t>
    </r>
  </si>
  <si>
    <r>
      <rPr>
        <rFont val="Calibri"/>
        <b/>
        <color theme="1"/>
        <sz val="11.0"/>
      </rPr>
      <t xml:space="preserve">high-pressure </t>
    </r>
    <r>
      <rPr>
        <rFont val="Calibri"/>
        <b/>
        <color rgb="FFFF0000"/>
        <sz val="11.0"/>
      </rPr>
      <t>air</t>
    </r>
    <r>
      <rPr>
        <rFont val="Calibri"/>
        <b/>
        <color theme="1"/>
        <sz val="11.0"/>
      </rPr>
      <t xml:space="preserve"> injection</t>
    </r>
  </si>
  <si>
    <r>
      <rPr>
        <rFont val="Calibri"/>
        <color theme="1"/>
        <sz val="11.0"/>
      </rPr>
      <t>An</t>
    </r>
    <r>
      <rPr>
        <rFont val="Calibri"/>
        <color rgb="FFFF0000"/>
        <sz val="11.0"/>
      </rPr>
      <t xml:space="preserve"> enhanced oil recovery</t>
    </r>
    <r>
      <rPr>
        <rFont val="Calibri"/>
        <color theme="1"/>
        <sz val="11.0"/>
      </rPr>
      <t xml:space="preserve"> process utilizing </t>
    </r>
    <r>
      <rPr>
        <rFont val="Calibri"/>
        <b/>
        <color rgb="FFFF0000"/>
        <sz val="11.0"/>
      </rPr>
      <t>compressed air</t>
    </r>
    <r>
      <rPr>
        <rFont val="Calibri"/>
        <color rgb="FFFF0000"/>
        <sz val="11.0"/>
      </rPr>
      <t xml:space="preserve"> that is injected into a reservoir</t>
    </r>
  </si>
  <si>
    <t>residual oil</t>
  </si>
  <si>
    <r>
      <rPr>
        <rFont val="Calibri"/>
        <color rgb="FFFF0000"/>
        <sz val="11.0"/>
      </rPr>
      <t>Oil that does not move</t>
    </r>
    <r>
      <rPr>
        <rFont val="Calibri"/>
        <color theme="1"/>
        <sz val="11.0"/>
      </rPr>
      <t xml:space="preserve"> when fluids are flowed through the rock in normal conditions, for example primary and secondary recovery, and invasion</t>
    </r>
  </si>
  <si>
    <t>breakthrough</t>
  </si>
  <si>
    <r>
      <rPr>
        <rFont val="Calibri"/>
        <color theme="1"/>
        <sz val="11.0"/>
      </rPr>
      <t xml:space="preserve">A description of reservoir conditions under which a </t>
    </r>
    <r>
      <rPr>
        <rFont val="Calibri"/>
        <color rgb="FFFF0000"/>
        <sz val="11.0"/>
      </rPr>
      <t>fluid</t>
    </r>
    <r>
      <rPr>
        <rFont val="Calibri"/>
        <color theme="1"/>
        <sz val="11.0"/>
      </rPr>
      <t xml:space="preserve">, previously isolated or separated from production, </t>
    </r>
    <r>
      <rPr>
        <rFont val="Calibri"/>
        <color rgb="FFFF0000"/>
        <sz val="11.0"/>
      </rPr>
      <t>gains access to a producing wellbore</t>
    </r>
  </si>
  <si>
    <r>
      <rPr>
        <rFont val="Calibri"/>
        <b/>
        <color rgb="FFFF0000"/>
        <sz val="11.0"/>
      </rPr>
      <t>gas cap</t>
    </r>
    <r>
      <rPr>
        <rFont val="Calibri"/>
        <b/>
        <color theme="1"/>
        <sz val="11.0"/>
      </rPr>
      <t xml:space="preserve"> drive</t>
    </r>
  </si>
  <si>
    <r>
      <rPr>
        <rFont val="Calibri"/>
        <color theme="1"/>
        <sz val="11.0"/>
      </rPr>
      <t xml:space="preserve">A type of </t>
    </r>
    <r>
      <rPr>
        <rFont val="Calibri"/>
        <color rgb="FFFF0000"/>
        <sz val="11.0"/>
      </rPr>
      <t>reservoir-drive mechanism</t>
    </r>
    <r>
      <rPr>
        <rFont val="Calibri"/>
        <color theme="1"/>
        <sz val="11.0"/>
      </rPr>
      <t xml:space="preserve"> in which the </t>
    </r>
    <r>
      <rPr>
        <rFont val="Calibri"/>
        <color rgb="FFFF0000"/>
        <sz val="11.0"/>
      </rPr>
      <t>energy for the transport and production of reservoir fluids</t>
    </r>
    <r>
      <rPr>
        <rFont val="Calibri"/>
        <color theme="1"/>
        <sz val="11.0"/>
      </rPr>
      <t xml:space="preserve"> is provided by the</t>
    </r>
    <r>
      <rPr>
        <rFont val="Calibri"/>
        <color rgb="FFFF0000"/>
        <sz val="11.0"/>
      </rPr>
      <t xml:space="preserve"> </t>
    </r>
    <r>
      <rPr>
        <rFont val="Calibri"/>
        <b/>
        <color rgb="FFFF0000"/>
        <sz val="11.0"/>
      </rPr>
      <t>expansion of gas</t>
    </r>
    <r>
      <rPr>
        <rFont val="Calibri"/>
        <color theme="1"/>
        <sz val="11.0"/>
      </rPr>
      <t xml:space="preserve"> either</t>
    </r>
    <r>
      <rPr>
        <rFont val="Calibri"/>
        <color rgb="FFFF0000"/>
        <sz val="11.0"/>
      </rPr>
      <t xml:space="preserve"> in the gas cap or inside the oil phase</t>
    </r>
  </si>
  <si>
    <t>gas in oil</t>
  </si>
  <si>
    <t>tie line</t>
  </si>
  <si>
    <r>
      <rPr>
        <rFont val="Calibri"/>
        <color theme="1"/>
        <sz val="11.0"/>
      </rPr>
      <t xml:space="preserve">In a ternary diagram, a </t>
    </r>
    <r>
      <rPr>
        <rFont val="Calibri"/>
        <color rgb="FFFF0000"/>
        <sz val="11.0"/>
      </rPr>
      <t xml:space="preserve">graphical representation of </t>
    </r>
    <r>
      <rPr>
        <rFont val="Calibri"/>
        <b/>
        <color rgb="FFFF0000"/>
        <sz val="11.0"/>
      </rPr>
      <t>two fluids being mixed</t>
    </r>
  </si>
  <si>
    <t>reverse combustion</t>
  </si>
  <si>
    <r>
      <rPr>
        <rFont val="Calibri"/>
        <color theme="1"/>
        <sz val="11.0"/>
      </rPr>
      <t xml:space="preserve">A </t>
    </r>
    <r>
      <rPr>
        <rFont val="Calibri"/>
        <color rgb="FFFF0000"/>
        <sz val="11.0"/>
      </rPr>
      <t>type of in-situ combustion</t>
    </r>
    <r>
      <rPr>
        <rFont val="Calibri"/>
        <color theme="1"/>
        <sz val="11.0"/>
      </rPr>
      <t xml:space="preserve"> in which the</t>
    </r>
    <r>
      <rPr>
        <rFont val="Calibri"/>
        <color rgb="FFFF0000"/>
        <sz val="11.0"/>
      </rPr>
      <t xml:space="preserve"> burning front moves in an </t>
    </r>
    <r>
      <rPr>
        <rFont val="Calibri"/>
        <b/>
        <color rgb="FFFF0000"/>
        <sz val="11.0"/>
      </rPr>
      <t xml:space="preserve">opposite </t>
    </r>
    <r>
      <rPr>
        <rFont val="Calibri"/>
        <color rgb="FFFF0000"/>
        <sz val="11.0"/>
      </rPr>
      <t>direction to the injected air</t>
    </r>
  </si>
  <si>
    <t>reverse &gt;&lt; forward</t>
  </si>
  <si>
    <t>pitting</t>
  </si>
  <si>
    <r>
      <rPr>
        <rFont val="Calibri"/>
        <color theme="1"/>
        <sz val="11.0"/>
      </rPr>
      <t xml:space="preserve">A </t>
    </r>
    <r>
      <rPr>
        <rFont val="Calibri"/>
        <color rgb="FFFF0000"/>
        <sz val="11.0"/>
      </rPr>
      <t>type of corrosion</t>
    </r>
    <r>
      <rPr>
        <rFont val="Calibri"/>
        <color theme="1"/>
        <sz val="11.0"/>
      </rPr>
      <t xml:space="preserve"> in which there is</t>
    </r>
    <r>
      <rPr>
        <rFont val="Calibri"/>
        <color rgb="FFFF0000"/>
        <sz val="11.0"/>
      </rPr>
      <t xml:space="preserve"> loss of metal in localized areas</t>
    </r>
  </si>
  <si>
    <r>
      <rPr>
        <rFont val="Calibri"/>
        <b/>
        <color rgb="FFFF0000"/>
        <sz val="11.0"/>
      </rPr>
      <t>cross</t>
    </r>
    <r>
      <rPr>
        <rFont val="Calibri"/>
        <b/>
        <color theme="1"/>
        <sz val="11.0"/>
      </rPr>
      <t xml:space="preserve">well </t>
    </r>
    <r>
      <rPr>
        <rFont val="Calibri"/>
        <b/>
        <color rgb="FFFF0000"/>
        <sz val="11.0"/>
      </rPr>
      <t>tomo</t>
    </r>
    <r>
      <rPr>
        <rFont val="Calibri"/>
        <b/>
        <color theme="1"/>
        <sz val="11.0"/>
      </rPr>
      <t>graphy /</t>
    </r>
    <r>
      <rPr>
        <rFont val="Calibri"/>
        <b/>
        <color rgb="FFFF0000"/>
        <sz val="11.0"/>
      </rPr>
      <t xml:space="preserve"> inter</t>
    </r>
    <r>
      <rPr>
        <rFont val="Calibri"/>
        <b/>
        <color theme="1"/>
        <sz val="11.0"/>
      </rPr>
      <t xml:space="preserve">well </t>
    </r>
    <r>
      <rPr>
        <rFont val="Calibri"/>
        <b/>
        <color rgb="FFFF0000"/>
        <sz val="11.0"/>
      </rPr>
      <t>tomo</t>
    </r>
    <r>
      <rPr>
        <rFont val="Calibri"/>
        <b/>
        <color theme="1"/>
        <sz val="11.0"/>
      </rPr>
      <t>graphy</t>
    </r>
  </si>
  <si>
    <r>
      <rPr>
        <rFont val="Calibri"/>
        <color theme="1"/>
        <sz val="11.0"/>
      </rPr>
      <t>A</t>
    </r>
    <r>
      <rPr>
        <rFont val="Calibri"/>
        <color rgb="FFFF0000"/>
        <sz val="11.0"/>
      </rPr>
      <t xml:space="preserve"> technique for measuring a signal</t>
    </r>
    <r>
      <rPr>
        <rFont val="Calibri"/>
        <color theme="1"/>
        <sz val="11.0"/>
      </rPr>
      <t xml:space="preserve"> that is broadcast from a </t>
    </r>
    <r>
      <rPr>
        <rFont val="Calibri"/>
        <b/>
        <color rgb="FFFF0000"/>
        <sz val="11.0"/>
      </rPr>
      <t>transmitter</t>
    </r>
    <r>
      <rPr>
        <rFont val="Calibri"/>
        <color theme="1"/>
        <sz val="11.0"/>
      </rPr>
      <t xml:space="preserve"> or source located in one well, </t>
    </r>
    <r>
      <rPr>
        <rFont val="Calibri"/>
        <color rgb="FFFF0000"/>
        <sz val="11.0"/>
      </rPr>
      <t xml:space="preserve">to a </t>
    </r>
    <r>
      <rPr>
        <rFont val="Calibri"/>
        <b/>
        <color rgb="FFFF0000"/>
        <sz val="11.0"/>
      </rPr>
      <t>receiver</t>
    </r>
    <r>
      <rPr>
        <rFont val="Calibri"/>
        <color rgb="FFFF0000"/>
        <sz val="11.0"/>
      </rPr>
      <t xml:space="preserve"> array placed in a neighboring well</t>
    </r>
  </si>
  <si>
    <t>tomo (japanese) = teman</t>
  </si>
  <si>
    <r>
      <rPr>
        <rFont val="Calibri"/>
        <b/>
        <color theme="1"/>
        <sz val="11.0"/>
      </rPr>
      <t xml:space="preserve">hydrogen </t>
    </r>
    <r>
      <rPr>
        <rFont val="Calibri"/>
        <b/>
        <color rgb="FFFF0000"/>
        <sz val="11.0"/>
      </rPr>
      <t>probe</t>
    </r>
  </si>
  <si>
    <r>
      <rPr>
        <rFont val="Calibri"/>
        <color theme="1"/>
        <sz val="11.0"/>
      </rPr>
      <t xml:space="preserve">A </t>
    </r>
    <r>
      <rPr>
        <rFont val="Calibri"/>
        <color rgb="FFFF0000"/>
        <sz val="11.0"/>
      </rPr>
      <t>corrosion test instrument</t>
    </r>
    <r>
      <rPr>
        <rFont val="Calibri"/>
        <color theme="1"/>
        <sz val="11.0"/>
      </rPr>
      <t xml:space="preserve"> mainly used in </t>
    </r>
    <r>
      <rPr>
        <rFont val="Calibri"/>
        <color rgb="FFFF0000"/>
        <sz val="11.0"/>
      </rPr>
      <t xml:space="preserve">sour systems </t>
    </r>
    <r>
      <rPr>
        <rFont val="Calibri"/>
        <color theme="1"/>
        <sz val="11.0"/>
      </rPr>
      <t xml:space="preserve">(for example, hydrogen sulfide or other sulfide rich environments) to determine </t>
    </r>
    <r>
      <rPr>
        <rFont val="Calibri"/>
        <b/>
        <color rgb="FFFF0000"/>
        <sz val="11.0"/>
      </rPr>
      <t>qualitative</t>
    </r>
    <r>
      <rPr>
        <rFont val="Calibri"/>
        <color rgb="FFFF0000"/>
        <sz val="11.0"/>
      </rPr>
      <t>ly or s</t>
    </r>
    <r>
      <rPr>
        <rFont val="Calibri"/>
        <b/>
        <color rgb="FFFF0000"/>
        <sz val="11.0"/>
      </rPr>
      <t>emiquantitative</t>
    </r>
    <r>
      <rPr>
        <rFont val="Calibri"/>
        <color rgb="FFFF0000"/>
        <sz val="11.0"/>
      </rPr>
      <t xml:space="preserve">ly the </t>
    </r>
    <r>
      <rPr>
        <rFont val="Calibri"/>
        <b/>
        <color rgb="FFFF0000"/>
        <sz val="11.0"/>
      </rPr>
      <t>corrosion of a structure</t>
    </r>
  </si>
  <si>
    <r>
      <rPr>
        <rFont val="Calibri"/>
        <b/>
        <color theme="1"/>
        <sz val="11.0"/>
      </rPr>
      <t xml:space="preserve">corrosion </t>
    </r>
    <r>
      <rPr>
        <rFont val="Calibri"/>
        <b/>
        <color rgb="FFFF0000"/>
        <sz val="11.0"/>
      </rPr>
      <t>rate</t>
    </r>
  </si>
  <si>
    <r>
      <rPr>
        <rFont val="Calibri"/>
        <color theme="1"/>
        <sz val="11.0"/>
      </rPr>
      <t>The</t>
    </r>
    <r>
      <rPr>
        <rFont val="Calibri"/>
        <color rgb="FFFF0000"/>
        <sz val="11.0"/>
      </rPr>
      <t xml:space="preserve"> weight loss of a corrosion coupon after exposure to a corrosive</t>
    </r>
    <r>
      <rPr>
        <rFont val="Calibri"/>
        <color theme="1"/>
        <sz val="11.0"/>
      </rPr>
      <t xml:space="preserve"> environment, expressed as</t>
    </r>
    <r>
      <rPr>
        <rFont val="Calibri"/>
        <color rgb="FFFF0000"/>
        <sz val="11.0"/>
      </rPr>
      <t xml:space="preserve"> mils (thousandths of an inch) per year</t>
    </r>
    <r>
      <rPr>
        <rFont val="Calibri"/>
        <color theme="1"/>
        <sz val="11.0"/>
      </rPr>
      <t xml:space="preserve"> penetration</t>
    </r>
  </si>
  <si>
    <t>MMPY</t>
  </si>
  <si>
    <r>
      <rPr>
        <rFont val="Calibri"/>
        <b/>
        <color theme="1"/>
        <sz val="11.0"/>
      </rPr>
      <t xml:space="preserve">paraffin </t>
    </r>
    <r>
      <rPr>
        <rFont val="Calibri"/>
        <b/>
        <color rgb="FFFF0000"/>
        <sz val="11.0"/>
      </rPr>
      <t>control</t>
    </r>
  </si>
  <si>
    <r>
      <rPr>
        <rFont val="Calibri"/>
        <color theme="1"/>
        <sz val="11.0"/>
      </rPr>
      <t xml:space="preserve">A </t>
    </r>
    <r>
      <rPr>
        <rFont val="Calibri"/>
        <color rgb="FFFF0000"/>
        <sz val="11.0"/>
      </rPr>
      <t xml:space="preserve">set of techniques </t>
    </r>
    <r>
      <rPr>
        <rFont val="Calibri"/>
        <color theme="1"/>
        <sz val="11.0"/>
      </rPr>
      <t>used to prevent or considerably</t>
    </r>
    <r>
      <rPr>
        <rFont val="Calibri"/>
        <color rgb="FFFF0000"/>
        <sz val="11.0"/>
      </rPr>
      <t xml:space="preserve"> reduce paraffin deposition</t>
    </r>
  </si>
  <si>
    <r>
      <rPr>
        <rFont val="Calibri"/>
        <b/>
        <color rgb="FFFF0000"/>
        <sz val="11.0"/>
      </rPr>
      <t>sour</t>
    </r>
    <r>
      <rPr>
        <rFont val="Calibri"/>
        <b/>
        <color theme="1"/>
        <sz val="11.0"/>
      </rPr>
      <t xml:space="preserve"> corrosion</t>
    </r>
  </si>
  <si>
    <r>
      <rPr>
        <rFont val="Calibri"/>
        <color theme="1"/>
        <sz val="11.0"/>
      </rPr>
      <t>The corrosion caused by contact with</t>
    </r>
    <r>
      <rPr>
        <rFont val="Calibri"/>
        <color rgb="FFFF0000"/>
        <sz val="11.0"/>
      </rPr>
      <t xml:space="preserve"> hydrogen sulfide [H</t>
    </r>
    <r>
      <rPr>
        <rFont val="Calibri"/>
        <color rgb="FFFF0000"/>
        <sz val="11.0"/>
        <vertAlign val="subscript"/>
      </rPr>
      <t>2</t>
    </r>
    <r>
      <rPr>
        <rFont val="Calibri"/>
        <color rgb="FFFF0000"/>
        <sz val="11.0"/>
      </rPr>
      <t xml:space="preserve">S] </t>
    </r>
    <r>
      <rPr>
        <rFont val="Calibri"/>
        <color theme="1"/>
        <sz val="11.0"/>
      </rPr>
      <t>dissolved in water</t>
    </r>
  </si>
  <si>
    <t>sweet = H2s and CO2</t>
  </si>
  <si>
    <r>
      <rPr>
        <rFont val="Calibri"/>
        <b/>
        <color theme="1"/>
        <sz val="11.0"/>
      </rPr>
      <t xml:space="preserve">gravity </t>
    </r>
    <r>
      <rPr>
        <rFont val="Calibri"/>
        <b/>
        <color rgb="FFFF0000"/>
        <sz val="11.0"/>
      </rPr>
      <t>override</t>
    </r>
  </si>
  <si>
    <r>
      <rPr>
        <rFont val="Calibri"/>
        <color theme="1"/>
        <sz val="11.0"/>
      </rPr>
      <t xml:space="preserve">A </t>
    </r>
    <r>
      <rPr>
        <rFont val="Calibri"/>
        <b/>
        <color rgb="FFFF0000"/>
        <sz val="11.0"/>
      </rPr>
      <t>phenomenon</t>
    </r>
    <r>
      <rPr>
        <rFont val="Calibri"/>
        <color rgb="FFFF0000"/>
        <sz val="11.0"/>
      </rPr>
      <t xml:space="preserve"> of multiphase flow</t>
    </r>
    <r>
      <rPr>
        <rFont val="Calibri"/>
        <color theme="1"/>
        <sz val="11.0"/>
      </rPr>
      <t xml:space="preserve"> in a reservoir in which</t>
    </r>
    <r>
      <rPr>
        <rFont val="Calibri"/>
        <color rgb="FFFF0000"/>
        <sz val="11.0"/>
      </rPr>
      <t xml:space="preserve"> </t>
    </r>
    <r>
      <rPr>
        <rFont val="Calibri"/>
        <b/>
        <color rgb="FFFF0000"/>
        <sz val="11.0"/>
      </rPr>
      <t>a less dense</t>
    </r>
    <r>
      <rPr>
        <rFont val="Calibri"/>
        <color rgb="FFFF0000"/>
        <sz val="11.0"/>
      </rPr>
      <t xml:space="preserve"> fluid flows preferentially on the </t>
    </r>
    <r>
      <rPr>
        <rFont val="Calibri"/>
        <b/>
        <color rgb="FFFF0000"/>
        <sz val="11.0"/>
      </rPr>
      <t>top</t>
    </r>
    <r>
      <rPr>
        <rFont val="Calibri"/>
        <color rgb="FFFF0000"/>
        <sz val="11.0"/>
      </rPr>
      <t xml:space="preserve"> of a reservoir unit</t>
    </r>
    <r>
      <rPr>
        <rFont val="Calibri"/>
        <color theme="1"/>
        <sz val="11.0"/>
      </rPr>
      <t xml:space="preserve"> and</t>
    </r>
    <r>
      <rPr>
        <rFont val="Calibri"/>
        <color rgb="FFFF0000"/>
        <sz val="11.0"/>
      </rPr>
      <t xml:space="preserve"> </t>
    </r>
    <r>
      <rPr>
        <rFont val="Calibri"/>
        <b/>
        <color rgb="FFFF0000"/>
        <sz val="11.0"/>
      </rPr>
      <t>a more dense</t>
    </r>
    <r>
      <rPr>
        <rFont val="Calibri"/>
        <color rgb="FFFF0000"/>
        <sz val="11.0"/>
      </rPr>
      <t xml:space="preserve"> fluid flows at the </t>
    </r>
    <r>
      <rPr>
        <rFont val="Calibri"/>
        <b/>
        <color rgb="FFFF0000"/>
        <sz val="11.0"/>
      </rPr>
      <t>bottom</t>
    </r>
  </si>
  <si>
    <t>kyk oil di atas water</t>
  </si>
  <si>
    <t>ferrous sulfide / iron oxide</t>
  </si>
  <si>
    <r>
      <rPr>
        <rFont val="Calibri"/>
        <color theme="1"/>
        <sz val="11.0"/>
      </rPr>
      <t xml:space="preserve">A </t>
    </r>
    <r>
      <rPr>
        <rFont val="Calibri"/>
        <color rgb="FFFF0000"/>
        <sz val="11.0"/>
      </rPr>
      <t>corrosion by-product</t>
    </r>
    <r>
      <rPr>
        <rFont val="Calibri"/>
        <color theme="1"/>
        <sz val="11.0"/>
      </rPr>
      <t xml:space="preserve"> [FeS</t>
    </r>
    <r>
      <rPr>
        <rFont val="Calibri"/>
        <color theme="1"/>
        <sz val="11.0"/>
        <vertAlign val="subscript"/>
      </rPr>
      <t>2</t>
    </r>
    <r>
      <rPr>
        <rFont val="Calibri"/>
        <color theme="1"/>
        <sz val="11.0"/>
      </rPr>
      <t>] formed when hydrogen sulfide [H</t>
    </r>
    <r>
      <rPr>
        <rFont val="Calibri"/>
        <color theme="1"/>
        <sz val="11.0"/>
        <vertAlign val="subscript"/>
      </rPr>
      <t>2</t>
    </r>
    <r>
      <rPr>
        <rFont val="Calibri"/>
        <color theme="1"/>
        <sz val="11.0"/>
      </rPr>
      <t>S] contacts the iron [Fe] present in steel</t>
    </r>
  </si>
  <si>
    <t>Fe + 2H2S -&gt; FeS2 + 2H2</t>
  </si>
  <si>
    <t>galvanic anodes</t>
  </si>
  <si>
    <r>
      <rPr>
        <rFont val="Calibri"/>
        <color rgb="FFFF0000"/>
        <sz val="11.0"/>
      </rPr>
      <t xml:space="preserve">Materials used to provide </t>
    </r>
    <r>
      <rPr>
        <rFont val="Calibri"/>
        <b/>
        <color rgb="FFFF0000"/>
        <sz val="11.0"/>
      </rPr>
      <t>cathodic protection</t>
    </r>
    <r>
      <rPr>
        <rFont val="Calibri"/>
        <color theme="1"/>
        <sz val="11.0"/>
      </rPr>
      <t>, made of metals such as zinc, magnesium or aluminum, which</t>
    </r>
    <r>
      <rPr>
        <rFont val="Calibri"/>
        <color rgb="FFFF0000"/>
        <sz val="11.0"/>
      </rPr>
      <t xml:space="preserve"> corrode more easily than the structure</t>
    </r>
    <r>
      <rPr>
        <rFont val="Calibri"/>
        <color theme="1"/>
        <sz val="11.0"/>
      </rPr>
      <t>, thus developing enough electric current flow through the electrolyte (such as soils or water)</t>
    </r>
  </si>
  <si>
    <t>cathodes = reduction</t>
  </si>
  <si>
    <t>dispersion</t>
  </si>
  <si>
    <r>
      <rPr>
        <rFont val="Calibri"/>
        <color rgb="FFFF0000"/>
        <sz val="11.0"/>
      </rPr>
      <t>Spatial separation of components within a fluid</t>
    </r>
    <r>
      <rPr>
        <rFont val="Calibri"/>
        <color theme="1"/>
        <sz val="11.0"/>
      </rPr>
      <t>, driven by diffusion, mixing or differential flow</t>
    </r>
  </si>
  <si>
    <t>equation of state</t>
  </si>
  <si>
    <r>
      <rPr>
        <rFont val="Calibri"/>
        <color theme="1"/>
        <sz val="11.0"/>
      </rPr>
      <t xml:space="preserve">An </t>
    </r>
    <r>
      <rPr>
        <rFont val="Calibri"/>
        <color rgb="FFFF0000"/>
        <sz val="11.0"/>
      </rPr>
      <t>equation</t>
    </r>
    <r>
      <rPr>
        <rFont val="Calibri"/>
        <color theme="1"/>
        <sz val="11.0"/>
      </rPr>
      <t xml:space="preserve"> that specifies</t>
    </r>
    <r>
      <rPr>
        <rFont val="Calibri"/>
        <color rgb="FFFF0000"/>
        <sz val="11.0"/>
      </rPr>
      <t xml:space="preserve"> </t>
    </r>
    <r>
      <rPr>
        <rFont val="Calibri"/>
        <b/>
        <color rgb="FFFF0000"/>
        <sz val="11.0"/>
      </rPr>
      <t xml:space="preserve">fluid density </t>
    </r>
    <r>
      <rPr>
        <rFont val="Calibri"/>
        <color rgb="FFFF0000"/>
        <sz val="11.0"/>
      </rPr>
      <t>as a function of pressure and temperature</t>
    </r>
  </si>
  <si>
    <t>EOS</t>
  </si>
  <si>
    <r>
      <rPr>
        <rFont val="Calibri"/>
        <b/>
        <color theme="1"/>
        <sz val="11.0"/>
      </rPr>
      <t xml:space="preserve">thermal </t>
    </r>
    <r>
      <rPr>
        <rFont val="Calibri"/>
        <b/>
        <color rgb="FFFF0000"/>
        <sz val="11.0"/>
      </rPr>
      <t>simulation</t>
    </r>
  </si>
  <si>
    <r>
      <rPr>
        <rFont val="Calibri"/>
        <color theme="1"/>
        <sz val="11.0"/>
      </rPr>
      <t>The</t>
    </r>
    <r>
      <rPr>
        <rFont val="Calibri"/>
        <color rgb="FFFF0000"/>
        <sz val="11.0"/>
      </rPr>
      <t xml:space="preserve"> finite-difference or finite-element reservoir simulation</t>
    </r>
    <r>
      <rPr>
        <rFont val="Calibri"/>
        <color theme="1"/>
        <sz val="11.0"/>
      </rPr>
      <t xml:space="preserve"> that </t>
    </r>
    <r>
      <rPr>
        <rFont val="Calibri"/>
        <color rgb="FFFF0000"/>
        <sz val="11.0"/>
      </rPr>
      <t>includes</t>
    </r>
    <r>
      <rPr>
        <rFont val="Calibri"/>
        <color theme="1"/>
        <sz val="11.0"/>
      </rPr>
      <t xml:space="preserve"> energy equations and calculations used to describe</t>
    </r>
    <r>
      <rPr>
        <rFont val="Calibri"/>
        <color rgb="FFFF0000"/>
        <sz val="11.0"/>
      </rPr>
      <t xml:space="preserve"> heat conduction, heat and fluid convection, and latent heat exchanges</t>
    </r>
    <r>
      <rPr>
        <rFont val="Calibri"/>
        <color theme="1"/>
        <sz val="11.0"/>
      </rPr>
      <t xml:space="preserve"> occurring in the reservoir rock and fluid</t>
    </r>
    <r>
      <rPr>
        <rFont val="Calibri"/>
        <color rgb="FFFF0000"/>
        <sz val="11.0"/>
      </rPr>
      <t>s during a thermal recovery process</t>
    </r>
    <r>
      <rPr>
        <rFont val="Calibri"/>
        <color theme="1"/>
        <sz val="11.0"/>
      </rPr>
      <t xml:space="preserve"> such as steamflooding, steam assisted gravity drainage, or in-situ combustion</t>
    </r>
  </si>
  <si>
    <r>
      <rPr>
        <rFont val="Calibri"/>
        <b/>
        <color theme="1"/>
        <sz val="11.0"/>
      </rPr>
      <t xml:space="preserve">electromagnetic </t>
    </r>
    <r>
      <rPr>
        <rFont val="Calibri"/>
        <b/>
        <color rgb="FFFF0000"/>
        <sz val="11.0"/>
      </rPr>
      <t>heating</t>
    </r>
  </si>
  <si>
    <r>
      <rPr>
        <rFont val="Calibri"/>
        <color theme="1"/>
        <sz val="11.0"/>
      </rPr>
      <t xml:space="preserve">A </t>
    </r>
    <r>
      <rPr>
        <rFont val="Calibri"/>
        <color rgb="FFFF0000"/>
        <sz val="11.0"/>
      </rPr>
      <t>process</t>
    </r>
    <r>
      <rPr>
        <rFont val="Calibri"/>
        <color theme="1"/>
        <sz val="11.0"/>
      </rPr>
      <t xml:space="preserve"> to </t>
    </r>
    <r>
      <rPr>
        <rFont val="Calibri"/>
        <color rgb="FFFF0000"/>
        <sz val="11.0"/>
      </rPr>
      <t>increase thermal energy</t>
    </r>
    <r>
      <rPr>
        <rFont val="Calibri"/>
        <color theme="1"/>
        <sz val="11.0"/>
      </rPr>
      <t xml:space="preserve"> in a reservoir using </t>
    </r>
    <r>
      <rPr>
        <rFont val="Calibri"/>
        <color rgb="FFFF0000"/>
        <sz val="11.0"/>
      </rPr>
      <t>electromagnetic</t>
    </r>
    <r>
      <rPr>
        <rFont val="Calibri"/>
        <color theme="1"/>
        <sz val="11.0"/>
      </rPr>
      <t xml:space="preserve"> means</t>
    </r>
  </si>
  <si>
    <r>
      <rPr>
        <rFont val="Calibri"/>
        <b/>
        <color theme="1"/>
        <sz val="11.0"/>
      </rPr>
      <t xml:space="preserve">scale inhibitor </t>
    </r>
    <r>
      <rPr>
        <rFont val="Calibri"/>
        <b/>
        <color rgb="FFFF0000"/>
        <sz val="11.0"/>
      </rPr>
      <t>squeeze</t>
    </r>
  </si>
  <si>
    <r>
      <rPr>
        <rFont val="Calibri"/>
        <color theme="1"/>
        <sz val="11.0"/>
      </rPr>
      <t xml:space="preserve">A </t>
    </r>
    <r>
      <rPr>
        <rFont val="Calibri"/>
        <color rgb="FFFF0000"/>
        <sz val="11.0"/>
      </rPr>
      <t xml:space="preserve">type of inhibition treatment </t>
    </r>
    <r>
      <rPr>
        <rFont val="Calibri"/>
        <color theme="1"/>
        <sz val="11.0"/>
      </rPr>
      <t xml:space="preserve">used to control or </t>
    </r>
    <r>
      <rPr>
        <rFont val="Calibri"/>
        <color rgb="FFFF0000"/>
        <sz val="11.0"/>
      </rPr>
      <t>prevent scale deposition</t>
    </r>
    <r>
      <rPr>
        <rFont val="Calibri"/>
        <color theme="1"/>
        <sz val="11.0"/>
      </rPr>
      <t xml:space="preserve">. In a scale-inhibitor squeeze, the inhibitor is </t>
    </r>
    <r>
      <rPr>
        <rFont val="Calibri"/>
        <b/>
        <color rgb="FFFF0000"/>
        <sz val="11.0"/>
      </rPr>
      <t>pumped</t>
    </r>
    <r>
      <rPr>
        <rFont val="Calibri"/>
        <color rgb="FFFF0000"/>
        <sz val="11.0"/>
      </rPr>
      <t xml:space="preserve"> into a water-producing zone</t>
    </r>
  </si>
  <si>
    <t>surfactant</t>
  </si>
  <si>
    <r>
      <rPr>
        <rFont val="Calibri"/>
        <color theme="1"/>
        <sz val="11.0"/>
      </rPr>
      <t xml:space="preserve">A </t>
    </r>
    <r>
      <rPr>
        <rFont val="Calibri"/>
        <color rgb="FFFF0000"/>
        <sz val="11.0"/>
      </rPr>
      <t>chemical</t>
    </r>
    <r>
      <rPr>
        <rFont val="Calibri"/>
        <color theme="1"/>
        <sz val="11.0"/>
      </rPr>
      <t xml:space="preserve"> that preferentially adsorbs at an interface, </t>
    </r>
    <r>
      <rPr>
        <rFont val="Calibri"/>
        <color rgb="FFFF0000"/>
        <sz val="11.0"/>
      </rPr>
      <t xml:space="preserve">lowering the surface tension </t>
    </r>
    <r>
      <rPr>
        <rFont val="Calibri"/>
        <color theme="1"/>
        <sz val="11.0"/>
      </rPr>
      <t>or interfacial tension between fluids or between a fluid and a solid</t>
    </r>
  </si>
  <si>
    <t>constant composition expansion</t>
  </si>
  <si>
    <r>
      <rPr>
        <rFont val="Calibri"/>
        <color theme="1"/>
        <sz val="11.0"/>
      </rPr>
      <t>A laboratory test usually performed as part of a</t>
    </r>
    <r>
      <rPr>
        <rFont val="Calibri"/>
        <color rgb="FFFF0000"/>
        <sz val="11.0"/>
      </rPr>
      <t xml:space="preserve"> routine PVT analysis </t>
    </r>
    <r>
      <rPr>
        <rFont val="Calibri"/>
        <color theme="1"/>
        <sz val="11.0"/>
      </rPr>
      <t>that measures</t>
    </r>
    <r>
      <rPr>
        <rFont val="Calibri"/>
        <color rgb="FFFF0000"/>
        <sz val="11.0"/>
      </rPr>
      <t xml:space="preserve"> the change in volume</t>
    </r>
    <r>
      <rPr>
        <rFont val="Calibri"/>
        <color theme="1"/>
        <sz val="11.0"/>
      </rPr>
      <t xml:space="preserve"> of a reservoir fluid as </t>
    </r>
    <r>
      <rPr>
        <rFont val="Calibri"/>
        <color rgb="FFFF0000"/>
        <sz val="11.0"/>
      </rPr>
      <t>a function of pressure</t>
    </r>
  </si>
  <si>
    <t>injection pattern</t>
  </si>
  <si>
    <r>
      <rPr>
        <rFont val="Calibri"/>
        <color theme="1"/>
        <sz val="11.0"/>
      </rPr>
      <t xml:space="preserve">The particular </t>
    </r>
    <r>
      <rPr>
        <rFont val="Calibri"/>
        <color rgb="FFFF0000"/>
        <sz val="11.0"/>
      </rPr>
      <t>arrangement</t>
    </r>
    <r>
      <rPr>
        <rFont val="Calibri"/>
        <color theme="1"/>
        <sz val="11.0"/>
      </rPr>
      <t xml:space="preserve"> of production and injection wells</t>
    </r>
  </si>
  <si>
    <t>SCAL</t>
  </si>
  <si>
    <t>Special core analysis laboratory</t>
  </si>
  <si>
    <t>mobility buffer</t>
  </si>
  <si>
    <r>
      <rPr>
        <rFont val="Calibri"/>
        <color theme="1"/>
        <sz val="11.0"/>
      </rPr>
      <t xml:space="preserve">In </t>
    </r>
    <r>
      <rPr>
        <rFont val="Calibri"/>
        <color rgb="FFFF0000"/>
        <sz val="11.0"/>
      </rPr>
      <t>chemical flooding</t>
    </r>
    <r>
      <rPr>
        <rFont val="Calibri"/>
        <color theme="1"/>
        <sz val="11.0"/>
      </rPr>
      <t xml:space="preserve">, a fluid stage, normally </t>
    </r>
    <r>
      <rPr>
        <rFont val="Calibri"/>
        <color rgb="FFFF0000"/>
        <sz val="11.0"/>
      </rPr>
      <t>water thickened</t>
    </r>
    <r>
      <rPr>
        <rFont val="Calibri"/>
        <color theme="1"/>
        <sz val="11.0"/>
      </rPr>
      <t xml:space="preserve"> with a polymer, </t>
    </r>
    <r>
      <rPr>
        <rFont val="Calibri"/>
        <color rgb="FFFF0000"/>
        <sz val="11.0"/>
      </rPr>
      <t>pumped</t>
    </r>
    <r>
      <rPr>
        <rFont val="Calibri"/>
        <color theme="1"/>
        <sz val="11.0"/>
      </rPr>
      <t xml:space="preserve"> between the micellar or alkaline chemical solution and the final water injection</t>
    </r>
  </si>
  <si>
    <r>
      <rPr>
        <rFont val="Calibri"/>
        <b/>
        <color rgb="FFFF0000"/>
        <sz val="11.0"/>
      </rPr>
      <t>co</t>
    </r>
    <r>
      <rPr>
        <rFont val="Calibri"/>
        <b/>
        <color theme="1"/>
        <sz val="11.0"/>
      </rPr>
      <t>surfactant</t>
    </r>
  </si>
  <si>
    <r>
      <rPr>
        <rFont val="Calibri"/>
        <color theme="1"/>
        <sz val="11.0"/>
      </rPr>
      <t xml:space="preserve">A chemical </t>
    </r>
    <r>
      <rPr>
        <rFont val="Calibri"/>
        <color rgb="FFFF0000"/>
        <sz val="11.0"/>
      </rPr>
      <t>added</t>
    </r>
    <r>
      <rPr>
        <rFont val="Calibri"/>
        <color theme="1"/>
        <sz val="11.0"/>
      </rPr>
      <t xml:space="preserve"> to a process</t>
    </r>
    <r>
      <rPr>
        <rFont val="Calibri"/>
        <color rgb="FFFF0000"/>
        <sz val="11.0"/>
      </rPr>
      <t xml:space="preserve"> to enhance the effectiveness of a surfactant</t>
    </r>
  </si>
  <si>
    <t>asphaltene onset pressure</t>
  </si>
  <si>
    <r>
      <rPr>
        <rFont val="Calibri"/>
        <color theme="1"/>
        <sz val="11.0"/>
      </rPr>
      <t xml:space="preserve">As pressure decreases, </t>
    </r>
    <r>
      <rPr>
        <rFont val="Calibri"/>
        <color rgb="FFFF0000"/>
        <sz val="11.0"/>
      </rPr>
      <t>the pressure at a given test temperature that first causes asphaltene to precipitate from a reservoir fluid</t>
    </r>
  </si>
  <si>
    <t>contact angle</t>
  </si>
  <si>
    <r>
      <rPr>
        <rFont val="Calibri"/>
        <color theme="1"/>
        <sz val="11.0"/>
      </rPr>
      <t xml:space="preserve">The </t>
    </r>
    <r>
      <rPr>
        <rFont val="Calibri"/>
        <color rgb="FFFF0000"/>
        <sz val="11.0"/>
      </rPr>
      <t>angle</t>
    </r>
    <r>
      <rPr>
        <rFont val="Calibri"/>
        <color theme="1"/>
        <sz val="11.0"/>
      </rPr>
      <t xml:space="preserve"> of intersection of the </t>
    </r>
    <r>
      <rPr>
        <rFont val="Calibri"/>
        <color rgb="FFFF0000"/>
        <sz val="11.0"/>
      </rPr>
      <t>interface</t>
    </r>
    <r>
      <rPr>
        <rFont val="Calibri"/>
        <color theme="1"/>
        <sz val="11.0"/>
      </rPr>
      <t xml:space="preserve"> </t>
    </r>
    <r>
      <rPr>
        <rFont val="Calibri"/>
        <color rgb="FFFF0000"/>
        <sz val="11.0"/>
      </rPr>
      <t>between two fluids at a solid surface</t>
    </r>
  </si>
  <si>
    <r>
      <rPr>
        <rFont val="Calibri"/>
        <b/>
        <color theme="1"/>
        <sz val="11.0"/>
      </rPr>
      <t xml:space="preserve">corrosion </t>
    </r>
    <r>
      <rPr>
        <rFont val="Calibri"/>
        <b/>
        <color rgb="FFFF0000"/>
        <sz val="11.0"/>
      </rPr>
      <t>control</t>
    </r>
  </si>
  <si>
    <r>
      <rPr>
        <rFont val="Calibri"/>
        <color theme="1"/>
        <sz val="11.0"/>
      </rPr>
      <t xml:space="preserve">The measures used to prevent or considerably </t>
    </r>
    <r>
      <rPr>
        <rFont val="Calibri"/>
        <color rgb="FFFF0000"/>
        <sz val="11.0"/>
      </rPr>
      <t>reduce the effects of corrosion</t>
    </r>
  </si>
  <si>
    <r>
      <rPr>
        <rFont val="Calibri"/>
        <b/>
        <color rgb="FFFF0000"/>
        <sz val="11.0"/>
      </rPr>
      <t>erosion</t>
    </r>
    <r>
      <rPr>
        <rFont val="Calibri"/>
        <b/>
        <color theme="1"/>
        <sz val="11.0"/>
      </rPr>
      <t xml:space="preserve"> corrosion</t>
    </r>
  </si>
  <si>
    <r>
      <rPr>
        <rFont val="Calibri"/>
        <color theme="1"/>
        <sz val="11.0"/>
      </rPr>
      <t xml:space="preserve">A </t>
    </r>
    <r>
      <rPr>
        <rFont val="Calibri"/>
        <color rgb="FFFF0000"/>
        <sz val="11.0"/>
      </rPr>
      <t>type of corrosion</t>
    </r>
    <r>
      <rPr>
        <rFont val="Calibri"/>
        <color theme="1"/>
        <sz val="11.0"/>
      </rPr>
      <t xml:space="preserve"> produced when easily removed scales (such as </t>
    </r>
    <r>
      <rPr>
        <rFont val="Calibri"/>
        <color rgb="FFFF0000"/>
        <sz val="11.0"/>
      </rPr>
      <t>iron</t>
    </r>
    <r>
      <rPr>
        <rFont val="Calibri"/>
        <color theme="1"/>
        <sz val="11.0"/>
      </rPr>
      <t xml:space="preserve"> carbonate) that were initially </t>
    </r>
    <r>
      <rPr>
        <rFont val="Calibri"/>
        <color rgb="FFFF0000"/>
        <sz val="11.0"/>
      </rPr>
      <t>protecting the metals</t>
    </r>
    <r>
      <rPr>
        <rFont val="Calibri"/>
        <color theme="1"/>
        <sz val="11.0"/>
      </rPr>
      <t xml:space="preserve"> in the pipe are </t>
    </r>
    <r>
      <rPr>
        <rFont val="Calibri"/>
        <color rgb="FFFF0000"/>
        <sz val="11.0"/>
      </rPr>
      <t>eroded and the underlying metals are corroded</t>
    </r>
  </si>
  <si>
    <t>backward multiple-contact test</t>
  </si>
  <si>
    <r>
      <rPr>
        <rFont val="Calibri"/>
        <color theme="1"/>
        <sz val="11.0"/>
      </rPr>
      <t>A</t>
    </r>
    <r>
      <rPr>
        <rFont val="Calibri"/>
        <color rgb="FFFF0000"/>
        <sz val="11.0"/>
      </rPr>
      <t xml:space="preserve"> laboratory test to determine the phase envelope between oil and enriched gas</t>
    </r>
  </si>
  <si>
    <t>emulsion</t>
  </si>
  <si>
    <r>
      <rPr>
        <rFont val="Calibri"/>
        <color theme="1"/>
        <sz val="11.0"/>
      </rPr>
      <t xml:space="preserve">A </t>
    </r>
    <r>
      <rPr>
        <rFont val="Calibri"/>
        <b/>
        <color rgb="FFFF0000"/>
        <sz val="11.0"/>
      </rPr>
      <t>type of damage</t>
    </r>
    <r>
      <rPr>
        <rFont val="Calibri"/>
        <color theme="1"/>
        <sz val="11.0"/>
      </rPr>
      <t xml:space="preserve"> in which there is a combination of two or </t>
    </r>
    <r>
      <rPr>
        <rFont val="Calibri"/>
        <color rgb="FFFF0000"/>
        <sz val="11.0"/>
      </rPr>
      <t xml:space="preserve">more </t>
    </r>
    <r>
      <rPr>
        <rFont val="Calibri"/>
        <b/>
        <color rgb="FFFF0000"/>
        <sz val="11.0"/>
      </rPr>
      <t>immiscible</t>
    </r>
    <r>
      <rPr>
        <rFont val="Calibri"/>
        <color rgb="FFFF0000"/>
        <sz val="11.0"/>
      </rPr>
      <t xml:space="preserve"> fluids</t>
    </r>
    <r>
      <rPr>
        <rFont val="Calibri"/>
        <color theme="1"/>
        <sz val="11.0"/>
      </rPr>
      <t xml:space="preserve">, including gas, that will </t>
    </r>
    <r>
      <rPr>
        <rFont val="Calibri"/>
        <color rgb="FFFF0000"/>
        <sz val="11.0"/>
      </rPr>
      <t>not separate into individual components</t>
    </r>
  </si>
  <si>
    <r>
      <rPr>
        <rFont val="Calibri"/>
        <b/>
        <color theme="1"/>
        <sz val="11.0"/>
      </rPr>
      <t xml:space="preserve">sandstone </t>
    </r>
    <r>
      <rPr>
        <rFont val="Calibri"/>
        <b/>
        <color rgb="FFFF0000"/>
        <sz val="11.0"/>
      </rPr>
      <t>petro</t>
    </r>
    <r>
      <rPr>
        <rFont val="Calibri"/>
        <b/>
        <color theme="1"/>
        <sz val="11.0"/>
      </rPr>
      <t>graphy</t>
    </r>
  </si>
  <si>
    <r>
      <rPr>
        <rFont val="Calibri"/>
        <color theme="1"/>
        <sz val="11.0"/>
      </rPr>
      <t xml:space="preserve">The </t>
    </r>
    <r>
      <rPr>
        <rFont val="Calibri"/>
        <color rgb="FFFF0000"/>
        <sz val="11.0"/>
      </rPr>
      <t>study</t>
    </r>
    <r>
      <rPr>
        <rFont val="Calibri"/>
        <color theme="1"/>
        <sz val="11.0"/>
      </rPr>
      <t xml:space="preserve"> of and description of</t>
    </r>
    <r>
      <rPr>
        <rFont val="Calibri"/>
        <color rgb="FFFF0000"/>
        <sz val="11.0"/>
      </rPr>
      <t xml:space="preserve"> sandstones</t>
    </r>
    <r>
      <rPr>
        <rFont val="Calibri"/>
        <color theme="1"/>
        <sz val="11.0"/>
      </rPr>
      <t>, including the mineral content</t>
    </r>
  </si>
  <si>
    <t>fluoboric acid</t>
  </si>
  <si>
    <r>
      <rPr>
        <rFont val="Calibri"/>
        <color theme="1"/>
        <sz val="11.0"/>
      </rPr>
      <t xml:space="preserve">An </t>
    </r>
    <r>
      <rPr>
        <rFont val="Calibri"/>
        <color rgb="FFFF0000"/>
        <sz val="11.0"/>
      </rPr>
      <t>acid mixture</t>
    </r>
    <r>
      <rPr>
        <rFont val="Calibri"/>
        <color theme="1"/>
        <sz val="11.0"/>
      </rPr>
      <t xml:space="preserve"> that generates more</t>
    </r>
    <r>
      <rPr>
        <rFont val="Calibri"/>
        <color rgb="FFFF0000"/>
        <sz val="11.0"/>
      </rPr>
      <t xml:space="preserve"> hydrofluoric [HF] acid as the HF is consumed</t>
    </r>
  </si>
  <si>
    <t>HBF4 (flooboric) corrosive</t>
  </si>
  <si>
    <t>displacement efficiency</t>
  </si>
  <si>
    <r>
      <rPr>
        <rFont val="Calibri"/>
        <color theme="1"/>
        <sz val="11.0"/>
      </rPr>
      <t xml:space="preserve">The </t>
    </r>
    <r>
      <rPr>
        <rFont val="Calibri"/>
        <color rgb="FFFF0000"/>
        <sz val="11.0"/>
      </rPr>
      <t>fraction of oil</t>
    </r>
    <r>
      <rPr>
        <rFont val="Calibri"/>
        <color theme="1"/>
        <sz val="11.0"/>
      </rPr>
      <t xml:space="preserve"> that has been </t>
    </r>
    <r>
      <rPr>
        <rFont val="Calibri"/>
        <color rgb="FFFF0000"/>
        <sz val="11.0"/>
      </rPr>
      <t>recovered</t>
    </r>
    <r>
      <rPr>
        <rFont val="Calibri"/>
        <color theme="1"/>
        <sz val="11.0"/>
      </rPr>
      <t xml:space="preserve"> from </t>
    </r>
    <r>
      <rPr>
        <rFont val="Calibri"/>
        <color rgb="FFFF0000"/>
        <sz val="11.0"/>
      </rPr>
      <t>a zone swept by a waterflood or other displacement process</t>
    </r>
  </si>
  <si>
    <r>
      <rPr>
        <rFont val="Calibri"/>
        <b/>
        <color rgb="FFFF0000"/>
        <sz val="11.0"/>
      </rPr>
      <t>mobility</t>
    </r>
    <r>
      <rPr>
        <rFont val="Calibri"/>
        <b/>
        <color theme="1"/>
        <sz val="11.0"/>
      </rPr>
      <t xml:space="preserve"> control / sweep efficiency</t>
    </r>
  </si>
  <si>
    <r>
      <rPr>
        <rFont val="Calibri"/>
        <color theme="1"/>
        <sz val="11.0"/>
      </rPr>
      <t xml:space="preserve">A </t>
    </r>
    <r>
      <rPr>
        <rFont val="Calibri"/>
        <color rgb="FFFF0000"/>
        <sz val="11.0"/>
      </rPr>
      <t>condition</t>
    </r>
    <r>
      <rPr>
        <rFont val="Calibri"/>
        <color theme="1"/>
        <sz val="11.0"/>
      </rPr>
      <t xml:space="preserve"> in oil recovery processes whereby</t>
    </r>
    <r>
      <rPr>
        <rFont val="Calibri"/>
        <color rgb="FFFF0000"/>
        <sz val="11.0"/>
      </rPr>
      <t xml:space="preserve"> the mobility of the injectant is lower than that of the oil</t>
    </r>
    <r>
      <rPr>
        <rFont val="Calibri"/>
        <color theme="1"/>
        <sz val="11.0"/>
      </rPr>
      <t xml:space="preserve"> or preceding chemical slug,</t>
    </r>
    <r>
      <rPr>
        <rFont val="Calibri"/>
        <color rgb="FFFF0000"/>
        <sz val="11.0"/>
      </rPr>
      <t xml:space="preserve"> leading to a </t>
    </r>
    <r>
      <rPr>
        <rFont val="Calibri"/>
        <b/>
        <color rgb="FFFF0000"/>
        <sz val="11.0"/>
      </rPr>
      <t>stable displacement</t>
    </r>
    <r>
      <rPr>
        <rFont val="Calibri"/>
        <color theme="1"/>
        <sz val="11.0"/>
      </rPr>
      <t xml:space="preserve"> by the injectant</t>
    </r>
  </si>
  <si>
    <t>foaming agent</t>
  </si>
  <si>
    <r>
      <rPr>
        <rFont val="Calibri"/>
        <color theme="1"/>
        <sz val="11.0"/>
      </rPr>
      <t xml:space="preserve">An </t>
    </r>
    <r>
      <rPr>
        <rFont val="Calibri"/>
        <b/>
        <color rgb="FFFF0000"/>
        <sz val="11.0"/>
      </rPr>
      <t>additive</t>
    </r>
    <r>
      <rPr>
        <rFont val="Calibri"/>
        <color theme="1"/>
        <sz val="11.0"/>
      </rPr>
      <t xml:space="preserve"> used in </t>
    </r>
    <r>
      <rPr>
        <rFont val="Calibri"/>
        <b/>
        <color rgb="FFFF0000"/>
        <sz val="11.0"/>
      </rPr>
      <t>preparation</t>
    </r>
    <r>
      <rPr>
        <rFont val="Calibri"/>
        <color rgb="FFFF0000"/>
        <sz val="11.0"/>
      </rPr>
      <t xml:space="preserve"> of foam</t>
    </r>
    <r>
      <rPr>
        <rFont val="Calibri"/>
        <color theme="1"/>
        <sz val="11.0"/>
      </rPr>
      <t xml:space="preserve"> used as a drilling fluid</t>
    </r>
  </si>
  <si>
    <t>steam oil ratio</t>
  </si>
  <si>
    <r>
      <rPr>
        <rFont val="Calibri"/>
        <color rgb="FFFF0000"/>
        <sz val="11.0"/>
      </rPr>
      <t>Parameter</t>
    </r>
    <r>
      <rPr>
        <rFont val="Calibri"/>
        <color theme="1"/>
        <sz val="11.0"/>
      </rPr>
      <t xml:space="preserve"> used to monitor the </t>
    </r>
    <r>
      <rPr>
        <rFont val="Calibri"/>
        <color rgb="FFFF0000"/>
        <sz val="11.0"/>
      </rPr>
      <t>efficiency of oil production processes based on steam injection</t>
    </r>
  </si>
  <si>
    <r>
      <rPr>
        <rFont val="Calibri"/>
        <color theme="1"/>
        <sz val="11.0"/>
      </rPr>
      <t xml:space="preserve">A </t>
    </r>
    <r>
      <rPr>
        <rFont val="Calibri"/>
        <color rgb="FFFF0000"/>
        <sz val="11.0"/>
      </rPr>
      <t>dispersion of droplets</t>
    </r>
    <r>
      <rPr>
        <rFont val="Calibri"/>
        <color theme="1"/>
        <sz val="11.0"/>
      </rPr>
      <t xml:space="preserve"> of one liquid in another liquid with which it is</t>
    </r>
    <r>
      <rPr>
        <rFont val="Calibri"/>
        <color rgb="FFFF0000"/>
        <sz val="11.0"/>
      </rPr>
      <t xml:space="preserve"> incompletely miscible</t>
    </r>
  </si>
  <si>
    <t xml:space="preserve"> incompletely miscible = immiscible</t>
  </si>
  <si>
    <r>
      <rPr>
        <rFont val="Calibri"/>
        <b/>
        <color theme="1"/>
        <sz val="11.0"/>
      </rPr>
      <t xml:space="preserve">water </t>
    </r>
    <r>
      <rPr>
        <rFont val="Calibri"/>
        <b/>
        <color rgb="FFFF0000"/>
        <sz val="11.0"/>
      </rPr>
      <t>flood</t>
    </r>
  </si>
  <si>
    <r>
      <rPr>
        <rFont val="Calibri"/>
        <color theme="1"/>
        <sz val="11.0"/>
      </rPr>
      <t xml:space="preserve">A method of </t>
    </r>
    <r>
      <rPr>
        <rFont val="Calibri"/>
        <color rgb="FFFF0000"/>
        <sz val="11.0"/>
      </rPr>
      <t xml:space="preserve">secondary recovery </t>
    </r>
    <r>
      <rPr>
        <rFont val="Calibri"/>
        <color theme="1"/>
        <sz val="11.0"/>
      </rPr>
      <t>in which</t>
    </r>
    <r>
      <rPr>
        <rFont val="Calibri"/>
        <color rgb="FFFF0000"/>
        <sz val="11.0"/>
      </rPr>
      <t xml:space="preserve"> </t>
    </r>
    <r>
      <rPr>
        <rFont val="Calibri"/>
        <b/>
        <color rgb="FFFF0000"/>
        <sz val="11.0"/>
      </rPr>
      <t>water is injected</t>
    </r>
    <r>
      <rPr>
        <rFont val="Calibri"/>
        <color rgb="FFFF0000"/>
        <sz val="11.0"/>
      </rPr>
      <t xml:space="preserve"> </t>
    </r>
    <r>
      <rPr>
        <rFont val="Calibri"/>
        <color theme="1"/>
        <sz val="11.0"/>
      </rPr>
      <t>into the reservoir formation</t>
    </r>
    <r>
      <rPr>
        <rFont val="Calibri"/>
        <color rgb="FFFF0000"/>
        <sz val="11.0"/>
      </rPr>
      <t xml:space="preserve"> to displace residual oil</t>
    </r>
  </si>
  <si>
    <t>solubility</t>
  </si>
  <si>
    <r>
      <rPr>
        <rFont val="Calibri"/>
        <color theme="1"/>
        <sz val="11.0"/>
      </rPr>
      <t>The</t>
    </r>
    <r>
      <rPr>
        <rFont val="Calibri"/>
        <b/>
        <color theme="1"/>
        <sz val="11.0"/>
      </rPr>
      <t xml:space="preserve"> </t>
    </r>
    <r>
      <rPr>
        <rFont val="Calibri"/>
        <b/>
        <color rgb="FFFF0000"/>
        <sz val="11.0"/>
      </rPr>
      <t>maximum amount</t>
    </r>
    <r>
      <rPr>
        <rFont val="Calibri"/>
        <color rgb="FFFF0000"/>
        <sz val="11.0"/>
      </rPr>
      <t xml:space="preserve"> of a substance that will </t>
    </r>
    <r>
      <rPr>
        <rFont val="Calibri"/>
        <b/>
        <color rgb="FFFF0000"/>
        <sz val="11.0"/>
      </rPr>
      <t>dissolve in a given amount of solvent</t>
    </r>
    <r>
      <rPr>
        <rFont val="Calibri"/>
        <color rgb="FFFF0000"/>
        <sz val="11.0"/>
      </rPr>
      <t xml:space="preserve"> </t>
    </r>
    <r>
      <rPr>
        <rFont val="Calibri"/>
        <color theme="1"/>
        <sz val="11.0"/>
      </rPr>
      <t xml:space="preserve">at a given temperature and pressure, or the </t>
    </r>
    <r>
      <rPr>
        <rFont val="Calibri"/>
        <b/>
        <color rgb="FFFF0000"/>
        <sz val="11.0"/>
      </rPr>
      <t>degree</t>
    </r>
    <r>
      <rPr>
        <rFont val="Calibri"/>
        <color rgb="FFFF0000"/>
        <sz val="11.0"/>
      </rPr>
      <t xml:space="preserve"> to which a substance will dissolve</t>
    </r>
    <r>
      <rPr>
        <rFont val="Calibri"/>
        <color theme="1"/>
        <sz val="11.0"/>
      </rPr>
      <t xml:space="preserve"> in a particular solvent</t>
    </r>
  </si>
  <si>
    <r>
      <rPr>
        <rFont val="Calibri"/>
        <b/>
        <color theme="1"/>
        <sz val="11.0"/>
      </rPr>
      <t xml:space="preserve">induced particle </t>
    </r>
    <r>
      <rPr>
        <rFont val="Calibri"/>
        <b/>
        <color rgb="FFFF0000"/>
        <sz val="11.0"/>
      </rPr>
      <t>plugging</t>
    </r>
  </si>
  <si>
    <r>
      <rPr>
        <rFont val="Calibri"/>
        <color theme="1"/>
        <sz val="11.0"/>
      </rPr>
      <t xml:space="preserve">A </t>
    </r>
    <r>
      <rPr>
        <rFont val="Calibri"/>
        <color rgb="FFFF0000"/>
        <sz val="11.0"/>
      </rPr>
      <t>type of damage</t>
    </r>
    <r>
      <rPr>
        <rFont val="Calibri"/>
        <color theme="1"/>
        <sz val="11.0"/>
      </rPr>
      <t xml:space="preserve"> in which </t>
    </r>
    <r>
      <rPr>
        <rFont val="Calibri"/>
        <b/>
        <color rgb="FFFF0000"/>
        <sz val="11.0"/>
      </rPr>
      <t>foreign particles injected</t>
    </r>
    <r>
      <rPr>
        <rFont val="Calibri"/>
        <color theme="1"/>
        <sz val="11.0"/>
      </rPr>
      <t xml:space="preserve"> during normal well operations, such as drilling, completion, workover, stimulation or enhanced recovery,</t>
    </r>
    <r>
      <rPr>
        <rFont val="Calibri"/>
        <b/>
        <color theme="1"/>
        <sz val="11.0"/>
      </rPr>
      <t xml:space="preserve"> </t>
    </r>
    <r>
      <rPr>
        <rFont val="Calibri"/>
        <b/>
        <color rgb="FFFF0000"/>
        <sz val="11.0"/>
      </rPr>
      <t>block</t>
    </r>
    <r>
      <rPr>
        <rFont val="Calibri"/>
        <color rgb="FFFF0000"/>
        <sz val="11.0"/>
      </rPr>
      <t xml:space="preserve"> the near-wellbore formation</t>
    </r>
    <r>
      <rPr>
        <rFont val="Calibri"/>
        <color theme="1"/>
        <sz val="11.0"/>
      </rPr>
      <t xml:space="preserve">, </t>
    </r>
    <r>
      <rPr>
        <rFont val="Calibri"/>
        <color rgb="FFFF0000"/>
        <sz val="11.0"/>
      </rPr>
      <t>reducing well productivity</t>
    </r>
  </si>
  <si>
    <r>
      <rPr>
        <rFont val="Calibri"/>
        <b/>
        <color rgb="FFFF0000"/>
        <sz val="11.0"/>
      </rPr>
      <t>retort test</t>
    </r>
    <r>
      <rPr>
        <rFont val="Calibri"/>
        <b/>
        <color theme="1"/>
        <sz val="11.0"/>
      </rPr>
      <t xml:space="preserve"> / water, oil and solids test</t>
    </r>
  </si>
  <si>
    <r>
      <rPr>
        <rFont val="Calibri"/>
        <color theme="1"/>
        <sz val="11.0"/>
      </rPr>
      <t>A</t>
    </r>
    <r>
      <rPr>
        <rFont val="Calibri"/>
        <color rgb="FFFF0000"/>
        <sz val="11.0"/>
      </rPr>
      <t xml:space="preserve"> test for water </t>
    </r>
    <r>
      <rPr>
        <rFont val="Calibri"/>
        <b/>
        <color rgb="FFFF0000"/>
        <sz val="11.0"/>
      </rPr>
      <t>mud</t>
    </r>
    <r>
      <rPr>
        <rFont val="Calibri"/>
        <color rgb="FFFF0000"/>
        <sz val="11.0"/>
      </rPr>
      <t xml:space="preserve"> or oil </t>
    </r>
    <r>
      <rPr>
        <rFont val="Calibri"/>
        <b/>
        <color rgb="FFFF0000"/>
        <sz val="11.0"/>
      </rPr>
      <t>mud</t>
    </r>
    <r>
      <rPr>
        <rFont val="Calibri"/>
        <color rgb="FFFF0000"/>
        <sz val="11.0"/>
      </rPr>
      <t>,</t>
    </r>
    <r>
      <rPr>
        <rFont val="Calibri"/>
        <color theme="1"/>
        <sz val="11.0"/>
      </rPr>
      <t xml:space="preserve"> also known as the water, oil and solids test</t>
    </r>
  </si>
  <si>
    <t>secondary recovery</t>
  </si>
  <si>
    <r>
      <rPr>
        <rFont val="Calibri"/>
        <color theme="1"/>
        <sz val="11.0"/>
      </rPr>
      <t xml:space="preserve">The second stage of hydrocarbon production during which an </t>
    </r>
    <r>
      <rPr>
        <rFont val="Calibri"/>
        <color rgb="FFFF0000"/>
        <sz val="11.0"/>
      </rPr>
      <t>external fluid such as water or gas is injected</t>
    </r>
    <r>
      <rPr>
        <rFont val="Calibri"/>
        <color theme="1"/>
        <sz val="11.0"/>
      </rPr>
      <t xml:space="preserve"> into the reservoir through injection wells located in rock that has fluid communication with production wells</t>
    </r>
  </si>
  <si>
    <t>detergency</t>
  </si>
  <si>
    <r>
      <rPr>
        <rFont val="Calibri"/>
        <color theme="1"/>
        <sz val="11.0"/>
      </rPr>
      <t xml:space="preserve">The ability of a chemical agent </t>
    </r>
    <r>
      <rPr>
        <rFont val="Calibri"/>
        <color rgb="FFFF0000"/>
        <sz val="11.0"/>
      </rPr>
      <t xml:space="preserve">to remove a </t>
    </r>
    <r>
      <rPr>
        <rFont val="Calibri"/>
        <b/>
        <color rgb="FFFF0000"/>
        <sz val="11.0"/>
      </rPr>
      <t>contaminant</t>
    </r>
    <r>
      <rPr>
        <rFont val="Calibri"/>
        <color rgb="FFFF0000"/>
        <sz val="11.0"/>
      </rPr>
      <t xml:space="preserve"> from a solid surface</t>
    </r>
  </si>
  <si>
    <t>nurunin IFT kyk detergent ngilangin noda bandel</t>
  </si>
  <si>
    <t>organic acid</t>
  </si>
  <si>
    <r>
      <rPr>
        <rFont val="Calibri"/>
        <color theme="1"/>
        <sz val="11.0"/>
      </rPr>
      <t xml:space="preserve">A type of organic fluid, such as </t>
    </r>
    <r>
      <rPr>
        <rFont val="Calibri"/>
        <color rgb="FFFF0000"/>
        <sz val="11.0"/>
      </rPr>
      <t>acetic</t>
    </r>
    <r>
      <rPr>
        <rFont val="Calibri"/>
        <color theme="1"/>
        <sz val="11.0"/>
      </rPr>
      <t xml:space="preserve"> or</t>
    </r>
    <r>
      <rPr>
        <rFont val="Calibri"/>
        <color rgb="FFFF0000"/>
        <sz val="11.0"/>
      </rPr>
      <t xml:space="preserve"> formic acid</t>
    </r>
    <r>
      <rPr>
        <rFont val="Calibri"/>
        <color theme="1"/>
        <sz val="11.0"/>
      </rPr>
      <t>, used in oil and gas</t>
    </r>
    <r>
      <rPr>
        <rFont val="Calibri"/>
        <color rgb="FFFF0000"/>
        <sz val="11.0"/>
      </rPr>
      <t xml:space="preserve"> well-stimulation treatments</t>
    </r>
  </si>
  <si>
    <t>polymer flooding</t>
  </si>
  <si>
    <r>
      <rPr>
        <rFont val="Calibri"/>
        <color theme="1"/>
        <sz val="11.0"/>
      </rPr>
      <t xml:space="preserve">An </t>
    </r>
    <r>
      <rPr>
        <rFont val="Calibri"/>
        <color rgb="FFFF0000"/>
        <sz val="11.0"/>
      </rPr>
      <t>enhanced oil recovery</t>
    </r>
    <r>
      <rPr>
        <rFont val="Calibri"/>
        <color theme="1"/>
        <sz val="11.0"/>
      </rPr>
      <t xml:space="preserve"> technique using </t>
    </r>
    <r>
      <rPr>
        <rFont val="Calibri"/>
        <color rgb="FFFF0000"/>
        <sz val="11.0"/>
      </rPr>
      <t>water viscosified with soluble polymers</t>
    </r>
  </si>
  <si>
    <r>
      <rPr>
        <rFont val="Calibri"/>
        <b/>
        <color theme="1"/>
        <sz val="11.0"/>
      </rPr>
      <t xml:space="preserve">liquid </t>
    </r>
    <r>
      <rPr>
        <rFont val="Calibri"/>
        <b/>
        <color rgb="FFFF0000"/>
        <sz val="11.0"/>
      </rPr>
      <t>blocking</t>
    </r>
  </si>
  <si>
    <r>
      <rPr>
        <rFont val="Calibri"/>
        <color theme="1"/>
        <sz val="11.0"/>
      </rPr>
      <t xml:space="preserve">A </t>
    </r>
    <r>
      <rPr>
        <rFont val="Calibri"/>
        <color rgb="FFFF0000"/>
        <sz val="11.0"/>
      </rPr>
      <t>phenomenon</t>
    </r>
    <r>
      <rPr>
        <rFont val="Calibri"/>
        <color theme="1"/>
        <sz val="11.0"/>
      </rPr>
      <t xml:space="preserve"> encountered during </t>
    </r>
    <r>
      <rPr>
        <rFont val="Calibri"/>
        <color rgb="FFFF0000"/>
        <sz val="11.0"/>
      </rPr>
      <t>dry forward combustion</t>
    </r>
    <r>
      <rPr>
        <rFont val="Calibri"/>
        <color theme="1"/>
        <sz val="11.0"/>
      </rPr>
      <t xml:space="preserve"> in which an </t>
    </r>
    <r>
      <rPr>
        <rFont val="Calibri"/>
        <color rgb="FFFF0000"/>
        <sz val="11.0"/>
      </rPr>
      <t>oil zone around the production well</t>
    </r>
    <r>
      <rPr>
        <rFont val="Calibri"/>
        <b/>
        <color rgb="FFFF0000"/>
        <sz val="11.0"/>
      </rPr>
      <t xml:space="preserve"> cannot be pushed forward</t>
    </r>
    <r>
      <rPr>
        <rFont val="Calibri"/>
        <color rgb="FFFF0000"/>
        <sz val="11.0"/>
      </rPr>
      <t xml:space="preserve"> by the heated oil</t>
    </r>
  </si>
  <si>
    <r>
      <rPr>
        <rFont val="Calibri"/>
        <b/>
        <color rgb="FFFF0000"/>
        <sz val="11.0"/>
      </rPr>
      <t>fire</t>
    </r>
    <r>
      <rPr>
        <rFont val="Calibri"/>
        <b/>
        <color theme="1"/>
        <sz val="11.0"/>
      </rPr>
      <t xml:space="preserve"> flooding</t>
    </r>
  </si>
  <si>
    <r>
      <rPr>
        <rFont val="Calibri"/>
        <color theme="1"/>
        <sz val="11.0"/>
      </rPr>
      <t xml:space="preserve">A </t>
    </r>
    <r>
      <rPr>
        <rFont val="Calibri"/>
        <color rgb="FFFF0000"/>
        <sz val="11.0"/>
      </rPr>
      <t>method of thermal recovery</t>
    </r>
    <r>
      <rPr>
        <rFont val="Calibri"/>
        <color theme="1"/>
        <sz val="11.0"/>
      </rPr>
      <t xml:space="preserve"> in which a </t>
    </r>
    <r>
      <rPr>
        <rFont val="Calibri"/>
        <color rgb="FFFF0000"/>
        <sz val="11.0"/>
      </rPr>
      <t>flame front is generated</t>
    </r>
    <r>
      <rPr>
        <rFont val="Calibri"/>
        <color theme="1"/>
        <sz val="11.0"/>
      </rPr>
      <t xml:space="preserve"> in the reservoir </t>
    </r>
    <r>
      <rPr>
        <rFont val="Calibri"/>
        <color rgb="FFFF0000"/>
        <sz val="11.0"/>
      </rPr>
      <t>by igniting a fire at the sandface</t>
    </r>
    <r>
      <rPr>
        <rFont val="Calibri"/>
        <color theme="1"/>
        <sz val="11.0"/>
      </rPr>
      <t xml:space="preserve"> of an injection well</t>
    </r>
  </si>
  <si>
    <r>
      <rPr>
        <rFont val="Calibri"/>
        <b/>
        <color theme="1"/>
        <sz val="11.0"/>
      </rPr>
      <t xml:space="preserve">vertical </t>
    </r>
    <r>
      <rPr>
        <rFont val="Calibri"/>
        <b/>
        <color rgb="FFFF0000"/>
        <sz val="11.0"/>
      </rPr>
      <t>sweep efficiency</t>
    </r>
  </si>
  <si>
    <r>
      <rPr>
        <rFont val="Calibri"/>
        <color theme="1"/>
        <sz val="11.0"/>
      </rPr>
      <t xml:space="preserve">Another term for vertical displacement efficiency, in a displacement process, the ratio of the cumulative height of the </t>
    </r>
    <r>
      <rPr>
        <rFont val="Calibri"/>
        <color rgb="FFFF0000"/>
        <sz val="11.0"/>
      </rPr>
      <t>vertical sections of the pay zone that are contacted by injection fluid to the total vertical pay zone height</t>
    </r>
  </si>
  <si>
    <t>micelle</t>
  </si>
  <si>
    <r>
      <rPr>
        <rFont val="Calibri"/>
        <color theme="1"/>
        <sz val="11.0"/>
      </rPr>
      <t xml:space="preserve">An </t>
    </r>
    <r>
      <rPr>
        <rFont val="Calibri"/>
        <color rgb="FFFF0000"/>
        <sz val="11.0"/>
      </rPr>
      <t>ordered aggregate of surfactant molecules</t>
    </r>
    <r>
      <rPr>
        <rFont val="Calibri"/>
        <color theme="1"/>
        <sz val="11.0"/>
      </rPr>
      <t xml:space="preserve"> formed when the surfactant concentration in a solution reaches a </t>
    </r>
    <r>
      <rPr>
        <rFont val="Calibri"/>
        <color rgb="FFFF0000"/>
        <sz val="11.0"/>
      </rPr>
      <t>critical point</t>
    </r>
    <r>
      <rPr>
        <rFont val="Calibri"/>
        <color theme="1"/>
        <sz val="11.0"/>
      </rPr>
      <t xml:space="preserve">, thus </t>
    </r>
    <r>
      <rPr>
        <rFont val="Calibri"/>
        <color rgb="FFFF0000"/>
        <sz val="11.0"/>
      </rPr>
      <t>lowering the free energy of the system</t>
    </r>
  </si>
  <si>
    <t>partitioning</t>
  </si>
  <si>
    <r>
      <rPr>
        <rFont val="Calibri"/>
        <color theme="1"/>
        <sz val="11.0"/>
      </rPr>
      <t xml:space="preserve">The </t>
    </r>
    <r>
      <rPr>
        <rFont val="Calibri"/>
        <color rgb="FFFF0000"/>
        <sz val="11.0"/>
      </rPr>
      <t>degree of solubilization of a solute</t>
    </r>
    <r>
      <rPr>
        <rFont val="Calibri"/>
        <color theme="1"/>
        <sz val="11.0"/>
      </rPr>
      <t xml:space="preserve"> into each of multiple </t>
    </r>
    <r>
      <rPr>
        <rFont val="Calibri"/>
        <color rgb="FFFF0000"/>
        <sz val="11.0"/>
      </rPr>
      <t>immiscible</t>
    </r>
    <r>
      <rPr>
        <rFont val="Calibri"/>
        <color theme="1"/>
        <sz val="11.0"/>
      </rPr>
      <t xml:space="preserve"> phases at </t>
    </r>
    <r>
      <rPr>
        <rFont val="Calibri"/>
        <color rgb="FFFF0000"/>
        <sz val="11.0"/>
      </rPr>
      <t>equilibrium</t>
    </r>
  </si>
  <si>
    <t>flooding pattern</t>
  </si>
  <si>
    <r>
      <rPr>
        <rFont val="Calibri"/>
        <color theme="1"/>
        <sz val="11.0"/>
      </rPr>
      <t>Also known as</t>
    </r>
    <r>
      <rPr>
        <rFont val="Calibri"/>
        <color rgb="FFFF0000"/>
        <sz val="11.0"/>
      </rPr>
      <t xml:space="preserve"> injection pattern</t>
    </r>
    <r>
      <rPr>
        <rFont val="Calibri"/>
        <color theme="1"/>
        <sz val="11.0"/>
      </rPr>
      <t xml:space="preserve">, the particular </t>
    </r>
    <r>
      <rPr>
        <rFont val="Calibri"/>
        <b/>
        <color rgb="FFFF0000"/>
        <sz val="11.0"/>
      </rPr>
      <t>arrangement</t>
    </r>
    <r>
      <rPr>
        <rFont val="Calibri"/>
        <color rgb="FFFF0000"/>
        <sz val="11.0"/>
      </rPr>
      <t xml:space="preserve"> of production and injection wells</t>
    </r>
  </si>
  <si>
    <r>
      <rPr>
        <rFont val="Calibri"/>
        <color theme="1"/>
        <sz val="11.0"/>
      </rPr>
      <t xml:space="preserve">Pertaining to a </t>
    </r>
    <r>
      <rPr>
        <rFont val="Calibri"/>
        <color rgb="FFFF0000"/>
        <sz val="11.0"/>
      </rPr>
      <t>condition</t>
    </r>
    <r>
      <rPr>
        <rFont val="Calibri"/>
        <color theme="1"/>
        <sz val="11.0"/>
      </rPr>
      <t xml:space="preserve"> in which</t>
    </r>
    <r>
      <rPr>
        <rFont val="Calibri"/>
        <color rgb="FFFF0000"/>
        <sz val="11.0"/>
      </rPr>
      <t xml:space="preserve"> two fluids are incapable of forming molecularly distributed mixtures </t>
    </r>
    <r>
      <rPr>
        <rFont val="Calibri"/>
        <color theme="1"/>
        <sz val="11.0"/>
      </rPr>
      <t xml:space="preserve">or </t>
    </r>
    <r>
      <rPr>
        <rFont val="Calibri"/>
        <color rgb="FFFF0000"/>
        <sz val="11.0"/>
      </rPr>
      <t>attaining homogeneity</t>
    </r>
    <r>
      <rPr>
        <rFont val="Calibri"/>
        <color theme="1"/>
        <sz val="11.0"/>
      </rPr>
      <t xml:space="preserve"> at that scale</t>
    </r>
  </si>
  <si>
    <t>cant mix</t>
  </si>
  <si>
    <t>tertiary recovery</t>
  </si>
  <si>
    <r>
      <rPr>
        <rFont val="Calibri"/>
        <color theme="1"/>
        <sz val="11.0"/>
      </rPr>
      <t>Traditionally, the</t>
    </r>
    <r>
      <rPr>
        <rFont val="Calibri"/>
        <color rgb="FFFF0000"/>
        <sz val="11.0"/>
      </rPr>
      <t xml:space="preserve"> third stage of hydrocarbon production</t>
    </r>
    <r>
      <rPr>
        <rFont val="Calibri"/>
        <color theme="1"/>
        <sz val="11.0"/>
      </rPr>
      <t>, comprising recovery methods that follow waterflooding or pressure maintenance</t>
    </r>
  </si>
  <si>
    <r>
      <rPr>
        <rFont val="Calibri"/>
        <b/>
        <color theme="1"/>
        <sz val="11.0"/>
      </rPr>
      <t xml:space="preserve">corrosion </t>
    </r>
    <r>
      <rPr>
        <rFont val="Calibri"/>
        <b/>
        <color rgb="FFFF0000"/>
        <sz val="11.0"/>
      </rPr>
      <t>fatigue</t>
    </r>
  </si>
  <si>
    <r>
      <rPr>
        <rFont val="Calibri"/>
        <color theme="1"/>
        <sz val="11.0"/>
      </rPr>
      <t xml:space="preserve">A </t>
    </r>
    <r>
      <rPr>
        <rFont val="Calibri"/>
        <color rgb="FFFF0000"/>
        <sz val="11.0"/>
      </rPr>
      <t>type of corrosion</t>
    </r>
    <r>
      <rPr>
        <rFont val="Calibri"/>
        <color theme="1"/>
        <sz val="11.0"/>
      </rPr>
      <t xml:space="preserve"> in which the </t>
    </r>
    <r>
      <rPr>
        <rFont val="Calibri"/>
        <color rgb="FFFF0000"/>
        <sz val="11.0"/>
      </rPr>
      <t>metal components of a structure fail</t>
    </r>
    <r>
      <rPr>
        <rFont val="Calibri"/>
        <color theme="1"/>
        <sz val="11.0"/>
      </rPr>
      <t xml:space="preserve"> due to </t>
    </r>
    <r>
      <rPr>
        <rFont val="Calibri"/>
        <color rgb="FFFF0000"/>
        <sz val="11.0"/>
      </rPr>
      <t>cyclic stresses</t>
    </r>
    <r>
      <rPr>
        <rFont val="Calibri"/>
        <color theme="1"/>
        <sz val="11.0"/>
      </rPr>
      <t xml:space="preserve"> applied in a corrosive environment, such as salt water</t>
    </r>
  </si>
  <si>
    <r>
      <rPr>
        <rFont val="Calibri"/>
        <b/>
        <color theme="1"/>
        <sz val="11.0"/>
      </rPr>
      <t xml:space="preserve">tubing </t>
    </r>
    <r>
      <rPr>
        <rFont val="Calibri"/>
        <b/>
        <color rgb="FFFF0000"/>
        <sz val="11.0"/>
      </rPr>
      <t>displacement</t>
    </r>
  </si>
  <si>
    <r>
      <rPr>
        <rFont val="Calibri"/>
        <color theme="1"/>
        <sz val="11.0"/>
      </rPr>
      <t>A</t>
    </r>
    <r>
      <rPr>
        <rFont val="Calibri"/>
        <color rgb="FFFF0000"/>
        <sz val="11.0"/>
      </rPr>
      <t xml:space="preserve"> type of batch-treating technique</t>
    </r>
    <r>
      <rPr>
        <rFont val="Calibri"/>
        <color theme="1"/>
        <sz val="11.0"/>
      </rPr>
      <t xml:space="preserve"> used in </t>
    </r>
    <r>
      <rPr>
        <rFont val="Calibri"/>
        <color rgb="FFFF0000"/>
        <sz val="11.0"/>
      </rPr>
      <t>corrosion control</t>
    </r>
    <r>
      <rPr>
        <rFont val="Calibri"/>
        <color theme="1"/>
        <sz val="11.0"/>
      </rPr>
      <t xml:space="preserve"> in which a </t>
    </r>
    <r>
      <rPr>
        <rFont val="Calibri"/>
        <color rgb="FFFF0000"/>
        <sz val="11.0"/>
      </rPr>
      <t xml:space="preserve">batch of </t>
    </r>
    <r>
      <rPr>
        <rFont val="Calibri"/>
        <b/>
        <color rgb="FFFF0000"/>
        <sz val="11.0"/>
      </rPr>
      <t>corrosion inhibitor is displaced through the tubing</t>
    </r>
    <r>
      <rPr>
        <rFont val="Calibri"/>
        <color theme="1"/>
        <sz val="11.0"/>
      </rPr>
      <t xml:space="preserve"> to the bottom of the well</t>
    </r>
  </si>
  <si>
    <t>wettability</t>
  </si>
  <si>
    <r>
      <rPr>
        <rFont val="Calibri"/>
        <color theme="1"/>
        <sz val="11.0"/>
      </rPr>
      <t>The</t>
    </r>
    <r>
      <rPr>
        <rFont val="Calibri"/>
        <b/>
        <color rgb="FFFF0000"/>
        <sz val="11.0"/>
      </rPr>
      <t xml:space="preserve"> preference of a solid to contact</t>
    </r>
    <r>
      <rPr>
        <rFont val="Calibri"/>
        <color rgb="FFFF0000"/>
        <sz val="11.0"/>
      </rPr>
      <t xml:space="preserve"> one liquid or gas</t>
    </r>
    <r>
      <rPr>
        <rFont val="Calibri"/>
        <color theme="1"/>
        <sz val="11.0"/>
      </rPr>
      <t>, known as the wetting phase, rather than another</t>
    </r>
  </si>
  <si>
    <t>damage</t>
  </si>
  <si>
    <r>
      <rPr>
        <rFont val="Calibri"/>
        <color theme="1"/>
        <sz val="11.0"/>
      </rPr>
      <t xml:space="preserve">Natural or induced production </t>
    </r>
    <r>
      <rPr>
        <rFont val="Calibri"/>
        <color rgb="FFFF0000"/>
        <sz val="11.0"/>
      </rPr>
      <t>impairments</t>
    </r>
    <r>
      <rPr>
        <rFont val="Calibri"/>
        <color theme="1"/>
        <sz val="11.0"/>
      </rPr>
      <t xml:space="preserve"> that can develop in the reservoir, the near-wellbore area, the perforations, the gravel-pack completion or the production pipelines, such as the tubing</t>
    </r>
  </si>
  <si>
    <r>
      <rPr>
        <rFont val="Calibri"/>
        <b/>
        <color rgb="FFFF0000"/>
        <sz val="11.0"/>
      </rPr>
      <t>forward</t>
    </r>
    <r>
      <rPr>
        <rFont val="Calibri"/>
        <b/>
        <color theme="1"/>
        <sz val="11.0"/>
      </rPr>
      <t xml:space="preserve"> multiple-contact </t>
    </r>
    <r>
      <rPr>
        <rFont val="Calibri"/>
        <b/>
        <color rgb="FFFF0000"/>
        <sz val="11.0"/>
      </rPr>
      <t>test</t>
    </r>
  </si>
  <si>
    <r>
      <rPr>
        <rFont val="Calibri"/>
        <color theme="1"/>
        <sz val="11.0"/>
      </rPr>
      <t xml:space="preserve">A </t>
    </r>
    <r>
      <rPr>
        <rFont val="Calibri"/>
        <color rgb="FFFF0000"/>
        <sz val="11.0"/>
      </rPr>
      <t>laboratory test</t>
    </r>
    <r>
      <rPr>
        <rFont val="Calibri"/>
        <color theme="1"/>
        <sz val="11.0"/>
      </rPr>
      <t xml:space="preserve"> to determine the </t>
    </r>
    <r>
      <rPr>
        <rFont val="Calibri"/>
        <b/>
        <color rgb="FFFF0000"/>
        <sz val="11.0"/>
      </rPr>
      <t>phase envelope</t>
    </r>
    <r>
      <rPr>
        <rFont val="Calibri"/>
        <color rgb="FFFF0000"/>
        <sz val="11.0"/>
      </rPr>
      <t xml:space="preserve"> between lean </t>
    </r>
    <r>
      <rPr>
        <rFont val="Calibri"/>
        <b/>
        <color rgb="FFFF0000"/>
        <sz val="11.0"/>
      </rPr>
      <t>gas</t>
    </r>
    <r>
      <rPr>
        <rFont val="Calibri"/>
        <color rgb="FFFF0000"/>
        <sz val="11.0"/>
      </rPr>
      <t xml:space="preserve"> and </t>
    </r>
    <r>
      <rPr>
        <rFont val="Calibri"/>
        <b/>
        <color rgb="FFFF0000"/>
        <sz val="11.0"/>
      </rPr>
      <t>oil</t>
    </r>
    <r>
      <rPr>
        <rFont val="Calibri"/>
        <color theme="1"/>
        <sz val="11.0"/>
      </rPr>
      <t xml:space="preserve"> by </t>
    </r>
    <r>
      <rPr>
        <rFont val="Calibri"/>
        <b/>
        <color rgb="FFFF0000"/>
        <sz val="11.0"/>
      </rPr>
      <t>equilibrating</t>
    </r>
    <r>
      <rPr>
        <rFont val="Calibri"/>
        <color theme="1"/>
        <sz val="11.0"/>
      </rPr>
      <t xml:space="preserve"> a gas sample several times with</t>
    </r>
    <r>
      <rPr>
        <rFont val="Calibri"/>
        <color rgb="FFFF0000"/>
        <sz val="11.0"/>
      </rPr>
      <t xml:space="preserve"> fresh samples of oil</t>
    </r>
  </si>
  <si>
    <r>
      <rPr>
        <rFont val="Calibri"/>
        <b/>
        <color theme="1"/>
        <sz val="11.0"/>
      </rPr>
      <t xml:space="preserve">paraffin </t>
    </r>
    <r>
      <rPr>
        <rFont val="Calibri"/>
        <b/>
        <color rgb="FFFF0000"/>
        <sz val="11.0"/>
      </rPr>
      <t>inhibitor</t>
    </r>
  </si>
  <si>
    <r>
      <rPr>
        <rFont val="Calibri"/>
        <color theme="1"/>
        <sz val="11.0"/>
      </rPr>
      <t xml:space="preserve">A </t>
    </r>
    <r>
      <rPr>
        <rFont val="Calibri"/>
        <color rgb="FFFF0000"/>
        <sz val="11.0"/>
      </rPr>
      <t>chemical</t>
    </r>
    <r>
      <rPr>
        <rFont val="Calibri"/>
        <color theme="1"/>
        <sz val="11.0"/>
      </rPr>
      <t xml:space="preserve"> injected into the wellbore to prevent or </t>
    </r>
    <r>
      <rPr>
        <rFont val="Calibri"/>
        <color rgb="FFFF0000"/>
        <sz val="11.0"/>
      </rPr>
      <t>minimize paraffin deposition</t>
    </r>
  </si>
  <si>
    <r>
      <rPr>
        <rFont val="Calibri"/>
        <b/>
        <color rgb="FFFF0000"/>
        <sz val="11.0"/>
      </rPr>
      <t>ringworm</t>
    </r>
    <r>
      <rPr>
        <rFont val="Calibri"/>
        <b/>
        <color theme="1"/>
        <sz val="11.0"/>
      </rPr>
      <t xml:space="preserve"> corrosion</t>
    </r>
  </si>
  <si>
    <r>
      <rPr>
        <rFont val="Calibri"/>
        <color theme="1"/>
        <sz val="11.0"/>
      </rPr>
      <t xml:space="preserve">A </t>
    </r>
    <r>
      <rPr>
        <rFont val="Calibri"/>
        <color rgb="FFFF0000"/>
        <sz val="11.0"/>
      </rPr>
      <t>type of bimetallic corrosion</t>
    </r>
    <r>
      <rPr>
        <rFont val="Calibri"/>
        <color theme="1"/>
        <sz val="11.0"/>
      </rPr>
      <t xml:space="preserve">, has the shape of a </t>
    </r>
    <r>
      <rPr>
        <rFont val="Calibri"/>
        <b/>
        <color rgb="FFFF0000"/>
        <sz val="11.0"/>
      </rPr>
      <t>ring</t>
    </r>
    <r>
      <rPr>
        <rFont val="Calibri"/>
        <color theme="1"/>
        <sz val="11.0"/>
      </rPr>
      <t xml:space="preserve"> and is located a few inches from the pipe upset</t>
    </r>
  </si>
  <si>
    <r>
      <rPr>
        <rFont val="Calibri"/>
        <b/>
        <color rgb="FFFF0000"/>
        <sz val="11.0"/>
      </rPr>
      <t>sequestering</t>
    </r>
    <r>
      <rPr>
        <rFont val="Calibri"/>
        <b/>
        <color theme="1"/>
        <sz val="11.0"/>
      </rPr>
      <t xml:space="preserve"> agent</t>
    </r>
  </si>
  <si>
    <r>
      <rPr>
        <rFont val="Calibri"/>
        <color theme="1"/>
        <sz val="11.0"/>
      </rPr>
      <t>Another term for</t>
    </r>
    <r>
      <rPr>
        <rFont val="Calibri"/>
        <color rgb="FFFF0000"/>
        <sz val="11.0"/>
      </rPr>
      <t xml:space="preserve"> chelating agent</t>
    </r>
    <r>
      <rPr>
        <rFont val="Calibri"/>
        <color theme="1"/>
        <sz val="11.0"/>
      </rPr>
      <t>, a chemical added to an acid </t>
    </r>
    <r>
      <rPr>
        <rFont val="Calibri"/>
        <color rgb="FFFF0000"/>
        <sz val="11.0"/>
      </rPr>
      <t>to stabilize iron</t>
    </r>
  </si>
  <si>
    <t>mobility</t>
  </si>
  <si>
    <r>
      <rPr>
        <rFont val="Calibri"/>
        <color theme="1"/>
        <sz val="11.0"/>
      </rPr>
      <t>The</t>
    </r>
    <r>
      <rPr>
        <rFont val="Calibri"/>
        <color rgb="FFFF0000"/>
        <sz val="11.0"/>
      </rPr>
      <t xml:space="preserve"> ratio of effective permeability to phase viscosity</t>
    </r>
    <r>
      <rPr>
        <rFont val="Calibri"/>
        <color theme="1"/>
        <sz val="11.0"/>
      </rPr>
      <t>. The overall mobility is a sum of the individual phase viscosities</t>
    </r>
  </si>
  <si>
    <t>PVT</t>
  </si>
  <si>
    <r>
      <rPr>
        <rFont val="Calibri"/>
        <color theme="1"/>
        <sz val="11.0"/>
      </rPr>
      <t>An abbreviation for</t>
    </r>
    <r>
      <rPr>
        <rFont val="Calibri"/>
        <color rgb="FFFF0000"/>
        <sz val="11.0"/>
      </rPr>
      <t xml:space="preserve"> pressure, volume, temperature</t>
    </r>
  </si>
  <si>
    <r>
      <rPr>
        <rFont val="Calibri"/>
        <b/>
        <color rgb="FFFF0000"/>
        <sz val="11.0"/>
      </rPr>
      <t>foam</t>
    </r>
    <r>
      <rPr>
        <rFont val="Calibri"/>
        <b/>
        <color theme="1"/>
        <sz val="11.0"/>
      </rPr>
      <t xml:space="preserve"> flooding</t>
    </r>
  </si>
  <si>
    <r>
      <rPr>
        <rFont val="Calibri"/>
        <color theme="1"/>
        <sz val="11.0"/>
      </rPr>
      <t xml:space="preserve">An </t>
    </r>
    <r>
      <rPr>
        <rFont val="Calibri"/>
        <color rgb="FFFF0000"/>
        <sz val="11.0"/>
      </rPr>
      <t>enhanced oil recovery</t>
    </r>
    <r>
      <rPr>
        <rFont val="Calibri"/>
        <color theme="1"/>
        <sz val="11.0"/>
      </rPr>
      <t xml:space="preserve"> process in which </t>
    </r>
    <r>
      <rPr>
        <rFont val="Calibri"/>
        <b/>
        <color rgb="FFFF0000"/>
        <sz val="11.0"/>
      </rPr>
      <t>foam</t>
    </r>
    <r>
      <rPr>
        <rFont val="Calibri"/>
        <color rgb="FFFF0000"/>
        <sz val="11.0"/>
      </rPr>
      <t xml:space="preserve"> is injected</t>
    </r>
    <r>
      <rPr>
        <rFont val="Calibri"/>
        <color theme="1"/>
        <sz val="11.0"/>
      </rPr>
      <t xml:space="preserve"> into a reservoir to </t>
    </r>
    <r>
      <rPr>
        <rFont val="Calibri"/>
        <b/>
        <color rgb="FFFF0000"/>
        <sz val="11.0"/>
      </rPr>
      <t>improve</t>
    </r>
    <r>
      <rPr>
        <rFont val="Calibri"/>
        <color rgb="FFFF0000"/>
        <sz val="11.0"/>
      </rPr>
      <t xml:space="preserve"> the sweep efficiency</t>
    </r>
    <r>
      <rPr>
        <rFont val="Calibri"/>
        <color theme="1"/>
        <sz val="11.0"/>
      </rPr>
      <t xml:space="preserve"> of a driving fluid</t>
    </r>
  </si>
  <si>
    <t>ASP flooding / alkaline-surfactant-polymer flooding</t>
  </si>
  <si>
    <r>
      <rPr>
        <rFont val="Calibri"/>
        <color theme="1"/>
        <sz val="11.0"/>
      </rPr>
      <t>A chemical enhanced oil recovery flood that uses</t>
    </r>
    <r>
      <rPr>
        <rFont val="Calibri"/>
        <color rgb="FFFF0000"/>
        <sz val="11.0"/>
      </rPr>
      <t xml:space="preserve"> two sources of surfactant and a polymer</t>
    </r>
  </si>
  <si>
    <r>
      <rPr>
        <rFont val="Calibri"/>
        <b/>
        <color rgb="FFFF0000"/>
        <sz val="11.0"/>
      </rPr>
      <t>critical</t>
    </r>
    <r>
      <rPr>
        <rFont val="Calibri"/>
        <b/>
        <color theme="1"/>
        <sz val="11.0"/>
      </rPr>
      <t xml:space="preserve"> matrix</t>
    </r>
  </si>
  <si>
    <r>
      <rPr>
        <rFont val="Calibri"/>
        <color theme="1"/>
        <sz val="11.0"/>
      </rPr>
      <t xml:space="preserve">A </t>
    </r>
    <r>
      <rPr>
        <rFont val="Calibri"/>
        <color rgb="FFFF0000"/>
        <sz val="11.0"/>
      </rPr>
      <t xml:space="preserve">near-wellbore area </t>
    </r>
    <r>
      <rPr>
        <rFont val="Calibri"/>
        <color theme="1"/>
        <sz val="11.0"/>
      </rPr>
      <t>wher</t>
    </r>
    <r>
      <rPr>
        <rFont val="Calibri"/>
        <color rgb="FFFF0000"/>
        <sz val="11.0"/>
      </rPr>
      <t>e injected fluids</t>
    </r>
    <r>
      <rPr>
        <rFont val="Calibri"/>
        <color theme="1"/>
        <sz val="11.0"/>
      </rPr>
      <t xml:space="preserve"> such as acids </t>
    </r>
    <r>
      <rPr>
        <rFont val="Calibri"/>
        <color rgb="FFFF0000"/>
        <sz val="11.0"/>
      </rPr>
      <t>can restore original permeability</t>
    </r>
  </si>
  <si>
    <t>polysaccharide</t>
  </si>
  <si>
    <r>
      <rPr>
        <rFont val="Calibri"/>
        <color theme="1"/>
        <sz val="11.0"/>
      </rPr>
      <t xml:space="preserve">A </t>
    </r>
    <r>
      <rPr>
        <rFont val="Calibri"/>
        <color rgb="FFFF0000"/>
        <sz val="11.0"/>
      </rPr>
      <t>carbohydrate</t>
    </r>
    <r>
      <rPr>
        <rFont val="Calibri"/>
        <color theme="1"/>
        <sz val="11.0"/>
      </rPr>
      <t xml:space="preserve"> composed of many </t>
    </r>
    <r>
      <rPr>
        <rFont val="Calibri"/>
        <color rgb="FFFF0000"/>
        <sz val="11.0"/>
      </rPr>
      <t>monosaccharides</t>
    </r>
  </si>
  <si>
    <t>coating</t>
  </si>
  <si>
    <r>
      <rPr>
        <rFont val="Calibri"/>
        <color theme="1"/>
        <sz val="11.0"/>
      </rPr>
      <t xml:space="preserve">Any </t>
    </r>
    <r>
      <rPr>
        <rFont val="Calibri"/>
        <color rgb="FFFF0000"/>
        <sz val="11.0"/>
      </rPr>
      <t>thin material, liquid or powder</t>
    </r>
    <r>
      <rPr>
        <rFont val="Calibri"/>
        <color theme="1"/>
        <sz val="11.0"/>
      </rPr>
      <t xml:space="preserve">, which, </t>
    </r>
    <r>
      <rPr>
        <rFont val="Calibri"/>
        <color rgb="FFFF0000"/>
        <sz val="11.0"/>
      </rPr>
      <t>applied over a structure</t>
    </r>
    <r>
      <rPr>
        <rFont val="Calibri"/>
        <color theme="1"/>
        <sz val="11.0"/>
      </rPr>
      <t xml:space="preserve">, forms a </t>
    </r>
    <r>
      <rPr>
        <rFont val="Calibri"/>
        <color rgb="FFFF0000"/>
        <sz val="11.0"/>
      </rPr>
      <t>continuous film to protect against corrosion</t>
    </r>
  </si>
  <si>
    <r>
      <rPr>
        <rFont val="Calibri"/>
        <b/>
        <color rgb="FFFF0000"/>
        <sz val="11.0"/>
      </rPr>
      <t>hot water</t>
    </r>
    <r>
      <rPr>
        <rFont val="Calibri"/>
        <b/>
        <color theme="1"/>
        <sz val="11.0"/>
      </rPr>
      <t>flooding</t>
    </r>
  </si>
  <si>
    <r>
      <rPr>
        <rFont val="Calibri"/>
        <color theme="1"/>
        <sz val="11.0"/>
      </rPr>
      <t>A method of</t>
    </r>
    <r>
      <rPr>
        <rFont val="Calibri"/>
        <color rgb="FFFF0000"/>
        <sz val="11.0"/>
      </rPr>
      <t xml:space="preserve"> thermal recovery</t>
    </r>
    <r>
      <rPr>
        <rFont val="Calibri"/>
        <color theme="1"/>
        <sz val="11.0"/>
      </rPr>
      <t xml:space="preserve"> in which</t>
    </r>
    <r>
      <rPr>
        <rFont val="Calibri"/>
        <color rgb="FFFF0000"/>
        <sz val="11.0"/>
      </rPr>
      <t xml:space="preserve"> </t>
    </r>
    <r>
      <rPr>
        <rFont val="Calibri"/>
        <b/>
        <color rgb="FFFF0000"/>
        <sz val="11.0"/>
      </rPr>
      <t>hot water</t>
    </r>
    <r>
      <rPr>
        <rFont val="Calibri"/>
        <color rgb="FFFF0000"/>
        <sz val="11.0"/>
      </rPr>
      <t xml:space="preserve"> is injected</t>
    </r>
    <r>
      <rPr>
        <rFont val="Calibri"/>
        <color theme="1"/>
        <sz val="11.0"/>
      </rPr>
      <t xml:space="preserve"> into a reservoir through specially distributed injection wells</t>
    </r>
  </si>
  <si>
    <t>VAPEX / vapor extraction</t>
  </si>
  <si>
    <r>
      <rPr>
        <rFont val="Calibri"/>
        <color theme="1"/>
        <sz val="11.0"/>
      </rPr>
      <t xml:space="preserve">A </t>
    </r>
    <r>
      <rPr>
        <rFont val="Calibri"/>
        <color rgb="FFFF0000"/>
        <sz val="11.0"/>
      </rPr>
      <t>non-thermal heavy oil production method</t>
    </r>
    <r>
      <rPr>
        <rFont val="Calibri"/>
        <color theme="1"/>
        <sz val="11.0"/>
      </rPr>
      <t>, Similar in concept to SAGD</t>
    </r>
  </si>
  <si>
    <r>
      <rPr>
        <rFont val="Calibri"/>
        <b/>
        <color theme="1"/>
        <sz val="11.0"/>
      </rPr>
      <t xml:space="preserve">waterflood </t>
    </r>
    <r>
      <rPr>
        <rFont val="Calibri"/>
        <b/>
        <color rgb="FFFF0000"/>
        <sz val="11.0"/>
      </rPr>
      <t>kick</t>
    </r>
  </si>
  <si>
    <r>
      <rPr>
        <rFont val="Calibri"/>
        <color theme="1"/>
        <sz val="11.0"/>
      </rPr>
      <t>The</t>
    </r>
    <r>
      <rPr>
        <rFont val="Calibri"/>
        <b/>
        <color rgb="FFFF0000"/>
        <sz val="11.0"/>
      </rPr>
      <t xml:space="preserve"> first indication </t>
    </r>
    <r>
      <rPr>
        <rFont val="Calibri"/>
        <color rgb="FFFF0000"/>
        <sz val="11.0"/>
      </rPr>
      <t>of increased crude-oil production</t>
    </r>
    <r>
      <rPr>
        <rFont val="Calibri"/>
        <color theme="1"/>
        <sz val="11.0"/>
      </rPr>
      <t xml:space="preserve"> as the result of a </t>
    </r>
    <r>
      <rPr>
        <rFont val="Calibri"/>
        <color rgb="FFFF0000"/>
        <sz val="11.0"/>
      </rPr>
      <t>waterflooding</t>
    </r>
    <r>
      <rPr>
        <rFont val="Calibri"/>
        <color theme="1"/>
        <sz val="11.0"/>
      </rPr>
      <t xml:space="preserve"> project</t>
    </r>
  </si>
  <si>
    <t>reservoir heterogeneities</t>
  </si>
  <si>
    <r>
      <rPr>
        <rFont val="Calibri"/>
        <color theme="1"/>
        <sz val="11.0"/>
      </rPr>
      <t xml:space="preserve">The </t>
    </r>
    <r>
      <rPr>
        <rFont val="Calibri"/>
        <color rgb="FFFF0000"/>
        <sz val="11.0"/>
      </rPr>
      <t xml:space="preserve">variations in </t>
    </r>
    <r>
      <rPr>
        <rFont val="Calibri"/>
        <b/>
        <color rgb="FFFF0000"/>
        <sz val="11.0"/>
      </rPr>
      <t>rock properties</t>
    </r>
    <r>
      <rPr>
        <rFont val="Calibri"/>
        <color theme="1"/>
        <sz val="11.0"/>
      </rPr>
      <t xml:space="preserve"> in a reservoir</t>
    </r>
  </si>
  <si>
    <r>
      <rPr>
        <rFont val="Calibri"/>
        <b/>
        <color theme="1"/>
        <sz val="11.0"/>
      </rPr>
      <t xml:space="preserve">wettability </t>
    </r>
    <r>
      <rPr>
        <rFont val="Calibri"/>
        <b/>
        <color rgb="FFFF0000"/>
        <sz val="11.0"/>
      </rPr>
      <t>change</t>
    </r>
  </si>
  <si>
    <r>
      <rPr>
        <rFont val="Calibri"/>
        <color theme="1"/>
        <sz val="11.0"/>
      </rPr>
      <t xml:space="preserve">A </t>
    </r>
    <r>
      <rPr>
        <rFont val="Calibri"/>
        <color rgb="FFFF0000"/>
        <sz val="11.0"/>
      </rPr>
      <t>type of damage</t>
    </r>
    <r>
      <rPr>
        <rFont val="Calibri"/>
        <color theme="1"/>
        <sz val="11.0"/>
      </rPr>
      <t xml:space="preserve"> in which the </t>
    </r>
    <r>
      <rPr>
        <rFont val="Calibri"/>
        <b/>
        <color rgb="FFFF0000"/>
        <sz val="11.0"/>
      </rPr>
      <t>formation wettability is modified</t>
    </r>
    <r>
      <rPr>
        <rFont val="Calibri"/>
        <color theme="1"/>
        <sz val="11.0"/>
      </rPr>
      <t>, generating a change in relative permeability that eventually</t>
    </r>
    <r>
      <rPr>
        <rFont val="Calibri"/>
        <color rgb="FFFF0000"/>
        <sz val="11.0"/>
      </rPr>
      <t xml:space="preserve"> affects well productivity</t>
    </r>
  </si>
  <si>
    <r>
      <rPr>
        <rFont val="Calibri"/>
        <color theme="1"/>
        <sz val="11.0"/>
      </rPr>
      <t>A</t>
    </r>
    <r>
      <rPr>
        <rFont val="Calibri"/>
        <color rgb="FFFF0000"/>
        <sz val="11.0"/>
      </rPr>
      <t xml:space="preserve"> specific gravity scale</t>
    </r>
    <r>
      <rPr>
        <rFont val="Calibri"/>
        <color theme="1"/>
        <sz val="11.0"/>
      </rPr>
      <t xml:space="preserve"> developed by the American Petroleum Institute (API) for measuring the </t>
    </r>
    <r>
      <rPr>
        <rFont val="Calibri"/>
        <color rgb="FFFF0000"/>
        <sz val="11.0"/>
      </rPr>
      <t>relative density of various petroleum liquids</t>
    </r>
    <r>
      <rPr>
        <rFont val="Calibri"/>
        <color theme="1"/>
        <sz val="11.0"/>
      </rPr>
      <t>, expressed in degrees</t>
    </r>
  </si>
  <si>
    <t>areal displacement efficiency / areal sweep efficiency</t>
  </si>
  <si>
    <r>
      <rPr>
        <rFont val="Calibri"/>
        <color theme="1"/>
        <sz val="11.0"/>
      </rPr>
      <t>In a</t>
    </r>
    <r>
      <rPr>
        <rFont val="Calibri"/>
        <color rgb="FFFF0000"/>
        <sz val="11.0"/>
      </rPr>
      <t xml:space="preserve"> reservoir waterflood or other fluid injection using a well pattern</t>
    </r>
    <r>
      <rPr>
        <rFont val="Calibri"/>
        <color theme="1"/>
        <sz val="11.0"/>
      </rPr>
      <t xml:space="preserve">, the fraction of the pattern area from which reservoir fluid is displaced by the injected phase at the time of </t>
    </r>
    <r>
      <rPr>
        <rFont val="Calibri"/>
        <color rgb="FFFF0000"/>
        <sz val="11.0"/>
      </rPr>
      <t>breakthrough</t>
    </r>
  </si>
  <si>
    <r>
      <rPr>
        <rFont val="Calibri"/>
        <b/>
        <color theme="1"/>
        <sz val="11.0"/>
      </rPr>
      <t xml:space="preserve">vertical </t>
    </r>
    <r>
      <rPr>
        <rFont val="Calibri"/>
        <b/>
        <color rgb="FFFF0000"/>
        <sz val="11.0"/>
      </rPr>
      <t>displacement efficiency</t>
    </r>
  </si>
  <si>
    <r>
      <rPr>
        <rFont val="Calibri"/>
        <color theme="1"/>
        <sz val="11.0"/>
      </rPr>
      <t>In a displacement process, the ratio of the cumulative height of the</t>
    </r>
    <r>
      <rPr>
        <rFont val="Calibri"/>
        <color rgb="FFFF0000"/>
        <sz val="11.0"/>
      </rPr>
      <t xml:space="preserve"> vertical sections of the pay zone</t>
    </r>
    <r>
      <rPr>
        <rFont val="Calibri"/>
        <color theme="1"/>
        <sz val="11.0"/>
      </rPr>
      <t xml:space="preserve"> that are</t>
    </r>
    <r>
      <rPr>
        <rFont val="Calibri"/>
        <color rgb="FFFF0000"/>
        <sz val="11.0"/>
      </rPr>
      <t xml:space="preserve"> contacted by injection fluid</t>
    </r>
    <r>
      <rPr>
        <rFont val="Calibri"/>
        <color theme="1"/>
        <sz val="11.0"/>
      </rPr>
      <t xml:space="preserve"> to the</t>
    </r>
    <r>
      <rPr>
        <rFont val="Calibri"/>
        <color rgb="FFFF0000"/>
        <sz val="11.0"/>
      </rPr>
      <t xml:space="preserve"> total vertical pay zone height</t>
    </r>
  </si>
  <si>
    <t>mpy</t>
  </si>
  <si>
    <r>
      <rPr>
        <rFont val="Calibri"/>
        <color theme="1"/>
        <sz val="11.0"/>
      </rPr>
      <t xml:space="preserve">Abbreviation for </t>
    </r>
    <r>
      <rPr>
        <rFont val="Calibri"/>
        <color rgb="FFFF0000"/>
        <sz val="11.0"/>
      </rPr>
      <t>mils</t>
    </r>
    <r>
      <rPr>
        <rFont val="Calibri"/>
        <color theme="1"/>
        <sz val="11.0"/>
      </rPr>
      <t xml:space="preserve"> (thousandths of an inch) </t>
    </r>
    <r>
      <rPr>
        <rFont val="Calibri"/>
        <color rgb="FFFF0000"/>
        <sz val="11.0"/>
      </rPr>
      <t>per year</t>
    </r>
    <r>
      <rPr>
        <rFont val="Calibri"/>
        <color theme="1"/>
        <sz val="11.0"/>
      </rPr>
      <t xml:space="preserve"> penetration, a unit of measurement for the </t>
    </r>
    <r>
      <rPr>
        <rFont val="Calibri"/>
        <color rgb="FFFF0000"/>
        <sz val="11.0"/>
      </rPr>
      <t>corrosion rate</t>
    </r>
    <r>
      <rPr>
        <rFont val="Calibri"/>
        <color theme="1"/>
        <sz val="11.0"/>
      </rPr>
      <t xml:space="preserve"> of a coupon</t>
    </r>
  </si>
  <si>
    <r>
      <rPr>
        <rFont val="Calibri"/>
        <b/>
        <color rgb="FFFF0000"/>
        <sz val="11.0"/>
      </rPr>
      <t>core</t>
    </r>
    <r>
      <rPr>
        <rFont val="Calibri"/>
        <b/>
        <color theme="1"/>
        <sz val="11.0"/>
      </rPr>
      <t>flooding</t>
    </r>
  </si>
  <si>
    <r>
      <rPr>
        <rFont val="Calibri"/>
        <color theme="1"/>
        <sz val="11.0"/>
      </rPr>
      <t xml:space="preserve">A </t>
    </r>
    <r>
      <rPr>
        <rFont val="Calibri"/>
        <color rgb="FFFF0000"/>
        <sz val="11.0"/>
      </rPr>
      <t>laboratory test</t>
    </r>
    <r>
      <rPr>
        <rFont val="Calibri"/>
        <color theme="1"/>
        <sz val="11.0"/>
      </rPr>
      <t xml:space="preserve"> in which a fluid or combination o</t>
    </r>
    <r>
      <rPr>
        <rFont val="Calibri"/>
        <color rgb="FFFF0000"/>
        <sz val="11.0"/>
      </rPr>
      <t>f fluids is injected into a sample of rock</t>
    </r>
  </si>
  <si>
    <t>imbibition</t>
  </si>
  <si>
    <r>
      <rPr>
        <rFont val="Calibri"/>
        <color theme="1"/>
        <sz val="11.0"/>
      </rPr>
      <t xml:space="preserve">The process of </t>
    </r>
    <r>
      <rPr>
        <rFont val="Calibri"/>
        <color rgb="FFFF0000"/>
        <sz val="11.0"/>
      </rPr>
      <t xml:space="preserve">absorbing a </t>
    </r>
    <r>
      <rPr>
        <rFont val="Calibri"/>
        <b/>
        <color rgb="FFFF0000"/>
        <sz val="11.0"/>
      </rPr>
      <t>wetting</t>
    </r>
    <r>
      <rPr>
        <rFont val="Calibri"/>
        <color rgb="FFFF0000"/>
        <sz val="11.0"/>
      </rPr>
      <t xml:space="preserve"> phase</t>
    </r>
    <r>
      <rPr>
        <rFont val="Calibri"/>
        <color theme="1"/>
        <sz val="11.0"/>
      </rPr>
      <t xml:space="preserve"> into a porous rock</t>
    </r>
  </si>
  <si>
    <r>
      <rPr>
        <rFont val="Calibri"/>
        <b/>
        <color theme="1"/>
        <sz val="11.0"/>
      </rPr>
      <t xml:space="preserve">chemical </t>
    </r>
    <r>
      <rPr>
        <rFont val="Calibri"/>
        <b/>
        <color rgb="FFFF0000"/>
        <sz val="11.0"/>
      </rPr>
      <t>injection</t>
    </r>
  </si>
  <si>
    <r>
      <rPr>
        <rFont val="Calibri"/>
        <color theme="1"/>
        <sz val="11.0"/>
      </rPr>
      <t xml:space="preserve">A general term for injection processes that use special chemical solutions </t>
    </r>
    <r>
      <rPr>
        <rFont val="Calibri"/>
        <color rgb="FFFF0000"/>
        <sz val="11.0"/>
      </rPr>
      <t>to improve oil recovery, remove formation damage, clean blocked perforations or formation layers, reduce or inhibit corrosion, upgrade crude oil, or address crude oil flow-assurance issues</t>
    </r>
  </si>
  <si>
    <r>
      <rPr>
        <rFont val="Calibri"/>
        <b/>
        <color theme="1"/>
        <sz val="11.0"/>
      </rPr>
      <t xml:space="preserve">hydrogen </t>
    </r>
    <r>
      <rPr>
        <rFont val="Calibri"/>
        <b/>
        <color rgb="FFFF0000"/>
        <sz val="11.0"/>
      </rPr>
      <t>embrittlement</t>
    </r>
  </si>
  <si>
    <r>
      <rPr>
        <rFont val="Calibri"/>
        <color theme="1"/>
        <sz val="11.0"/>
      </rPr>
      <t>The process whereby</t>
    </r>
    <r>
      <rPr>
        <rFont val="Calibri"/>
        <color rgb="FFFF0000"/>
        <sz val="11.0"/>
      </rPr>
      <t xml:space="preserve"> hydrogen causes</t>
    </r>
    <r>
      <rPr>
        <rFont val="Calibri"/>
        <color theme="1"/>
        <sz val="11.0"/>
      </rPr>
      <t xml:space="preserve"> steel components to become </t>
    </r>
    <r>
      <rPr>
        <rFont val="Calibri"/>
        <color rgb="FFFF0000"/>
        <sz val="11.0"/>
      </rPr>
      <t>less resistant to breakage</t>
    </r>
    <r>
      <rPr>
        <rFont val="Calibri"/>
        <color theme="1"/>
        <sz val="11.0"/>
      </rPr>
      <t xml:space="preserve"> and </t>
    </r>
    <r>
      <rPr>
        <rFont val="Calibri"/>
        <color rgb="FFFF0000"/>
        <sz val="11.0"/>
      </rPr>
      <t>generally much weaker in tensile strength</t>
    </r>
  </si>
  <si>
    <t>tensile strengt kureng = jadi kaku, ga elastis, pecah</t>
  </si>
  <si>
    <r>
      <rPr>
        <rFont val="Calibri"/>
        <b/>
        <color rgb="FFFF0000"/>
        <sz val="11.0"/>
      </rPr>
      <t>Winsor</t>
    </r>
    <r>
      <rPr>
        <rFont val="Calibri"/>
        <b/>
        <color theme="1"/>
        <sz val="11.0"/>
      </rPr>
      <t xml:space="preserve"> phase behavior</t>
    </r>
  </si>
  <si>
    <r>
      <rPr>
        <rFont val="Calibri"/>
        <color theme="1"/>
        <sz val="11.0"/>
      </rPr>
      <t xml:space="preserve">A distinction among </t>
    </r>
    <r>
      <rPr>
        <rFont val="Calibri"/>
        <color rgb="FFFF0000"/>
        <sz val="11.0"/>
      </rPr>
      <t>three phase behaviors</t>
    </r>
    <r>
      <rPr>
        <rFont val="Calibri"/>
        <color theme="1"/>
        <sz val="11.0"/>
      </rPr>
      <t xml:space="preserve"> of oil, water and </t>
    </r>
    <r>
      <rPr>
        <rFont val="Calibri"/>
        <b/>
        <color rgb="FFFF0000"/>
        <sz val="11.0"/>
      </rPr>
      <t>surfactant</t>
    </r>
    <r>
      <rPr>
        <rFont val="Calibri"/>
        <color theme="1"/>
        <sz val="11.0"/>
      </rPr>
      <t xml:space="preserve"> systems when they</t>
    </r>
    <r>
      <rPr>
        <rFont val="Calibri"/>
        <color rgb="FFFF0000"/>
        <sz val="11.0"/>
      </rPr>
      <t xml:space="preserve"> form a </t>
    </r>
    <r>
      <rPr>
        <rFont val="Calibri"/>
        <b/>
        <color rgb="FFFF0000"/>
        <sz val="11.0"/>
      </rPr>
      <t>microemulsion</t>
    </r>
  </si>
  <si>
    <r>
      <rPr>
        <rFont val="Calibri"/>
        <color theme="1"/>
        <sz val="11.0"/>
      </rPr>
      <t xml:space="preserve">A </t>
    </r>
    <r>
      <rPr>
        <rFont val="Calibri"/>
        <color rgb="FFFF0000"/>
        <sz val="11.0"/>
      </rPr>
      <t>natural gas liquid</t>
    </r>
    <r>
      <rPr>
        <rFont val="Calibri"/>
        <color theme="1"/>
        <sz val="11.0"/>
      </rPr>
      <t xml:space="preserve"> with a </t>
    </r>
    <r>
      <rPr>
        <rFont val="Calibri"/>
        <color rgb="FFFF0000"/>
        <sz val="11.0"/>
      </rPr>
      <t>low vapor pressure</t>
    </r>
    <r>
      <rPr>
        <rFont val="Calibri"/>
        <color theme="1"/>
        <sz val="11.0"/>
      </rPr>
      <t xml:space="preserve"> compared with natural gasoline and liquefied petroleum gas</t>
    </r>
  </si>
  <si>
    <t>sweep efficiency / volumetric sweep efficiency</t>
  </si>
  <si>
    <r>
      <rPr>
        <rFont val="Calibri"/>
        <color theme="1"/>
        <sz val="11.0"/>
      </rPr>
      <t xml:space="preserve">A </t>
    </r>
    <r>
      <rPr>
        <rFont val="Calibri"/>
        <color rgb="FFFF0000"/>
        <sz val="11.0"/>
      </rPr>
      <t>measure of the effectiveness of an enhanced oil recovery process</t>
    </r>
    <r>
      <rPr>
        <rFont val="Calibri"/>
        <color theme="1"/>
        <sz val="11.0"/>
      </rPr>
      <t xml:space="preserve"> that depends on the</t>
    </r>
    <r>
      <rPr>
        <rFont val="Calibri"/>
        <color rgb="FFFF0000"/>
        <sz val="11.0"/>
      </rPr>
      <t xml:space="preserve"> volume of the reservoir </t>
    </r>
    <r>
      <rPr>
        <rFont val="Calibri"/>
        <b/>
        <color rgb="FFFF0000"/>
        <sz val="11.0"/>
      </rPr>
      <t>contacted</t>
    </r>
    <r>
      <rPr>
        <rFont val="Calibri"/>
        <color rgb="FFFF0000"/>
        <sz val="11.0"/>
      </rPr>
      <t xml:space="preserve"> </t>
    </r>
    <r>
      <rPr>
        <rFont val="Calibri"/>
        <b/>
        <color rgb="FFFF0000"/>
        <sz val="11.0"/>
      </rPr>
      <t>by the injected fluid</t>
    </r>
  </si>
  <si>
    <t>polyacrylamide</t>
  </si>
  <si>
    <r>
      <rPr>
        <rFont val="Calibri"/>
        <color theme="1"/>
        <sz val="11.0"/>
      </rPr>
      <t xml:space="preserve">A polymer with a </t>
    </r>
    <r>
      <rPr>
        <rFont val="Calibri"/>
        <color rgb="FFFF0000"/>
        <sz val="11.0"/>
      </rPr>
      <t>high molecular weight</t>
    </r>
  </si>
  <si>
    <t>PAM (C3H5NO)n -&gt; gel, water treatment</t>
  </si>
  <si>
    <r>
      <rPr>
        <rFont val="Calibri"/>
        <b/>
        <color rgb="FFFF0000"/>
        <sz val="11.0"/>
      </rPr>
      <t xml:space="preserve">off </t>
    </r>
    <r>
      <rPr>
        <rFont val="Calibri"/>
        <b/>
        <color theme="1"/>
        <sz val="11.0"/>
      </rPr>
      <t>pattern well</t>
    </r>
  </si>
  <si>
    <t>A production or injection well that has a lateral or diagonal displacement with respect to the other wells in an injection pattern</t>
  </si>
  <si>
    <t>HCl</t>
  </si>
  <si>
    <r>
      <rPr>
        <rFont val="Calibri"/>
        <color theme="1"/>
        <sz val="11.0"/>
      </rPr>
      <t>The</t>
    </r>
    <r>
      <rPr>
        <rFont val="Calibri"/>
        <color rgb="FFFF0000"/>
        <sz val="11.0"/>
      </rPr>
      <t xml:space="preserve"> chemical formula</t>
    </r>
    <r>
      <rPr>
        <rFont val="Calibri"/>
        <color theme="1"/>
        <sz val="11.0"/>
      </rPr>
      <t xml:space="preserve"> for the compound </t>
    </r>
    <r>
      <rPr>
        <rFont val="Calibri"/>
        <b/>
        <color rgb="FFFF0000"/>
        <sz val="11.0"/>
      </rPr>
      <t>hydrogen chloride</t>
    </r>
  </si>
  <si>
    <r>
      <rPr>
        <rFont val="Calibri"/>
        <b/>
        <color theme="1"/>
        <sz val="11.0"/>
      </rPr>
      <t xml:space="preserve">scale </t>
    </r>
    <r>
      <rPr>
        <rFont val="Calibri"/>
        <b/>
        <color rgb="FFFF0000"/>
        <sz val="11.0"/>
      </rPr>
      <t>removal</t>
    </r>
  </si>
  <si>
    <r>
      <rPr>
        <rFont val="Calibri"/>
        <color theme="1"/>
        <sz val="11.0"/>
      </rPr>
      <t xml:space="preserve">A common </t>
    </r>
    <r>
      <rPr>
        <rFont val="Calibri"/>
        <color rgb="FFFF0000"/>
        <sz val="11.0"/>
      </rPr>
      <t>well-intervention operation</t>
    </r>
    <r>
      <rPr>
        <rFont val="Calibri"/>
        <color theme="1"/>
        <sz val="11.0"/>
      </rPr>
      <t xml:space="preserve"> involving a wide variety of mechanical </t>
    </r>
    <r>
      <rPr>
        <rFont val="Calibri"/>
        <color rgb="FFFF0000"/>
        <sz val="11.0"/>
      </rPr>
      <t>scale-inhibitor treatments</t>
    </r>
    <r>
      <rPr>
        <rFont val="Calibri"/>
        <color theme="1"/>
        <sz val="11.0"/>
      </rPr>
      <t xml:space="preserve"> and chemical options</t>
    </r>
  </si>
  <si>
    <t>huff and puff</t>
  </si>
  <si>
    <r>
      <rPr>
        <rFont val="Calibri"/>
        <color rgb="FFFF0000"/>
        <sz val="11.0"/>
      </rPr>
      <t>Slang term</t>
    </r>
    <r>
      <rPr>
        <rFont val="Calibri"/>
        <color theme="1"/>
        <sz val="11.0"/>
      </rPr>
      <t xml:space="preserve"> for a</t>
    </r>
    <r>
      <rPr>
        <rFont val="Calibri"/>
        <color rgb="FFFF0000"/>
        <sz val="11.0"/>
      </rPr>
      <t xml:space="preserve"> </t>
    </r>
    <r>
      <rPr>
        <rFont val="Calibri"/>
        <b/>
        <color rgb="FFFF0000"/>
        <sz val="11.0"/>
      </rPr>
      <t>cyclic process</t>
    </r>
    <r>
      <rPr>
        <rFont val="Calibri"/>
        <color theme="1"/>
        <sz val="11.0"/>
      </rPr>
      <t xml:space="preserve"> in which</t>
    </r>
    <r>
      <rPr>
        <rFont val="Calibri"/>
        <color rgb="FFFF0000"/>
        <sz val="11.0"/>
      </rPr>
      <t xml:space="preserve"> a well is </t>
    </r>
    <r>
      <rPr>
        <rFont val="Calibri"/>
        <b/>
        <color rgb="FFFF0000"/>
        <sz val="11.0"/>
      </rPr>
      <t>injected</t>
    </r>
    <r>
      <rPr>
        <rFont val="Calibri"/>
        <color theme="1"/>
        <sz val="11.0"/>
      </rPr>
      <t xml:space="preserve"> with a recovery enhancement fluid and, after a </t>
    </r>
    <r>
      <rPr>
        <rFont val="Calibri"/>
        <b/>
        <color theme="1"/>
        <sz val="11.0"/>
      </rPr>
      <t>soak</t>
    </r>
    <r>
      <rPr>
        <rFont val="Calibri"/>
        <color theme="1"/>
        <sz val="11.0"/>
      </rPr>
      <t xml:space="preserve"> period, </t>
    </r>
    <r>
      <rPr>
        <rFont val="Calibri"/>
        <color rgb="FFFF0000"/>
        <sz val="11.0"/>
      </rPr>
      <t xml:space="preserve">the well is put back on </t>
    </r>
    <r>
      <rPr>
        <rFont val="Calibri"/>
        <b/>
        <color rgb="FFFF0000"/>
        <sz val="11.0"/>
      </rPr>
      <t>production</t>
    </r>
  </si>
  <si>
    <t>cyclic injeksi-soak-production dlm satu well</t>
  </si>
  <si>
    <r>
      <rPr>
        <rFont val="Calibri"/>
        <b/>
        <color theme="1"/>
        <sz val="11.0"/>
      </rPr>
      <t>STO</t>
    </r>
    <r>
      <rPr>
        <rFont val="Calibri"/>
        <b/>
        <color rgb="FFFF0000"/>
        <sz val="11.0"/>
      </rPr>
      <t>II</t>
    </r>
    <r>
      <rPr>
        <rFont val="Calibri"/>
        <b/>
        <color theme="1"/>
        <sz val="11.0"/>
      </rPr>
      <t xml:space="preserve">P / </t>
    </r>
    <r>
      <rPr>
        <rFont val="Calibri"/>
        <b/>
        <color rgb="FFFF0000"/>
        <sz val="11.0"/>
      </rPr>
      <t xml:space="preserve">stock-tank oil initially in place </t>
    </r>
    <r>
      <rPr>
        <rFont val="Calibri"/>
        <b/>
        <color theme="1"/>
        <sz val="11.0"/>
      </rPr>
      <t>/ ST</t>
    </r>
    <r>
      <rPr>
        <rFont val="Calibri"/>
        <b/>
        <color rgb="FFFF0000"/>
        <sz val="11.0"/>
      </rPr>
      <t>OO</t>
    </r>
    <r>
      <rPr>
        <rFont val="Calibri"/>
        <b/>
        <color theme="1"/>
        <sz val="11.0"/>
      </rPr>
      <t>IP / stock-tank original oil in place</t>
    </r>
  </si>
  <si>
    <r>
      <rPr>
        <rFont val="Calibri"/>
        <color theme="1"/>
        <sz val="11.0"/>
      </rPr>
      <t>The</t>
    </r>
    <r>
      <rPr>
        <rFont val="Calibri"/>
        <b/>
        <color rgb="FFFF0000"/>
        <sz val="11.0"/>
      </rPr>
      <t xml:space="preserve"> volume of oil</t>
    </r>
    <r>
      <rPr>
        <rFont val="Calibri"/>
        <color theme="1"/>
        <sz val="11.0"/>
      </rPr>
      <t xml:space="preserve"> in a reservoir prior to </t>
    </r>
    <r>
      <rPr>
        <rFont val="Calibri"/>
        <color rgb="FFFF0000"/>
        <sz val="11.0"/>
      </rPr>
      <t>production</t>
    </r>
  </si>
  <si>
    <t>acid number</t>
  </si>
  <si>
    <r>
      <rPr>
        <rFont val="Calibri"/>
        <color theme="1"/>
        <sz val="11.0"/>
      </rPr>
      <t xml:space="preserve">A </t>
    </r>
    <r>
      <rPr>
        <rFont val="Calibri"/>
        <color rgb="FFFF0000"/>
        <sz val="11.0"/>
      </rPr>
      <t>measure</t>
    </r>
    <r>
      <rPr>
        <rFont val="Calibri"/>
        <color theme="1"/>
        <sz val="11.0"/>
      </rPr>
      <t xml:space="preserve"> of the amount of acidic components present in a crude oil</t>
    </r>
  </si>
  <si>
    <t>adhesion tension</t>
  </si>
  <si>
    <r>
      <rPr>
        <rFont val="Calibri"/>
        <color theme="1"/>
        <sz val="11.0"/>
      </rPr>
      <t xml:space="preserve">In a system with two immiscible fluids in contact with a solid, </t>
    </r>
    <r>
      <rPr>
        <rFont val="Calibri"/>
        <color rgb="FFFF0000"/>
        <sz val="11.0"/>
      </rPr>
      <t>the difference in the two fluid-solid surface tensions</t>
    </r>
  </si>
  <si>
    <r>
      <rPr>
        <rFont val="Calibri"/>
        <b/>
        <color rgb="FFFF0000"/>
        <sz val="11.0"/>
      </rPr>
      <t>vaporizing</t>
    </r>
    <r>
      <rPr>
        <rFont val="Calibri"/>
        <b/>
        <color theme="1"/>
        <sz val="11.0"/>
      </rPr>
      <t xml:space="preserve"> drive</t>
    </r>
  </si>
  <si>
    <r>
      <rPr>
        <rFont val="Calibri"/>
        <color theme="1"/>
        <sz val="11.0"/>
      </rPr>
      <t xml:space="preserve">A </t>
    </r>
    <r>
      <rPr>
        <rFont val="Calibri"/>
        <color rgb="FFFF0000"/>
        <sz val="11.0"/>
      </rPr>
      <t>gasflood process</t>
    </r>
    <r>
      <rPr>
        <rFont val="Calibri"/>
        <color theme="1"/>
        <sz val="11.0"/>
      </rPr>
      <t xml:space="preserve"> in which a </t>
    </r>
    <r>
      <rPr>
        <rFont val="Calibri"/>
        <b/>
        <color rgb="FFFF0000"/>
        <sz val="11.0"/>
      </rPr>
      <t>lean gas</t>
    </r>
    <r>
      <rPr>
        <rFont val="Calibri"/>
        <color theme="1"/>
        <sz val="11.0"/>
      </rPr>
      <t xml:space="preserve">, for example methane, nitrogen or carbon dioxide, </t>
    </r>
    <r>
      <rPr>
        <rFont val="Calibri"/>
        <color rgb="FFFF0000"/>
        <sz val="11.0"/>
      </rPr>
      <t>is injected</t>
    </r>
    <r>
      <rPr>
        <rFont val="Calibri"/>
        <color theme="1"/>
        <sz val="11.0"/>
      </rPr>
      <t xml:space="preserve"> into a reservoir to achieve multiple-contact miscibility</t>
    </r>
  </si>
  <si>
    <t>viscous force</t>
  </si>
  <si>
    <r>
      <rPr>
        <rFont val="Calibri"/>
        <color theme="1"/>
        <sz val="11.0"/>
      </rPr>
      <t>A</t>
    </r>
    <r>
      <rPr>
        <rFont val="Calibri"/>
        <color rgb="FFFF0000"/>
        <sz val="11.0"/>
      </rPr>
      <t xml:space="preserve"> measure of a fluid's resistance to flow</t>
    </r>
  </si>
  <si>
    <r>
      <rPr>
        <rFont val="Calibri"/>
        <b/>
        <color theme="1"/>
        <sz val="11.0"/>
      </rPr>
      <t>iron-</t>
    </r>
    <r>
      <rPr>
        <rFont val="Calibri"/>
        <b/>
        <color rgb="FFFF0000"/>
        <sz val="11.0"/>
      </rPr>
      <t>oxidizing</t>
    </r>
    <r>
      <rPr>
        <rFont val="Calibri"/>
        <b/>
        <color theme="1"/>
        <sz val="11.0"/>
      </rPr>
      <t xml:space="preserve"> bacteria</t>
    </r>
  </si>
  <si>
    <r>
      <rPr>
        <rFont val="Calibri"/>
        <color rgb="FFFF0000"/>
        <sz val="11.0"/>
      </rPr>
      <t>Aerobic</t>
    </r>
    <r>
      <rPr>
        <rFont val="Calibri"/>
        <color theme="1"/>
        <sz val="11.0"/>
      </rPr>
      <t xml:space="preserve"> bacteria that convert iron from the ferrous</t>
    </r>
    <r>
      <rPr>
        <rFont val="Calibri"/>
        <color rgb="FFFF0000"/>
        <sz val="11.0"/>
      </rPr>
      <t xml:space="preserve"> [Fe</t>
    </r>
    <r>
      <rPr>
        <rFont val="Calibri"/>
        <color rgb="FFFF0000"/>
        <sz val="11.0"/>
        <vertAlign val="superscript"/>
      </rPr>
      <t>+2</t>
    </r>
    <r>
      <rPr>
        <rFont val="Calibri"/>
        <color rgb="FFFF0000"/>
        <sz val="11.0"/>
      </rPr>
      <t>]</t>
    </r>
    <r>
      <rPr>
        <rFont val="Calibri"/>
        <color theme="1"/>
        <sz val="11.0"/>
      </rPr>
      <t xml:space="preserve"> to the ferric</t>
    </r>
    <r>
      <rPr>
        <rFont val="Calibri"/>
        <color rgb="FFFF0000"/>
        <sz val="11.0"/>
      </rPr>
      <t xml:space="preserve"> [Fe</t>
    </r>
    <r>
      <rPr>
        <rFont val="Calibri"/>
        <color rgb="FFFF0000"/>
        <sz val="11.0"/>
        <vertAlign val="superscript"/>
      </rPr>
      <t>+3</t>
    </r>
    <r>
      <rPr>
        <rFont val="Calibri"/>
        <color rgb="FFFF0000"/>
        <sz val="11.0"/>
      </rPr>
      <t>]</t>
    </r>
    <r>
      <rPr>
        <rFont val="Calibri"/>
        <color theme="1"/>
        <sz val="11.0"/>
      </rPr>
      <t xml:space="preserve"> state and produce ferric hydroxide [Fe(OH)</t>
    </r>
    <r>
      <rPr>
        <rFont val="Calibri"/>
        <color theme="1"/>
        <sz val="11.0"/>
        <vertAlign val="subscript"/>
      </rPr>
      <t>3</t>
    </r>
    <r>
      <rPr>
        <rFont val="Calibri"/>
        <color theme="1"/>
        <sz val="11.0"/>
      </rPr>
      <t>], which is a</t>
    </r>
    <r>
      <rPr>
        <rFont val="Calibri"/>
        <color rgb="FFFF0000"/>
        <sz val="11.0"/>
      </rPr>
      <t xml:space="preserve"> highly insoluble by-product that will </t>
    </r>
    <r>
      <rPr>
        <rFont val="Calibri"/>
        <b/>
        <color rgb="FFFF0000"/>
        <sz val="11.0"/>
      </rPr>
      <t>damage</t>
    </r>
    <r>
      <rPr>
        <rFont val="Calibri"/>
        <color rgb="FFFF0000"/>
        <sz val="11.0"/>
      </rPr>
      <t xml:space="preserve"> the formation</t>
    </r>
  </si>
  <si>
    <r>
      <rPr>
        <rFont val="Calibri"/>
        <b/>
        <color rgb="FFFF0000"/>
        <sz val="11.0"/>
      </rPr>
      <t>slime forming</t>
    </r>
    <r>
      <rPr>
        <rFont val="Calibri"/>
        <b/>
        <color theme="1"/>
        <sz val="11.0"/>
      </rPr>
      <t xml:space="preserve"> bacteria</t>
    </r>
  </si>
  <si>
    <r>
      <rPr>
        <rFont val="Calibri"/>
        <color rgb="FFFF0000"/>
        <sz val="11.0"/>
      </rPr>
      <t>Bacteria</t>
    </r>
    <r>
      <rPr>
        <rFont val="Calibri"/>
        <color theme="1"/>
        <sz val="11.0"/>
      </rPr>
      <t xml:space="preserve"> that can live with or without oxygen and </t>
    </r>
    <r>
      <rPr>
        <rFont val="Calibri"/>
        <color rgb="FFFF0000"/>
        <sz val="11.0"/>
      </rPr>
      <t>produce mats of high-density slime that cover surfaces</t>
    </r>
  </si>
  <si>
    <t>nitrogen injection</t>
  </si>
  <si>
    <r>
      <rPr>
        <rFont val="Calibri"/>
        <color theme="1"/>
        <sz val="11.0"/>
      </rPr>
      <t xml:space="preserve">A process whereby </t>
    </r>
    <r>
      <rPr>
        <rFont val="Calibri"/>
        <color rgb="FFFF0000"/>
        <sz val="11.0"/>
      </rPr>
      <t>nitrogen gas is injected</t>
    </r>
    <r>
      <rPr>
        <rFont val="Calibri"/>
        <color theme="1"/>
        <sz val="11.0"/>
      </rPr>
      <t xml:space="preserve"> into an oil reservoir to increase the oil recovery factor</t>
    </r>
  </si>
  <si>
    <r>
      <rPr>
        <rFont val="Calibri"/>
        <b/>
        <color theme="1"/>
        <sz val="11.0"/>
      </rPr>
      <t xml:space="preserve">TEOR / </t>
    </r>
    <r>
      <rPr>
        <rFont val="Calibri"/>
        <b/>
        <color rgb="FFFF0000"/>
        <sz val="11.0"/>
      </rPr>
      <t>miscible displacement</t>
    </r>
  </si>
  <si>
    <r>
      <rPr>
        <rFont val="Calibri"/>
        <color theme="1"/>
        <sz val="11.0"/>
      </rPr>
      <t xml:space="preserve">Also known as </t>
    </r>
    <r>
      <rPr>
        <rFont val="Calibri"/>
        <color rgb="FFFF0000"/>
        <sz val="11.0"/>
      </rPr>
      <t>thermal recovery</t>
    </r>
    <r>
      <rPr>
        <rFont val="Calibri"/>
        <color theme="1"/>
        <sz val="11.0"/>
      </rPr>
      <t>, a general term for injection processes tha</t>
    </r>
    <r>
      <rPr>
        <rFont val="Calibri"/>
        <color rgb="FFFF0000"/>
        <sz val="11.0"/>
      </rPr>
      <t>t introduce heat into a reservoir</t>
    </r>
  </si>
  <si>
    <t>steam</t>
  </si>
  <si>
    <r>
      <rPr>
        <rFont val="Calibri"/>
        <color theme="1"/>
        <sz val="11.0"/>
      </rPr>
      <t xml:space="preserve">A </t>
    </r>
    <r>
      <rPr>
        <rFont val="Calibri"/>
        <b/>
        <color rgb="FFFF0000"/>
        <sz val="11.0"/>
      </rPr>
      <t>two-phase mixture</t>
    </r>
    <r>
      <rPr>
        <rFont val="Calibri"/>
        <color rgb="FFFF0000"/>
        <sz val="11.0"/>
      </rPr>
      <t xml:space="preserve"> of liquid water and steam </t>
    </r>
    <r>
      <rPr>
        <rFont val="Calibri"/>
        <color theme="1"/>
        <sz val="11.0"/>
      </rPr>
      <t>produced from a generator</t>
    </r>
  </si>
  <si>
    <t>gravity drainage</t>
  </si>
  <si>
    <r>
      <rPr>
        <rFont val="Calibri"/>
        <color theme="1"/>
        <sz val="11.0"/>
      </rPr>
      <t>The</t>
    </r>
    <r>
      <rPr>
        <rFont val="Calibri"/>
        <color rgb="FFFF0000"/>
        <sz val="11.0"/>
      </rPr>
      <t xml:space="preserve"> least common </t>
    </r>
    <r>
      <rPr>
        <rFont val="Calibri"/>
        <b/>
        <color rgb="FFFF0000"/>
        <sz val="11.0"/>
      </rPr>
      <t>primary recovery</t>
    </r>
    <r>
      <rPr>
        <rFont val="Calibri"/>
        <color theme="1"/>
        <sz val="11.0"/>
      </rPr>
      <t xml:space="preserve"> mechanism in which the </t>
    </r>
    <r>
      <rPr>
        <rFont val="Calibri"/>
        <color rgb="FFFF0000"/>
        <sz val="11.0"/>
      </rPr>
      <t>force of gravity pushes hydrocarbons out of the reservoir</t>
    </r>
    <r>
      <rPr>
        <rFont val="Calibri"/>
        <color theme="1"/>
        <sz val="11.0"/>
      </rPr>
      <t>, into the wellbore and up to surface</t>
    </r>
  </si>
  <si>
    <t>gravitynya ke atas (?)</t>
  </si>
  <si>
    <t>asphaltene onset concentration</t>
  </si>
  <si>
    <r>
      <rPr>
        <rFont val="Calibri"/>
        <color theme="1"/>
        <sz val="11.0"/>
      </rPr>
      <t>The</t>
    </r>
    <r>
      <rPr>
        <rFont val="Calibri"/>
        <color rgb="FFFF0000"/>
        <sz val="11.0"/>
      </rPr>
      <t xml:space="preserve"> minimum concentration of solvent injected</t>
    </r>
    <r>
      <rPr>
        <rFont val="Calibri"/>
        <color theme="1"/>
        <sz val="11.0"/>
      </rPr>
      <t xml:space="preserve"> into a reservoir oil at a given test pressure and temperature </t>
    </r>
    <r>
      <rPr>
        <rFont val="Calibri"/>
        <color rgb="FFFF0000"/>
        <sz val="11.0"/>
      </rPr>
      <t>that causes asphaltene particles to precipitate from the oil</t>
    </r>
  </si>
  <si>
    <r>
      <rPr>
        <rFont val="Calibri"/>
        <b/>
        <color theme="1"/>
        <sz val="11.0"/>
      </rPr>
      <t>surfactant-</t>
    </r>
    <r>
      <rPr>
        <rFont val="Calibri"/>
        <b/>
        <color rgb="FFFF0000"/>
        <sz val="11.0"/>
      </rPr>
      <t>alternating</t>
    </r>
    <r>
      <rPr>
        <rFont val="Calibri"/>
        <b/>
        <color theme="1"/>
        <sz val="11.0"/>
      </rPr>
      <t xml:space="preserve"> gas</t>
    </r>
  </si>
  <si>
    <r>
      <rPr>
        <rFont val="Calibri"/>
        <color theme="1"/>
        <sz val="11.0"/>
      </rPr>
      <t>An</t>
    </r>
    <r>
      <rPr>
        <rFont val="Calibri"/>
        <color rgb="FFFF0000"/>
        <sz val="11.0"/>
      </rPr>
      <t xml:space="preserve"> enhanced oil recovery process</t>
    </r>
    <r>
      <rPr>
        <rFont val="Calibri"/>
        <color theme="1"/>
        <sz val="11.0"/>
      </rPr>
      <t xml:space="preserve"> in which </t>
    </r>
    <r>
      <rPr>
        <rFont val="Calibri"/>
        <color rgb="FFFF0000"/>
        <sz val="11.0"/>
      </rPr>
      <t>alternating slugs of a surfactant solution</t>
    </r>
    <r>
      <rPr>
        <rFont val="Calibri"/>
        <color theme="1"/>
        <sz val="11.0"/>
      </rPr>
      <t xml:space="preserve"> and gas are injected into a reservoir</t>
    </r>
  </si>
  <si>
    <t>heavy oil / viscous oil</t>
  </si>
  <si>
    <r>
      <rPr>
        <rFont val="Calibri"/>
        <color rgb="FFFF0000"/>
        <sz val="11.0"/>
      </rPr>
      <t>Crude oil</t>
    </r>
    <r>
      <rPr>
        <rFont val="Calibri"/>
        <color theme="1"/>
        <sz val="11.0"/>
      </rPr>
      <t xml:space="preserve"> with</t>
    </r>
    <r>
      <rPr>
        <rFont val="Calibri"/>
        <color rgb="FFFF0000"/>
        <sz val="11.0"/>
      </rPr>
      <t xml:space="preserve"> </t>
    </r>
    <r>
      <rPr>
        <rFont val="Calibri"/>
        <b/>
        <color rgb="FFFF0000"/>
        <sz val="11.0"/>
      </rPr>
      <t>high viscosity</t>
    </r>
    <r>
      <rPr>
        <rFont val="Calibri"/>
        <color theme="1"/>
        <sz val="11.0"/>
      </rPr>
      <t xml:space="preserve"> (typically </t>
    </r>
    <r>
      <rPr>
        <rFont val="Calibri"/>
        <color rgb="FFFF0000"/>
        <sz val="11.0"/>
      </rPr>
      <t>above 10 cp</t>
    </r>
    <r>
      <rPr>
        <rFont val="Calibri"/>
        <color theme="1"/>
        <sz val="11.0"/>
      </rPr>
      <t xml:space="preserve">), and </t>
    </r>
    <r>
      <rPr>
        <rFont val="Calibri"/>
        <b/>
        <color rgb="FFFF0000"/>
        <sz val="11.0"/>
      </rPr>
      <t>high specific gravity</t>
    </r>
  </si>
  <si>
    <t>API nya kecil</t>
  </si>
  <si>
    <r>
      <rPr>
        <rFont val="Calibri"/>
        <b/>
        <color rgb="FFFF0000"/>
        <sz val="11.0"/>
      </rPr>
      <t xml:space="preserve">thermal recovery </t>
    </r>
    <r>
      <rPr>
        <rFont val="Calibri"/>
        <b/>
        <color theme="1"/>
        <sz val="11.0"/>
      </rPr>
      <t>/ TEOR</t>
    </r>
  </si>
  <si>
    <r>
      <rPr>
        <rFont val="Calibri"/>
        <color theme="1"/>
        <sz val="11.0"/>
      </rPr>
      <t>A general term for injection processes that</t>
    </r>
    <r>
      <rPr>
        <rFont val="Calibri"/>
        <color rgb="FFFF0000"/>
        <sz val="11.0"/>
      </rPr>
      <t xml:space="preserve"> introduce heat into a reservoir</t>
    </r>
  </si>
  <si>
    <t>steamflood</t>
  </si>
  <si>
    <r>
      <rPr>
        <rFont val="Calibri"/>
        <color theme="1"/>
        <sz val="11.0"/>
      </rPr>
      <t xml:space="preserve">A method of </t>
    </r>
    <r>
      <rPr>
        <rFont val="Calibri"/>
        <color rgb="FFFF0000"/>
        <sz val="11.0"/>
      </rPr>
      <t>thermal recovery</t>
    </r>
    <r>
      <rPr>
        <rFont val="Calibri"/>
        <color theme="1"/>
        <sz val="11.0"/>
      </rPr>
      <t xml:space="preserve"> in which </t>
    </r>
    <r>
      <rPr>
        <rFont val="Calibri"/>
        <color rgb="FFFF0000"/>
        <sz val="11.0"/>
      </rPr>
      <t>steam</t>
    </r>
    <r>
      <rPr>
        <rFont val="Calibri"/>
        <color theme="1"/>
        <sz val="11.0"/>
      </rPr>
      <t xml:space="preserve"> generated at surface is </t>
    </r>
    <r>
      <rPr>
        <rFont val="Calibri"/>
        <color rgb="FFFF0000"/>
        <sz val="11.0"/>
      </rPr>
      <t>injected</t>
    </r>
    <r>
      <rPr>
        <rFont val="Calibri"/>
        <color theme="1"/>
        <sz val="11.0"/>
      </rPr>
      <t xml:space="preserve"> into the reservoir through specially distributed injection wells</t>
    </r>
  </si>
  <si>
    <t>compatibility</t>
  </si>
  <si>
    <r>
      <rPr>
        <rFont val="Calibri"/>
        <color theme="1"/>
        <sz val="11.0"/>
      </rPr>
      <t>In</t>
    </r>
    <r>
      <rPr>
        <rFont val="Calibri"/>
        <color rgb="FFFF0000"/>
        <sz val="11.0"/>
      </rPr>
      <t xml:space="preserve"> matrix stimulation</t>
    </r>
    <r>
      <rPr>
        <rFont val="Calibri"/>
        <color theme="1"/>
        <sz val="11.0"/>
      </rPr>
      <t xml:space="preserve">, a </t>
    </r>
    <r>
      <rPr>
        <rFont val="Calibri"/>
        <color rgb="FFFF0000"/>
        <sz val="11.0"/>
      </rPr>
      <t>characteristic of rock</t>
    </r>
    <r>
      <rPr>
        <rFont val="Calibri"/>
        <color theme="1"/>
        <sz val="11.0"/>
      </rPr>
      <t xml:space="preserve"> that indicates </t>
    </r>
    <r>
      <rPr>
        <rFont val="Calibri"/>
        <color rgb="FFFF0000"/>
        <sz val="11.0"/>
      </rPr>
      <t>formation permeability is not reduced</t>
    </r>
    <r>
      <rPr>
        <rFont val="Calibri"/>
        <color theme="1"/>
        <sz val="11.0"/>
      </rPr>
      <t xml:space="preserve"> when treating fluids and their additives contact the formation minerals or fluids inside the reservoir</t>
    </r>
  </si>
  <si>
    <r>
      <rPr>
        <rFont val="Calibri"/>
        <b/>
        <color theme="1"/>
        <sz val="11.0"/>
      </rPr>
      <t>gravity-</t>
    </r>
    <r>
      <rPr>
        <rFont val="Calibri"/>
        <b/>
        <color rgb="FFFF0000"/>
        <sz val="11.0"/>
      </rPr>
      <t>stable</t>
    </r>
    <r>
      <rPr>
        <rFont val="Calibri"/>
        <b/>
        <color theme="1"/>
        <sz val="11.0"/>
      </rPr>
      <t xml:space="preserve"> displacement</t>
    </r>
  </si>
  <si>
    <r>
      <rPr>
        <rFont val="Calibri"/>
        <color theme="1"/>
        <sz val="11.0"/>
      </rPr>
      <t xml:space="preserve">A </t>
    </r>
    <r>
      <rPr>
        <rFont val="Calibri"/>
        <color rgb="FFFF0000"/>
        <sz val="11.0"/>
      </rPr>
      <t>frontal advance</t>
    </r>
    <r>
      <rPr>
        <rFont val="Calibri"/>
        <color theme="1"/>
        <sz val="11.0"/>
      </rPr>
      <t xml:space="preserve"> in which </t>
    </r>
    <r>
      <rPr>
        <rFont val="Calibri"/>
        <color rgb="FFFF0000"/>
        <sz val="11.0"/>
      </rPr>
      <t>gravity and viscous forces are in equilibrium</t>
    </r>
    <r>
      <rPr>
        <rFont val="Calibri"/>
        <color theme="1"/>
        <sz val="11.0"/>
      </rPr>
      <t xml:space="preserve">, resulting in a </t>
    </r>
    <r>
      <rPr>
        <rFont val="Calibri"/>
        <b/>
        <color rgb="FFFF0000"/>
        <sz val="11.0"/>
      </rPr>
      <t>stable</t>
    </r>
    <r>
      <rPr>
        <rFont val="Calibri"/>
        <color theme="1"/>
        <sz val="11.0"/>
      </rPr>
      <t>, highly efficient frontal advance</t>
    </r>
  </si>
  <si>
    <t>gravity ke bawah, visous force ke atas</t>
  </si>
  <si>
    <r>
      <rPr>
        <rFont val="Calibri"/>
        <b/>
        <color theme="1"/>
        <sz val="11.0"/>
      </rPr>
      <t xml:space="preserve">oil </t>
    </r>
    <r>
      <rPr>
        <rFont val="Calibri"/>
        <b/>
        <color rgb="FFFF0000"/>
        <sz val="11.0"/>
      </rPr>
      <t>bank</t>
    </r>
  </si>
  <si>
    <r>
      <rPr>
        <rFont val="Calibri"/>
        <color theme="1"/>
        <sz val="11.0"/>
      </rPr>
      <t>The</t>
    </r>
    <r>
      <rPr>
        <rFont val="Calibri"/>
        <b/>
        <color theme="1"/>
        <sz val="11.0"/>
      </rPr>
      <t xml:space="preserve"> </t>
    </r>
    <r>
      <rPr>
        <rFont val="Calibri"/>
        <b/>
        <color rgb="FFFF0000"/>
        <sz val="11.0"/>
      </rPr>
      <t>portion of a reservoir</t>
    </r>
    <r>
      <rPr>
        <rFont val="Calibri"/>
        <color rgb="FFFF0000"/>
        <sz val="11.0"/>
      </rPr>
      <t xml:space="preserve"> </t>
    </r>
    <r>
      <rPr>
        <rFont val="Calibri"/>
        <color theme="1"/>
        <sz val="11.0"/>
      </rPr>
      <t>where the</t>
    </r>
    <r>
      <rPr>
        <rFont val="Calibri"/>
        <color rgb="FFFF0000"/>
        <sz val="11.0"/>
      </rPr>
      <t xml:space="preserve"> oil saturation is increased</t>
    </r>
    <r>
      <rPr>
        <rFont val="Calibri"/>
        <color theme="1"/>
        <sz val="11.0"/>
      </rPr>
      <t xml:space="preserve"> because of the application of an </t>
    </r>
    <r>
      <rPr>
        <rFont val="Calibri"/>
        <color rgb="FFFF0000"/>
        <sz val="11.0"/>
      </rPr>
      <t>improved oil recovery method</t>
    </r>
  </si>
  <si>
    <t>brownfield</t>
  </si>
  <si>
    <r>
      <rPr>
        <rFont val="Calibri"/>
        <color theme="1"/>
        <sz val="11.0"/>
      </rPr>
      <t xml:space="preserve">An </t>
    </r>
    <r>
      <rPr>
        <rFont val="Calibri"/>
        <color rgb="FFFF0000"/>
        <sz val="11.0"/>
      </rPr>
      <t xml:space="preserve">oil or gas accumulation that has </t>
    </r>
    <r>
      <rPr>
        <rFont val="Calibri"/>
        <b/>
        <color rgb="FFFF0000"/>
        <sz val="11.0"/>
      </rPr>
      <t>matured</t>
    </r>
    <r>
      <rPr>
        <rFont val="Calibri"/>
        <color theme="1"/>
        <sz val="11.0"/>
      </rPr>
      <t xml:space="preserve"> to a production plateau</t>
    </r>
    <r>
      <rPr>
        <rFont val="Calibri"/>
        <color rgb="FFFF0000"/>
        <sz val="11.0"/>
      </rPr>
      <t xml:space="preserve"> or even progressed to a stage of </t>
    </r>
    <r>
      <rPr>
        <rFont val="Calibri"/>
        <b/>
        <color rgb="FFFF0000"/>
        <sz val="11.0"/>
      </rPr>
      <t>declining production</t>
    </r>
  </si>
  <si>
    <t>capillary number</t>
  </si>
  <si>
    <r>
      <rPr>
        <rFont val="Calibri"/>
        <color theme="1"/>
        <sz val="11.0"/>
      </rPr>
      <t xml:space="preserve">A </t>
    </r>
    <r>
      <rPr>
        <rFont val="Calibri"/>
        <color rgb="FFFF0000"/>
        <sz val="11.0"/>
      </rPr>
      <t>dimensionless group</t>
    </r>
    <r>
      <rPr>
        <rFont val="Calibri"/>
        <color theme="1"/>
        <sz val="11.0"/>
      </rPr>
      <t xml:space="preserve"> used in analysis of fluid flow that characterizes </t>
    </r>
    <r>
      <rPr>
        <rFont val="Calibri"/>
        <color rgb="FFFF0000"/>
        <sz val="11.0"/>
      </rPr>
      <t>the ratio of viscous forces to surface or interfacial tension forces</t>
    </r>
  </si>
  <si>
    <t>solution gasdrive</t>
  </si>
  <si>
    <r>
      <rPr>
        <rFont val="Calibri"/>
        <color theme="1"/>
        <sz val="11.0"/>
      </rPr>
      <t xml:space="preserve">A </t>
    </r>
    <r>
      <rPr>
        <rFont val="Calibri"/>
        <color rgb="FFFF0000"/>
        <sz val="11.0"/>
      </rPr>
      <t>type of reservoir-drive mechanism</t>
    </r>
    <r>
      <rPr>
        <rFont val="Calibri"/>
        <color theme="1"/>
        <sz val="11.0"/>
      </rPr>
      <t xml:space="preserve"> in which the energy for the transport and production of reservoir fluids is provided by</t>
    </r>
    <r>
      <rPr>
        <rFont val="Calibri"/>
        <b/>
        <color rgb="FFFF0000"/>
        <sz val="11.0"/>
      </rPr>
      <t xml:space="preserve"> the gas dissolved in the liquid</t>
    </r>
  </si>
  <si>
    <r>
      <rPr>
        <rFont val="Calibri"/>
        <b/>
        <color theme="1"/>
        <sz val="11.0"/>
      </rPr>
      <t xml:space="preserve">COFCAW / </t>
    </r>
    <r>
      <rPr>
        <rFont val="Calibri"/>
        <b/>
        <color rgb="FFFF0000"/>
        <sz val="11.0"/>
      </rPr>
      <t>wet combustion</t>
    </r>
    <r>
      <rPr>
        <rFont val="Calibri"/>
        <b/>
        <color theme="1"/>
        <sz val="11.0"/>
      </rPr>
      <t xml:space="preserve"> / in situ </t>
    </r>
    <r>
      <rPr>
        <rFont val="Calibri"/>
        <b/>
        <color rgb="FFFF0000"/>
        <sz val="11.0"/>
      </rPr>
      <t>steam</t>
    </r>
    <r>
      <rPr>
        <rFont val="Calibri"/>
        <b/>
        <color theme="1"/>
        <sz val="11.0"/>
      </rPr>
      <t xml:space="preserve"> </t>
    </r>
    <r>
      <rPr>
        <rFont val="Calibri"/>
        <b/>
        <color rgb="FFFF0000"/>
        <sz val="11.0"/>
      </rPr>
      <t>generation</t>
    </r>
  </si>
  <si>
    <r>
      <rPr>
        <rFont val="Calibri"/>
        <color theme="1"/>
        <sz val="11.0"/>
      </rPr>
      <t>An</t>
    </r>
    <r>
      <rPr>
        <rFont val="Calibri"/>
        <color rgb="FFFF0000"/>
        <sz val="11.0"/>
      </rPr>
      <t xml:space="preserve"> in situ combustion technique</t>
    </r>
    <r>
      <rPr>
        <rFont val="Calibri"/>
        <color theme="1"/>
        <sz val="11.0"/>
      </rPr>
      <t xml:space="preserve"> in which </t>
    </r>
    <r>
      <rPr>
        <rFont val="Calibri"/>
        <color rgb="FFFF0000"/>
        <sz val="11.0"/>
      </rPr>
      <t>water is injected simultaneously</t>
    </r>
    <r>
      <rPr>
        <rFont val="Calibri"/>
        <color theme="1"/>
        <sz val="11.0"/>
      </rPr>
      <t xml:space="preserve"> or </t>
    </r>
    <r>
      <rPr>
        <rFont val="Calibri"/>
        <color rgb="FFFF0000"/>
        <sz val="11.0"/>
      </rPr>
      <t>alternately</t>
    </r>
    <r>
      <rPr>
        <rFont val="Calibri"/>
        <color theme="1"/>
        <sz val="11.0"/>
      </rPr>
      <t xml:space="preserve"> </t>
    </r>
    <r>
      <rPr>
        <rFont val="Calibri"/>
        <color rgb="FFFF0000"/>
        <sz val="11.0"/>
      </rPr>
      <t>with air</t>
    </r>
    <r>
      <rPr>
        <rFont val="Calibri"/>
        <color theme="1"/>
        <sz val="11.0"/>
      </rPr>
      <t xml:space="preserve"> into a formation</t>
    </r>
  </si>
  <si>
    <t>steam = ada air dan udara atau udara basah</t>
  </si>
  <si>
    <r>
      <rPr>
        <rFont val="Calibri"/>
        <b/>
        <color rgb="FFFF0000"/>
        <sz val="11.0"/>
      </rPr>
      <t>estimated</t>
    </r>
    <r>
      <rPr>
        <rFont val="Calibri"/>
        <b/>
        <color theme="1"/>
        <sz val="11.0"/>
      </rPr>
      <t xml:space="preserve"> ultimate recovery</t>
    </r>
  </si>
  <si>
    <r>
      <rPr>
        <rFont val="Calibri"/>
        <color theme="1"/>
        <sz val="11.0"/>
      </rPr>
      <t xml:space="preserve">The </t>
    </r>
    <r>
      <rPr>
        <rFont val="Calibri"/>
        <color rgb="FFFF0000"/>
        <sz val="11.0"/>
      </rPr>
      <t xml:space="preserve">amount of oil and gas </t>
    </r>
    <r>
      <rPr>
        <rFont val="Calibri"/>
        <b/>
        <color rgb="FFFF0000"/>
        <sz val="11.0"/>
      </rPr>
      <t>expected</t>
    </r>
    <r>
      <rPr>
        <rFont val="Calibri"/>
        <color rgb="FFFF0000"/>
        <sz val="11.0"/>
      </rPr>
      <t xml:space="preserve"> </t>
    </r>
    <r>
      <rPr>
        <rFont val="Calibri"/>
        <color theme="1"/>
        <sz val="11.0"/>
      </rPr>
      <t xml:space="preserve">to be </t>
    </r>
    <r>
      <rPr>
        <rFont val="Calibri"/>
        <b/>
        <color rgb="FFFF0000"/>
        <sz val="11.0"/>
      </rPr>
      <t>economically recovered</t>
    </r>
    <r>
      <rPr>
        <rFont val="Calibri"/>
        <color theme="1"/>
        <sz val="11.0"/>
      </rPr>
      <t xml:space="preserve"> from a reservoir or field</t>
    </r>
    <r>
      <rPr>
        <rFont val="Calibri"/>
        <color rgb="FFFF0000"/>
        <sz val="11.0"/>
      </rPr>
      <t xml:space="preserve"> by the </t>
    </r>
    <r>
      <rPr>
        <rFont val="Calibri"/>
        <b/>
        <color rgb="FFFF0000"/>
        <sz val="11.0"/>
      </rPr>
      <t>end</t>
    </r>
    <r>
      <rPr>
        <rFont val="Calibri"/>
        <color rgb="FFFF0000"/>
        <sz val="11.0"/>
      </rPr>
      <t xml:space="preserve"> of its producing life</t>
    </r>
  </si>
  <si>
    <r>
      <rPr>
        <rFont val="Calibri"/>
        <b/>
        <color theme="1"/>
        <sz val="11.0"/>
      </rPr>
      <t xml:space="preserve">dry </t>
    </r>
    <r>
      <rPr>
        <rFont val="Calibri"/>
        <b/>
        <color rgb="FFFF0000"/>
        <sz val="11.0"/>
      </rPr>
      <t>forward</t>
    </r>
    <r>
      <rPr>
        <rFont val="Calibri"/>
        <b/>
        <color theme="1"/>
        <sz val="11.0"/>
      </rPr>
      <t xml:space="preserve"> combustion</t>
    </r>
  </si>
  <si>
    <r>
      <rPr>
        <rFont val="Calibri"/>
        <color theme="1"/>
        <sz val="11.0"/>
      </rPr>
      <t xml:space="preserve">A </t>
    </r>
    <r>
      <rPr>
        <rFont val="Calibri"/>
        <b/>
        <color rgb="FFFF0000"/>
        <sz val="11.0"/>
      </rPr>
      <t>type</t>
    </r>
    <r>
      <rPr>
        <rFont val="Calibri"/>
        <color rgb="FFFF0000"/>
        <sz val="11.0"/>
      </rPr>
      <t xml:space="preserve"> of in situ combustion</t>
    </r>
    <r>
      <rPr>
        <rFont val="Calibri"/>
        <color theme="1"/>
        <sz val="11.0"/>
      </rPr>
      <t xml:space="preserve"> in which the burning front </t>
    </r>
    <r>
      <rPr>
        <rFont val="Calibri"/>
        <color rgb="FFFF0000"/>
        <sz val="11.0"/>
      </rPr>
      <t>moves in the same direction</t>
    </r>
    <r>
      <rPr>
        <rFont val="Calibri"/>
        <color theme="1"/>
        <sz val="11.0"/>
      </rPr>
      <t xml:space="preserve"> as the injected air</t>
    </r>
  </si>
  <si>
    <t>formic acid</t>
  </si>
  <si>
    <r>
      <rPr>
        <rFont val="Calibri"/>
        <color theme="1"/>
        <sz val="11.0"/>
      </rPr>
      <t xml:space="preserve">An </t>
    </r>
    <r>
      <rPr>
        <rFont val="Calibri"/>
        <color rgb="FFFF0000"/>
        <sz val="11.0"/>
      </rPr>
      <t>organic acid [HCOOH]</t>
    </r>
    <r>
      <rPr>
        <rFont val="Calibri"/>
        <color theme="1"/>
        <sz val="11.0"/>
      </rPr>
      <t xml:space="preserve"> used in </t>
    </r>
    <r>
      <rPr>
        <rFont val="Calibri"/>
        <color rgb="FFFF0000"/>
        <sz val="11.0"/>
      </rPr>
      <t xml:space="preserve">oil- and gas-well </t>
    </r>
    <r>
      <rPr>
        <rFont val="Calibri"/>
        <b/>
        <color rgb="FFFF0000"/>
        <sz val="11.0"/>
      </rPr>
      <t>stimulation treatments</t>
    </r>
  </si>
  <si>
    <t>CH₂O₂</t>
  </si>
  <si>
    <r>
      <rPr>
        <rFont val="Calibri"/>
        <b/>
        <color rgb="FFFF0000"/>
        <sz val="11.0"/>
      </rPr>
      <t>Young-Laplace</t>
    </r>
    <r>
      <rPr>
        <rFont val="Calibri"/>
        <b/>
        <color theme="1"/>
        <sz val="11.0"/>
      </rPr>
      <t xml:space="preserve"> equation</t>
    </r>
  </si>
  <si>
    <r>
      <rPr>
        <rFont val="Calibri"/>
        <color theme="1"/>
        <sz val="11.0"/>
      </rPr>
      <t xml:space="preserve">A </t>
    </r>
    <r>
      <rPr>
        <rFont val="Calibri"/>
        <color rgb="FFFF0000"/>
        <sz val="11.0"/>
      </rPr>
      <t>relationship</t>
    </r>
    <r>
      <rPr>
        <rFont val="Calibri"/>
        <color theme="1"/>
        <sz val="11.0"/>
      </rPr>
      <t xml:space="preserve"> describing the </t>
    </r>
    <r>
      <rPr>
        <rFont val="Calibri"/>
        <b/>
        <color rgb="FFFF0000"/>
        <sz val="11.0"/>
      </rPr>
      <t>pressure difference</t>
    </r>
    <r>
      <rPr>
        <rFont val="Calibri"/>
        <color rgb="FFFF0000"/>
        <sz val="11.0"/>
      </rPr>
      <t xml:space="preserve"> across an interface between </t>
    </r>
    <r>
      <rPr>
        <rFont val="Calibri"/>
        <b/>
        <color rgb="FFFF0000"/>
        <sz val="11.0"/>
      </rPr>
      <t>two fluids</t>
    </r>
    <r>
      <rPr>
        <rFont val="Calibri"/>
        <color rgb="FFFF0000"/>
        <sz val="11.0"/>
      </rPr>
      <t xml:space="preserve"> at a static, </t>
    </r>
    <r>
      <rPr>
        <rFont val="Calibri"/>
        <b/>
        <color rgb="FFFF0000"/>
        <sz val="11.0"/>
      </rPr>
      <t>curved interface</t>
    </r>
  </si>
  <si>
    <t>Maniscuse</t>
  </si>
  <si>
    <r>
      <rPr>
        <rFont val="Calibri"/>
        <b/>
        <color rgb="FFFF0000"/>
        <sz val="11.0"/>
      </rPr>
      <t>reducing</t>
    </r>
    <r>
      <rPr>
        <rFont val="Calibri"/>
        <b/>
        <color theme="1"/>
        <sz val="11.0"/>
      </rPr>
      <t xml:space="preserve"> agent</t>
    </r>
  </si>
  <si>
    <r>
      <rPr>
        <rFont val="Calibri"/>
        <color theme="1"/>
        <sz val="11.0"/>
      </rPr>
      <t xml:space="preserve">A </t>
    </r>
    <r>
      <rPr>
        <rFont val="Calibri"/>
        <color rgb="FFFF0000"/>
        <sz val="11.0"/>
      </rPr>
      <t xml:space="preserve">chemical added </t>
    </r>
    <r>
      <rPr>
        <rFont val="Calibri"/>
        <color theme="1"/>
        <sz val="11.0"/>
      </rPr>
      <t xml:space="preserve">to an acid to </t>
    </r>
    <r>
      <rPr>
        <rFont val="Calibri"/>
        <color rgb="FFFF0000"/>
        <sz val="11.0"/>
      </rPr>
      <t>stabilize iron</t>
    </r>
    <r>
      <rPr>
        <rFont val="Calibri"/>
        <color theme="1"/>
        <sz val="11.0"/>
      </rPr>
      <t>. The injected acid dissolves iron from rust, millscale, iron scales or iron-containing minerals in the formation</t>
    </r>
  </si>
  <si>
    <r>
      <rPr>
        <rFont val="Calibri"/>
        <b/>
        <color theme="1"/>
        <sz val="11.0"/>
      </rPr>
      <t xml:space="preserve">organic </t>
    </r>
    <r>
      <rPr>
        <rFont val="Calibri"/>
        <b/>
        <color rgb="FFFF0000"/>
        <sz val="11.0"/>
      </rPr>
      <t>deposit</t>
    </r>
  </si>
  <si>
    <r>
      <rPr>
        <rFont val="Calibri"/>
        <color theme="1"/>
        <sz val="11.0"/>
      </rPr>
      <t xml:space="preserve">A </t>
    </r>
    <r>
      <rPr>
        <rFont val="Calibri"/>
        <color rgb="FFFF0000"/>
        <sz val="11.0"/>
      </rPr>
      <t>type of damage</t>
    </r>
    <r>
      <rPr>
        <rFont val="Calibri"/>
        <color theme="1"/>
        <sz val="11.0"/>
      </rPr>
      <t xml:space="preserve"> in which </t>
    </r>
    <r>
      <rPr>
        <rFont val="Calibri"/>
        <b/>
        <color rgb="FFFF0000"/>
        <sz val="11.0"/>
      </rPr>
      <t>heavy hydrocarbons precipitate</t>
    </r>
    <r>
      <rPr>
        <rFont val="Calibri"/>
        <b/>
        <color theme="1"/>
        <sz val="11.0"/>
      </rPr>
      <t xml:space="preserve"> </t>
    </r>
    <r>
      <rPr>
        <rFont val="Calibri"/>
        <color theme="1"/>
        <sz val="11.0"/>
      </rPr>
      <t>when</t>
    </r>
    <r>
      <rPr>
        <rFont val="Calibri"/>
        <color rgb="FFFF0000"/>
        <sz val="11.0"/>
      </rPr>
      <t xml:space="preserve"> temperature or pressure is reduced</t>
    </r>
  </si>
  <si>
    <r>
      <rPr>
        <rFont val="Calibri"/>
        <b/>
        <color theme="1"/>
        <sz val="11.0"/>
      </rPr>
      <t xml:space="preserve">oil </t>
    </r>
    <r>
      <rPr>
        <rFont val="Calibri"/>
        <b/>
        <color rgb="FFFF0000"/>
        <sz val="11.0"/>
      </rPr>
      <t>wet</t>
    </r>
  </si>
  <si>
    <r>
      <rPr>
        <rFont val="Calibri"/>
        <color theme="1"/>
        <sz val="11.0"/>
      </rPr>
      <t xml:space="preserve">Pertaining to the </t>
    </r>
    <r>
      <rPr>
        <rFont val="Calibri"/>
        <color rgb="FFFF0000"/>
        <sz val="11.0"/>
      </rPr>
      <t>preference of a solid to be in contact with an oil phase</t>
    </r>
    <r>
      <rPr>
        <rFont val="Calibri"/>
        <color theme="1"/>
        <sz val="11.0"/>
      </rPr>
      <t xml:space="preserve"> rather than a water or gas phase</t>
    </r>
  </si>
  <si>
    <t>hydrophobic</t>
  </si>
  <si>
    <r>
      <rPr>
        <rFont val="Calibri"/>
        <color theme="1"/>
        <sz val="11.0"/>
      </rPr>
      <t xml:space="preserve">Pertaining to a </t>
    </r>
    <r>
      <rPr>
        <rFont val="Calibri"/>
        <color rgb="FFFF0000"/>
        <sz val="11.0"/>
      </rPr>
      <t>repulsion of water</t>
    </r>
    <r>
      <rPr>
        <rFont val="Calibri"/>
        <color theme="1"/>
        <sz val="11.0"/>
      </rPr>
      <t xml:space="preserve"> by the surface of a material or a molecule</t>
    </r>
  </si>
  <si>
    <r>
      <rPr>
        <rFont val="Calibri"/>
        <b/>
        <color rgb="FFFF0000"/>
        <sz val="11.0"/>
      </rPr>
      <t>dis</t>
    </r>
    <r>
      <rPr>
        <rFont val="Calibri"/>
        <b/>
        <color theme="1"/>
        <sz val="11.0"/>
      </rPr>
      <t>bonding</t>
    </r>
  </si>
  <si>
    <r>
      <rPr>
        <rFont val="Calibri"/>
        <color theme="1"/>
        <sz val="11.0"/>
      </rPr>
      <t xml:space="preserve">A common </t>
    </r>
    <r>
      <rPr>
        <rFont val="Calibri"/>
        <color rgb="FFFF0000"/>
        <sz val="11.0"/>
      </rPr>
      <t>coating problem</t>
    </r>
    <r>
      <rPr>
        <rFont val="Calibri"/>
        <color theme="1"/>
        <sz val="11.0"/>
      </rPr>
      <t xml:space="preserve"> in which the </t>
    </r>
    <r>
      <rPr>
        <rFont val="Calibri"/>
        <color rgb="FFFF0000"/>
        <sz val="11.0"/>
      </rPr>
      <t>protective coating detaches</t>
    </r>
    <r>
      <rPr>
        <rFont val="Calibri"/>
        <color theme="1"/>
        <sz val="11.0"/>
      </rPr>
      <t xml:space="preserve"> from the pipeline</t>
    </r>
  </si>
  <si>
    <t>scale</t>
  </si>
  <si>
    <r>
      <rPr>
        <rFont val="Calibri"/>
        <color theme="1"/>
        <sz val="11.0"/>
      </rPr>
      <t xml:space="preserve">A </t>
    </r>
    <r>
      <rPr>
        <rFont val="Calibri"/>
        <b/>
        <color rgb="FFFF0000"/>
        <sz val="11.0"/>
      </rPr>
      <t xml:space="preserve">mineral deposit </t>
    </r>
    <r>
      <rPr>
        <rFont val="Calibri"/>
        <color theme="1"/>
        <sz val="11.0"/>
      </rPr>
      <t>that can occur in the</t>
    </r>
    <r>
      <rPr>
        <rFont val="Calibri"/>
        <color rgb="FFFF0000"/>
        <sz val="11.0"/>
      </rPr>
      <t xml:space="preserve"> tubing, the gravel pack, the perforations or the formation</t>
    </r>
  </si>
  <si>
    <t>bubble point</t>
  </si>
  <si>
    <r>
      <rPr>
        <rFont val="Calibri"/>
        <color theme="1"/>
        <sz val="11.0"/>
      </rPr>
      <t>The pressure and temperature conditions at which the</t>
    </r>
    <r>
      <rPr>
        <rFont val="Calibri"/>
        <color rgb="FFFF0000"/>
        <sz val="11.0"/>
      </rPr>
      <t xml:space="preserve"> first bubble of gas comes out of solution</t>
    </r>
    <r>
      <rPr>
        <rFont val="Calibri"/>
        <color theme="1"/>
        <sz val="11.0"/>
      </rPr>
      <t xml:space="preserve"> in oil</t>
    </r>
  </si>
  <si>
    <r>
      <rPr>
        <rFont val="Calibri"/>
        <b/>
        <color rgb="FFFF0000"/>
        <sz val="11.0"/>
      </rPr>
      <t>improved</t>
    </r>
    <r>
      <rPr>
        <rFont val="Calibri"/>
        <b/>
        <color theme="1"/>
        <sz val="11.0"/>
      </rPr>
      <t xml:space="preserve"> oil recovery</t>
    </r>
  </si>
  <si>
    <r>
      <rPr>
        <rFont val="Calibri"/>
        <color theme="1"/>
        <sz val="11.0"/>
      </rPr>
      <t>A</t>
    </r>
    <r>
      <rPr>
        <rFont val="Calibri"/>
        <color rgb="FFFF0000"/>
        <sz val="11.0"/>
      </rPr>
      <t xml:space="preserve"> method for recovering additional oil </t>
    </r>
    <r>
      <rPr>
        <rFont val="Calibri"/>
        <color theme="1"/>
        <sz val="11.0"/>
      </rPr>
      <t>beyond fluid expansion, rock compressibility, gravitational drainage, pressure decline and natural waterdrive or gasdrive</t>
    </r>
  </si>
  <si>
    <t>recovering additional oil beyond primary recovery</t>
  </si>
  <si>
    <t>CHOPS / cold heavy oil production with sand</t>
  </si>
  <si>
    <r>
      <rPr>
        <rFont val="Calibri"/>
        <color theme="1"/>
        <sz val="11.0"/>
      </rPr>
      <t xml:space="preserve">A </t>
    </r>
    <r>
      <rPr>
        <rFont val="Calibri"/>
        <color rgb="FFFF0000"/>
        <sz val="11.0"/>
      </rPr>
      <t>non-thermal primary process for producing heavy oil</t>
    </r>
    <r>
      <rPr>
        <rFont val="Calibri"/>
        <color theme="1"/>
        <sz val="11.0"/>
      </rPr>
      <t xml:space="preserve">, continuous production of sand </t>
    </r>
    <r>
      <rPr>
        <rFont val="Calibri"/>
        <color rgb="FFFF0000"/>
        <sz val="11.0"/>
      </rPr>
      <t>improves</t>
    </r>
    <r>
      <rPr>
        <rFont val="Calibri"/>
        <color theme="1"/>
        <sz val="11.0"/>
      </rPr>
      <t xml:space="preserve"> the recovery of heavy oil from the reservoir</t>
    </r>
  </si>
  <si>
    <r>
      <rPr>
        <rFont val="Calibri"/>
        <b/>
        <color rgb="FFFF0000"/>
        <sz val="11.0"/>
      </rPr>
      <t>infill</t>
    </r>
    <r>
      <rPr>
        <rFont val="Calibri"/>
        <b/>
        <color theme="1"/>
        <sz val="11.0"/>
      </rPr>
      <t xml:space="preserve"> drilling</t>
    </r>
  </si>
  <si>
    <r>
      <rPr>
        <rFont val="Calibri"/>
        <color theme="1"/>
        <sz val="11.0"/>
      </rPr>
      <t xml:space="preserve">The </t>
    </r>
    <r>
      <rPr>
        <rFont val="Calibri"/>
        <color rgb="FFFF0000"/>
        <sz val="11.0"/>
      </rPr>
      <t>addition of wells</t>
    </r>
    <r>
      <rPr>
        <rFont val="Calibri"/>
        <color theme="1"/>
        <sz val="11.0"/>
      </rPr>
      <t xml:space="preserve"> in a field t</t>
    </r>
    <r>
      <rPr>
        <rFont val="Calibri"/>
        <color rgb="FFFF0000"/>
        <sz val="11.0"/>
      </rPr>
      <t>hat decreases average well spacing</t>
    </r>
  </si>
  <si>
    <t>karena dekat (in)</t>
  </si>
  <si>
    <r>
      <rPr>
        <rFont val="Calibri"/>
        <b/>
        <color theme="1"/>
        <sz val="11.0"/>
      </rPr>
      <t xml:space="preserve">hydrogen </t>
    </r>
    <r>
      <rPr>
        <rFont val="Calibri"/>
        <b/>
        <color rgb="FFFF0000"/>
        <sz val="11.0"/>
      </rPr>
      <t>induced failures</t>
    </r>
  </si>
  <si>
    <r>
      <rPr>
        <rFont val="Calibri"/>
        <color theme="1"/>
        <sz val="11.0"/>
      </rPr>
      <t xml:space="preserve">A </t>
    </r>
    <r>
      <rPr>
        <rFont val="Calibri"/>
        <color rgb="FFFF0000"/>
        <sz val="11.0"/>
      </rPr>
      <t>type of corrosion</t>
    </r>
    <r>
      <rPr>
        <rFont val="Calibri"/>
        <color theme="1"/>
        <sz val="11.0"/>
      </rPr>
      <t xml:space="preserve"> produced when a</t>
    </r>
    <r>
      <rPr>
        <rFont val="Calibri"/>
        <color rgb="FFFF0000"/>
        <sz val="11.0"/>
      </rPr>
      <t xml:space="preserve"> metal absorbs hydrogen atoms</t>
    </r>
  </si>
  <si>
    <t>H2</t>
  </si>
  <si>
    <r>
      <rPr>
        <rFont val="Calibri"/>
        <b/>
        <color rgb="FFFF0000"/>
        <sz val="11.0"/>
      </rPr>
      <t>fingering</t>
    </r>
    <r>
      <rPr>
        <rFont val="Calibri"/>
        <b/>
        <color theme="1"/>
        <sz val="11.0"/>
      </rPr>
      <t xml:space="preserve"> / viscous fingering</t>
    </r>
  </si>
  <si>
    <r>
      <rPr>
        <rFont val="Calibri"/>
        <color theme="1"/>
        <sz val="11.0"/>
      </rPr>
      <t xml:space="preserve">A </t>
    </r>
    <r>
      <rPr>
        <rFont val="Calibri"/>
        <color rgb="FFFF0000"/>
        <sz val="11.0"/>
      </rPr>
      <t>condition</t>
    </r>
    <r>
      <rPr>
        <rFont val="Calibri"/>
        <color theme="1"/>
        <sz val="11.0"/>
      </rPr>
      <t xml:space="preserve"> whereby the </t>
    </r>
    <r>
      <rPr>
        <rFont val="Calibri"/>
        <color rgb="FFFF0000"/>
        <sz val="11.0"/>
      </rPr>
      <t>interface</t>
    </r>
    <r>
      <rPr>
        <rFont val="Calibri"/>
        <color theme="1"/>
        <sz val="11.0"/>
      </rPr>
      <t xml:space="preserve"> of two fluids, such as oil and water, </t>
    </r>
    <r>
      <rPr>
        <rFont val="Calibri"/>
        <color rgb="FFFF0000"/>
        <sz val="11.0"/>
      </rPr>
      <t>bypasses</t>
    </r>
    <r>
      <rPr>
        <rFont val="Calibri"/>
        <color theme="1"/>
        <sz val="11.0"/>
      </rPr>
      <t xml:space="preserve"> sections of reservoir as it moves along, creating an </t>
    </r>
    <r>
      <rPr>
        <rFont val="Calibri"/>
        <color rgb="FFFF0000"/>
        <sz val="11.0"/>
      </rPr>
      <t>uneven, or fingered, profile</t>
    </r>
  </si>
  <si>
    <t>Sweep with Mobility ratio &gt; 1 (not good)</t>
  </si>
  <si>
    <r>
      <rPr>
        <rFont val="Calibri"/>
        <b/>
        <color rgb="FFFF0000"/>
        <sz val="11.0"/>
      </rPr>
      <t>lipo</t>
    </r>
    <r>
      <rPr>
        <rFont val="Calibri"/>
        <b/>
        <color theme="1"/>
        <sz val="11.0"/>
      </rPr>
      <t>philic</t>
    </r>
  </si>
  <si>
    <r>
      <rPr>
        <rFont val="Calibri"/>
        <color theme="1"/>
        <sz val="11.0"/>
      </rPr>
      <t xml:space="preserve">Pertaining to an </t>
    </r>
    <r>
      <rPr>
        <rFont val="Calibri"/>
        <color rgb="FFFF0000"/>
        <sz val="11.0"/>
      </rPr>
      <t xml:space="preserve">attraction for oil </t>
    </r>
    <r>
      <rPr>
        <rFont val="Calibri"/>
        <color theme="1"/>
        <sz val="11.0"/>
      </rPr>
      <t>by a surface of a material or a molecule</t>
    </r>
  </si>
  <si>
    <t xml:space="preserve">stimulation / well stimulation </t>
  </si>
  <si>
    <r>
      <rPr>
        <rFont val="Calibri"/>
        <color theme="1"/>
        <sz val="11.0"/>
      </rPr>
      <t xml:space="preserve">A </t>
    </r>
    <r>
      <rPr>
        <rFont val="Calibri"/>
        <color rgb="FFFF0000"/>
        <sz val="11.0"/>
      </rPr>
      <t>treatment</t>
    </r>
    <r>
      <rPr>
        <rFont val="Calibri"/>
        <color theme="1"/>
        <sz val="11.0"/>
      </rPr>
      <t xml:space="preserve"> performed</t>
    </r>
    <r>
      <rPr>
        <rFont val="Calibri"/>
        <color rgb="FFFF0000"/>
        <sz val="11.0"/>
      </rPr>
      <t xml:space="preserve"> to restore or </t>
    </r>
    <r>
      <rPr>
        <rFont val="Calibri"/>
        <b/>
        <color rgb="FFFF0000"/>
        <sz val="11.0"/>
      </rPr>
      <t>enhance the productivity</t>
    </r>
    <r>
      <rPr>
        <rFont val="Calibri"/>
        <color theme="1"/>
        <sz val="11.0"/>
      </rPr>
      <t xml:space="preserve"> of a well</t>
    </r>
  </si>
  <si>
    <r>
      <rPr>
        <rFont val="Calibri"/>
        <b/>
        <color theme="1"/>
        <sz val="11.0"/>
      </rPr>
      <t xml:space="preserve">steam </t>
    </r>
    <r>
      <rPr>
        <rFont val="Calibri"/>
        <b/>
        <color rgb="FFFF0000"/>
        <sz val="11.0"/>
      </rPr>
      <t>trap</t>
    </r>
  </si>
  <si>
    <r>
      <rPr>
        <rFont val="Calibri"/>
        <color theme="1"/>
        <sz val="11.0"/>
      </rPr>
      <t xml:space="preserve">A </t>
    </r>
    <r>
      <rPr>
        <rFont val="Calibri"/>
        <b/>
        <color rgb="FFFF0000"/>
        <sz val="11.0"/>
      </rPr>
      <t>barrier or resistance</t>
    </r>
    <r>
      <rPr>
        <rFont val="Calibri"/>
        <color rgb="FFFF0000"/>
        <sz val="11.0"/>
      </rPr>
      <t xml:space="preserve"> to the flow of injected steam</t>
    </r>
    <r>
      <rPr>
        <rFont val="Calibri"/>
        <color theme="1"/>
        <sz val="11.0"/>
      </rPr>
      <t xml:space="preserve"> formed by a volume around a producing well in a steamflood that contains</t>
    </r>
    <r>
      <rPr>
        <rFont val="Calibri"/>
        <color rgb="FFFF0000"/>
        <sz val="11.0"/>
      </rPr>
      <t xml:space="preserve"> high oil and liquid water saturation</t>
    </r>
  </si>
  <si>
    <r>
      <rPr>
        <rFont val="Calibri"/>
        <b/>
        <color rgb="FFFF0000"/>
        <sz val="11.0"/>
      </rPr>
      <t>volumetric</t>
    </r>
    <r>
      <rPr>
        <rFont val="Calibri"/>
        <b/>
        <color theme="1"/>
        <sz val="11.0"/>
      </rPr>
      <t xml:space="preserve"> displacement efficiency</t>
    </r>
  </si>
  <si>
    <r>
      <rPr>
        <rFont val="Calibri"/>
        <color theme="1"/>
        <sz val="11.0"/>
      </rPr>
      <t xml:space="preserve">Another term for </t>
    </r>
    <r>
      <rPr>
        <rFont val="Calibri"/>
        <color rgb="FFFF0000"/>
        <sz val="11.0"/>
      </rPr>
      <t>volumetric sweep efficiency</t>
    </r>
    <r>
      <rPr>
        <rFont val="Calibri"/>
        <color theme="1"/>
        <sz val="11.0"/>
      </rPr>
      <t xml:space="preserve">, a measure of the </t>
    </r>
    <r>
      <rPr>
        <rFont val="Calibri"/>
        <color rgb="FFFF0000"/>
        <sz val="11.0"/>
      </rPr>
      <t xml:space="preserve">effectiveness of an enhanced oil recovery process that depends on the </t>
    </r>
    <r>
      <rPr>
        <rFont val="Calibri"/>
        <b/>
        <color rgb="FFFF0000"/>
        <sz val="11.0"/>
      </rPr>
      <t>volume of the reservoir contacted by the injected fluid</t>
    </r>
  </si>
  <si>
    <t>batch treatment</t>
  </si>
  <si>
    <r>
      <rPr>
        <rFont val="Calibri"/>
        <color theme="1"/>
        <sz val="11.0"/>
      </rPr>
      <t>The</t>
    </r>
    <r>
      <rPr>
        <rFont val="Calibri"/>
        <color rgb="FFFF0000"/>
        <sz val="11.0"/>
      </rPr>
      <t xml:space="preserve"> pumping of a specific amount of treatment fluid</t>
    </r>
    <r>
      <rPr>
        <rFont val="Calibri"/>
        <color theme="1"/>
        <sz val="11.0"/>
      </rPr>
      <t>, such as cement slurry, stimulation fluid, well completion fluid or chemical corrosion inhibitor</t>
    </r>
  </si>
  <si>
    <t>water drive</t>
  </si>
  <si>
    <r>
      <rPr>
        <rFont val="Calibri"/>
        <color theme="1"/>
        <sz val="11.0"/>
      </rPr>
      <t xml:space="preserve">A </t>
    </r>
    <r>
      <rPr>
        <rFont val="Calibri"/>
        <color rgb="FFFF0000"/>
        <sz val="11.0"/>
      </rPr>
      <t xml:space="preserve">primary recovery mechanism </t>
    </r>
    <r>
      <rPr>
        <rFont val="Calibri"/>
        <color theme="1"/>
        <sz val="11.0"/>
      </rPr>
      <t xml:space="preserve">in which the pressure from </t>
    </r>
    <r>
      <rPr>
        <rFont val="Calibri"/>
        <b/>
        <color rgb="FFFF0000"/>
        <sz val="11.0"/>
      </rPr>
      <t>free water</t>
    </r>
    <r>
      <rPr>
        <rFont val="Calibri"/>
        <color rgb="FFFF0000"/>
        <sz val="11.0"/>
      </rPr>
      <t xml:space="preserve"> is sufficient to move hydrocarbons out of the reservoir</t>
    </r>
    <r>
      <rPr>
        <rFont val="Calibri"/>
        <color theme="1"/>
        <sz val="11.0"/>
      </rPr>
      <t>, into the wellbore and up to surface</t>
    </r>
  </si>
  <si>
    <r>
      <rPr>
        <rFont val="Calibri"/>
        <b/>
        <color rgb="FFFF0000"/>
        <sz val="11.0"/>
      </rPr>
      <t>dry</t>
    </r>
    <r>
      <rPr>
        <rFont val="Calibri"/>
        <b/>
        <color theme="1"/>
        <sz val="11.0"/>
      </rPr>
      <t xml:space="preserve"> combustion</t>
    </r>
  </si>
  <si>
    <r>
      <rPr>
        <rFont val="Calibri"/>
        <color theme="1"/>
        <sz val="11.0"/>
      </rPr>
      <t>An</t>
    </r>
    <r>
      <rPr>
        <rFont val="Calibri"/>
        <color rgb="FFFF0000"/>
        <sz val="11.0"/>
      </rPr>
      <t xml:space="preserve"> in situ combustion </t>
    </r>
    <r>
      <rPr>
        <rFont val="Calibri"/>
        <b/>
        <color rgb="FFFF0000"/>
        <sz val="11.0"/>
      </rPr>
      <t>technique</t>
    </r>
    <r>
      <rPr>
        <rFont val="Calibri"/>
        <color theme="1"/>
        <sz val="11.0"/>
      </rPr>
      <t xml:space="preserve"> in which</t>
    </r>
    <r>
      <rPr>
        <rFont val="Calibri"/>
        <color rgb="FFFF0000"/>
        <sz val="11.0"/>
      </rPr>
      <t xml:space="preserve"> only air or oxygen-enriched air mixtures </t>
    </r>
    <r>
      <rPr>
        <rFont val="Calibri"/>
        <color theme="1"/>
        <sz val="11.0"/>
      </rPr>
      <t>are injected into a formation</t>
    </r>
  </si>
  <si>
    <t>WAG / water alternating gas</t>
  </si>
  <si>
    <r>
      <rPr>
        <rFont val="Calibri"/>
        <color theme="1"/>
        <sz val="11.0"/>
      </rPr>
      <t xml:space="preserve">An </t>
    </r>
    <r>
      <rPr>
        <rFont val="Calibri"/>
        <color rgb="FFFF0000"/>
        <sz val="11.0"/>
      </rPr>
      <t xml:space="preserve">enhanced oil recovery process </t>
    </r>
    <r>
      <rPr>
        <rFont val="Calibri"/>
        <color theme="1"/>
        <sz val="11.0"/>
      </rPr>
      <t xml:space="preserve">whereby </t>
    </r>
    <r>
      <rPr>
        <rFont val="Calibri"/>
        <color rgb="FFFF0000"/>
        <sz val="11.0"/>
      </rPr>
      <t>water injection and gas injection </t>
    </r>
    <r>
      <rPr>
        <rFont val="Calibri"/>
        <color theme="1"/>
        <sz val="11.0"/>
      </rPr>
      <t>are carried out alternately for periods of time</t>
    </r>
    <r>
      <rPr>
        <rFont val="Calibri"/>
        <color rgb="FFFF0000"/>
        <sz val="11.0"/>
      </rPr>
      <t xml:space="preserve"> to provide better sweep efficiency</t>
    </r>
    <r>
      <rPr>
        <rFont val="Calibri"/>
        <color theme="1"/>
        <sz val="11.0"/>
      </rPr>
      <t xml:space="preserve"> and </t>
    </r>
    <r>
      <rPr>
        <rFont val="Calibri"/>
        <color rgb="FFFF0000"/>
        <sz val="11.0"/>
      </rPr>
      <t>reduce gas channeling</t>
    </r>
    <r>
      <rPr>
        <rFont val="Calibri"/>
        <color theme="1"/>
        <sz val="11.0"/>
      </rPr>
      <t xml:space="preserve"> from injector to producer</t>
    </r>
  </si>
  <si>
    <t>corrosion</t>
  </si>
  <si>
    <r>
      <rPr>
        <rFont val="Calibri"/>
        <color theme="1"/>
        <sz val="11.0"/>
      </rPr>
      <t>The</t>
    </r>
    <r>
      <rPr>
        <rFont val="Calibri"/>
        <color rgb="FFFF0000"/>
        <sz val="11.0"/>
      </rPr>
      <t xml:space="preserve"> loss of metal</t>
    </r>
    <r>
      <rPr>
        <rFont val="Calibri"/>
        <color theme="1"/>
        <sz val="11.0"/>
      </rPr>
      <t xml:space="preserve"> due to chemical or electrochemical reactions, which could eventually </t>
    </r>
    <r>
      <rPr>
        <rFont val="Calibri"/>
        <color rgb="FFFF0000"/>
        <sz val="11.0"/>
      </rPr>
      <t>destroy a structure</t>
    </r>
  </si>
  <si>
    <t>cathodic protection</t>
  </si>
  <si>
    <r>
      <rPr>
        <rFont val="Calibri"/>
        <color theme="1"/>
        <sz val="11.0"/>
      </rPr>
      <t xml:space="preserve">A technique used to </t>
    </r>
    <r>
      <rPr>
        <rFont val="Calibri"/>
        <b/>
        <color rgb="FFFF0000"/>
        <sz val="11.0"/>
      </rPr>
      <t>minimize the rate of corrosion</t>
    </r>
    <r>
      <rPr>
        <rFont val="Calibri"/>
        <color rgb="FFFF0000"/>
        <sz val="11.0"/>
      </rPr>
      <t xml:space="preserve"> of a structure</t>
    </r>
  </si>
  <si>
    <t>katoda = reduksi = jadi pelapis anti karat</t>
  </si>
  <si>
    <t>clay swelling</t>
  </si>
  <si>
    <r>
      <rPr>
        <rFont val="Calibri"/>
        <color theme="1"/>
        <sz val="11.0"/>
      </rPr>
      <t xml:space="preserve">A type of damage in which </t>
    </r>
    <r>
      <rPr>
        <rFont val="Calibri"/>
        <color rgb="FFFF0000"/>
        <sz val="11.0"/>
      </rPr>
      <t>formation permeability is reduced</t>
    </r>
    <r>
      <rPr>
        <rFont val="Calibri"/>
        <color theme="1"/>
        <sz val="11.0"/>
      </rPr>
      <t xml:space="preserve"> because of </t>
    </r>
    <r>
      <rPr>
        <rFont val="Calibri"/>
        <color rgb="FFFF0000"/>
        <sz val="11.0"/>
      </rPr>
      <t>the alteration of clay equilibrium</t>
    </r>
  </si>
  <si>
    <t>slim-tube test</t>
  </si>
  <si>
    <r>
      <rPr>
        <rFont val="Calibri"/>
        <color theme="1"/>
        <sz val="11.0"/>
      </rPr>
      <t xml:space="preserve">A </t>
    </r>
    <r>
      <rPr>
        <rFont val="Calibri"/>
        <color rgb="FFFF0000"/>
        <sz val="11.0"/>
      </rPr>
      <t xml:space="preserve">laboratory test </t>
    </r>
    <r>
      <rPr>
        <rFont val="Calibri"/>
        <color theme="1"/>
        <sz val="11.0"/>
      </rPr>
      <t>used to estimate the</t>
    </r>
    <r>
      <rPr>
        <rFont val="Calibri"/>
        <color rgb="FFFF0000"/>
        <sz val="11.0"/>
      </rPr>
      <t xml:space="preserve"> minimum miscibility pressure (MMP)</t>
    </r>
    <r>
      <rPr>
        <rFont val="Calibri"/>
        <color theme="1"/>
        <sz val="11.0"/>
      </rPr>
      <t xml:space="preserve"> or </t>
    </r>
    <r>
      <rPr>
        <rFont val="Calibri"/>
        <color rgb="FFFF0000"/>
        <sz val="11.0"/>
      </rPr>
      <t xml:space="preserve">minimum miscibility concentration (MMC) </t>
    </r>
    <r>
      <rPr>
        <rFont val="Calibri"/>
        <color theme="1"/>
        <sz val="11.0"/>
      </rPr>
      <t>of a given</t>
    </r>
    <r>
      <rPr>
        <rFont val="Calibri"/>
        <color rgb="FFFF0000"/>
        <sz val="11.0"/>
      </rPr>
      <t xml:space="preserve"> injection solvent and reservoir oil</t>
    </r>
  </si>
  <si>
    <t>diffusion</t>
  </si>
  <si>
    <r>
      <rPr>
        <rFont val="Calibri"/>
        <color theme="1"/>
        <sz val="11.0"/>
      </rPr>
      <t xml:space="preserve">The </t>
    </r>
    <r>
      <rPr>
        <rFont val="Calibri"/>
        <color rgb="FFFF0000"/>
        <sz val="11.0"/>
      </rPr>
      <t>process</t>
    </r>
    <r>
      <rPr>
        <rFont val="Calibri"/>
        <color theme="1"/>
        <sz val="11.0"/>
      </rPr>
      <t xml:space="preserve"> by which particles </t>
    </r>
    <r>
      <rPr>
        <rFont val="Calibri"/>
        <color rgb="FFFF0000"/>
        <sz val="11.0"/>
      </rPr>
      <t>move</t>
    </r>
    <r>
      <rPr>
        <rFont val="Calibri"/>
        <color theme="1"/>
        <sz val="11.0"/>
      </rPr>
      <t xml:space="preserve"> over time </t>
    </r>
    <r>
      <rPr>
        <rFont val="Calibri"/>
        <color rgb="FFFF0000"/>
        <sz val="11.0"/>
      </rPr>
      <t>within a material</t>
    </r>
    <r>
      <rPr>
        <rFont val="Calibri"/>
        <color theme="1"/>
        <sz val="11.0"/>
      </rPr>
      <t xml:space="preserve"> due to their </t>
    </r>
    <r>
      <rPr>
        <rFont val="Calibri"/>
        <color rgb="FFFF0000"/>
        <sz val="11.0"/>
      </rPr>
      <t>kinetic motion</t>
    </r>
  </si>
  <si>
    <r>
      <rPr>
        <rFont val="Calibri"/>
        <b/>
        <color theme="1"/>
        <sz val="11.0"/>
      </rPr>
      <t xml:space="preserve">corrosion </t>
    </r>
    <r>
      <rPr>
        <rFont val="Calibri"/>
        <b/>
        <color rgb="FFFF0000"/>
        <sz val="11.0"/>
      </rPr>
      <t>inhibitor</t>
    </r>
  </si>
  <si>
    <r>
      <rPr>
        <rFont val="Calibri"/>
        <color theme="1"/>
        <sz val="11.0"/>
      </rPr>
      <t xml:space="preserve">In matrix </t>
    </r>
    <r>
      <rPr>
        <rFont val="Calibri"/>
        <color rgb="FFFF0000"/>
        <sz val="11.0"/>
      </rPr>
      <t>treatments</t>
    </r>
    <r>
      <rPr>
        <rFont val="Calibri"/>
        <color theme="1"/>
        <sz val="11.0"/>
      </rPr>
      <t xml:space="preserve">, a </t>
    </r>
    <r>
      <rPr>
        <rFont val="Calibri"/>
        <color rgb="FFFF0000"/>
        <sz val="11.0"/>
      </rPr>
      <t>chemical</t>
    </r>
    <r>
      <rPr>
        <rFont val="Calibri"/>
        <color theme="1"/>
        <sz val="11.0"/>
      </rPr>
      <t xml:space="preserve"> added to acid that </t>
    </r>
    <r>
      <rPr>
        <rFont val="Calibri"/>
        <color rgb="FFFF0000"/>
        <sz val="11.0"/>
      </rPr>
      <t>adsorbs</t>
    </r>
    <r>
      <rPr>
        <rFont val="Calibri"/>
        <color theme="1"/>
        <sz val="11.0"/>
      </rPr>
      <t xml:space="preserve"> on the pipe surface</t>
    </r>
    <r>
      <rPr>
        <rFont val="Calibri"/>
        <color rgb="FFFF0000"/>
        <sz val="11.0"/>
      </rPr>
      <t xml:space="preserve"> to form a protective film</t>
    </r>
  </si>
  <si>
    <r>
      <rPr>
        <rFont val="Calibri"/>
        <b/>
        <color rgb="FFFF0000"/>
        <sz val="11.0"/>
      </rPr>
      <t>co</t>
    </r>
    <r>
      <rPr>
        <rFont val="Calibri"/>
        <b/>
        <color theme="1"/>
        <sz val="11.0"/>
      </rPr>
      <t>solvent</t>
    </r>
  </si>
  <si>
    <r>
      <rPr>
        <rFont val="Calibri"/>
        <color theme="1"/>
        <sz val="11.0"/>
      </rPr>
      <t xml:space="preserve">A chemical used in </t>
    </r>
    <r>
      <rPr>
        <rFont val="Calibri"/>
        <color rgb="FFFF0000"/>
        <sz val="11.0"/>
      </rPr>
      <t xml:space="preserve">small quantities </t>
    </r>
    <r>
      <rPr>
        <rFont val="Calibri"/>
        <color theme="1"/>
        <sz val="11.0"/>
      </rPr>
      <t>to</t>
    </r>
    <r>
      <rPr>
        <rFont val="Calibri"/>
        <color rgb="FFFF0000"/>
        <sz val="11.0"/>
      </rPr>
      <t xml:space="preserve"> improve the effectiveness of a primary solvent</t>
    </r>
    <r>
      <rPr>
        <rFont val="Calibri"/>
        <color theme="1"/>
        <sz val="11.0"/>
      </rPr>
      <t xml:space="preserve"> in a chemical process</t>
    </r>
  </si>
  <si>
    <t>precipitate</t>
  </si>
  <si>
    <r>
      <rPr>
        <rFont val="Calibri"/>
        <color theme="1"/>
        <sz val="11.0"/>
      </rPr>
      <t>A</t>
    </r>
    <r>
      <rPr>
        <rFont val="Calibri"/>
        <color rgb="FFFF0000"/>
        <sz val="11.0"/>
      </rPr>
      <t xml:space="preserve"> reaction by-product.</t>
    </r>
    <r>
      <rPr>
        <rFont val="Calibri"/>
        <color theme="1"/>
        <sz val="11.0"/>
      </rPr>
      <t xml:space="preserve"> In sandstone acidizing, the reaction between hydrofluoric acids [HF] or spent HF acids with formation minerals can precipitate nondamaging products, such as silica, borosilicates or fluoborates</t>
    </r>
  </si>
  <si>
    <t>sensitivity</t>
  </si>
  <si>
    <r>
      <rPr>
        <rFont val="Calibri"/>
        <color theme="1"/>
        <sz val="11.0"/>
      </rPr>
      <t xml:space="preserve">In matrix stimulation, a </t>
    </r>
    <r>
      <rPr>
        <rFont val="Calibri"/>
        <color rgb="FFFF0000"/>
        <sz val="11.0"/>
      </rPr>
      <t>characteristic</t>
    </r>
    <r>
      <rPr>
        <rFont val="Calibri"/>
        <color theme="1"/>
        <sz val="11.0"/>
      </rPr>
      <t xml:space="preserve"> of rock that</t>
    </r>
    <r>
      <rPr>
        <rFont val="Calibri"/>
        <color rgb="FFFF0000"/>
        <sz val="11.0"/>
      </rPr>
      <t xml:space="preserve"> indicates the degree of reaction</t>
    </r>
    <r>
      <rPr>
        <rFont val="Calibri"/>
        <color theme="1"/>
        <sz val="11.0"/>
      </rPr>
      <t xml:space="preserve"> between the rock minerals and a given treating fluid</t>
    </r>
  </si>
  <si>
    <r>
      <rPr>
        <rFont val="Calibri"/>
        <b/>
        <color rgb="FFFF0000"/>
        <sz val="11.0"/>
      </rPr>
      <t>soak</t>
    </r>
    <r>
      <rPr>
        <rFont val="Calibri"/>
        <b/>
        <color theme="1"/>
        <sz val="11.0"/>
      </rPr>
      <t xml:space="preserve"> phase</t>
    </r>
  </si>
  <si>
    <r>
      <rPr>
        <rFont val="Calibri"/>
        <color theme="1"/>
        <sz val="11.0"/>
      </rPr>
      <t xml:space="preserve">In </t>
    </r>
    <r>
      <rPr>
        <rFont val="Calibri"/>
        <color rgb="FFFF0000"/>
        <sz val="11.0"/>
      </rPr>
      <t>cyclic steam injection,</t>
    </r>
    <r>
      <rPr>
        <rFont val="Calibri"/>
        <color theme="1"/>
        <sz val="11.0"/>
      </rPr>
      <t xml:space="preserve"> the </t>
    </r>
    <r>
      <rPr>
        <rFont val="Calibri"/>
        <color rgb="FFFF0000"/>
        <sz val="11.0"/>
      </rPr>
      <t>second phase</t>
    </r>
    <r>
      <rPr>
        <rFont val="Calibri"/>
        <color theme="1"/>
        <sz val="11.0"/>
      </rPr>
      <t xml:space="preserve"> between the steam-injection phase and the production phase</t>
    </r>
  </si>
  <si>
    <t>trapped oil</t>
  </si>
  <si>
    <r>
      <rPr>
        <rFont val="Calibri"/>
        <color theme="1"/>
        <sz val="11.0"/>
      </rPr>
      <t>Oil in pore spaces that</t>
    </r>
    <r>
      <rPr>
        <rFont val="Calibri"/>
        <color rgb="FFFF0000"/>
        <sz val="11.0"/>
      </rPr>
      <t xml:space="preserve"> cannot be moved </t>
    </r>
    <r>
      <rPr>
        <rFont val="Calibri"/>
        <color theme="1"/>
        <sz val="11.0"/>
      </rPr>
      <t>because of</t>
    </r>
    <r>
      <rPr>
        <rFont val="Calibri"/>
        <color rgb="FFFF0000"/>
        <sz val="11.0"/>
      </rPr>
      <t xml:space="preserve"> capillary forces</t>
    </r>
  </si>
  <si>
    <r>
      <rPr>
        <rFont val="Calibri"/>
        <b/>
        <color theme="1"/>
        <sz val="11.0"/>
      </rPr>
      <t xml:space="preserve">oil </t>
    </r>
    <r>
      <rPr>
        <rFont val="Calibri"/>
        <b/>
        <color rgb="FFFF0000"/>
        <sz val="11.0"/>
      </rPr>
      <t>mining</t>
    </r>
  </si>
  <si>
    <r>
      <rPr>
        <rFont val="Calibri"/>
        <color theme="1"/>
        <sz val="11.0"/>
      </rPr>
      <t xml:space="preserve">A </t>
    </r>
    <r>
      <rPr>
        <rFont val="Calibri"/>
        <color rgb="FFFF0000"/>
        <sz val="11.0"/>
      </rPr>
      <t>strip-mining process</t>
    </r>
    <r>
      <rPr>
        <rFont val="Calibri"/>
        <color theme="1"/>
        <sz val="11.0"/>
      </rPr>
      <t xml:space="preserve"> involving the </t>
    </r>
    <r>
      <rPr>
        <rFont val="Calibri"/>
        <color rgb="FFFF0000"/>
        <sz val="11.0"/>
      </rPr>
      <t>removal</t>
    </r>
    <r>
      <rPr>
        <rFont val="Calibri"/>
        <color theme="1"/>
        <sz val="11.0"/>
      </rPr>
      <t xml:space="preserve"> and subsequent </t>
    </r>
    <r>
      <rPr>
        <rFont val="Calibri"/>
        <color rgb="FFFF0000"/>
        <sz val="11.0"/>
      </rPr>
      <t>processing</t>
    </r>
    <r>
      <rPr>
        <rFont val="Calibri"/>
        <color theme="1"/>
        <sz val="11.0"/>
      </rPr>
      <t xml:space="preserve"> of</t>
    </r>
    <r>
      <rPr>
        <rFont val="Calibri"/>
        <b/>
        <color theme="1"/>
        <sz val="11.0"/>
      </rPr>
      <t xml:space="preserve"> </t>
    </r>
    <r>
      <rPr>
        <rFont val="Calibri"/>
        <b/>
        <color rgb="FFFF0000"/>
        <sz val="11.0"/>
      </rPr>
      <t>tar sand</t>
    </r>
    <r>
      <rPr>
        <rFont val="Calibri"/>
        <color theme="1"/>
        <sz val="11.0"/>
      </rPr>
      <t xml:space="preserve"> </t>
    </r>
    <r>
      <rPr>
        <rFont val="Calibri"/>
        <color rgb="FFFF0000"/>
        <sz val="11.0"/>
      </rPr>
      <t>from shallow reservoirs containing heavy, viscous oil</t>
    </r>
  </si>
  <si>
    <r>
      <rPr>
        <rFont val="Calibri"/>
        <b/>
        <color theme="1"/>
        <sz val="11.0"/>
      </rPr>
      <t xml:space="preserve">SAGD / </t>
    </r>
    <r>
      <rPr>
        <rFont val="Calibri"/>
        <b/>
        <color rgb="FFFF0000"/>
        <sz val="11.0"/>
      </rPr>
      <t>steam-assisted gravity</t>
    </r>
    <r>
      <rPr>
        <rFont val="Calibri"/>
        <b/>
        <color theme="1"/>
        <sz val="11.0"/>
      </rPr>
      <t xml:space="preserve"> drainage</t>
    </r>
  </si>
  <si>
    <r>
      <rPr>
        <rFont val="Calibri"/>
        <color theme="1"/>
        <sz val="11.0"/>
      </rPr>
      <t>A</t>
    </r>
    <r>
      <rPr>
        <rFont val="Calibri"/>
        <color rgb="FFFF0000"/>
        <sz val="11.0"/>
      </rPr>
      <t xml:space="preserve"> thermal production method </t>
    </r>
    <r>
      <rPr>
        <rFont val="Calibri"/>
        <color theme="1"/>
        <sz val="11.0"/>
      </rPr>
      <t xml:space="preserve">for heavy oil that pairs a </t>
    </r>
    <r>
      <rPr>
        <rFont val="Calibri"/>
        <color rgb="FFFF0000"/>
        <sz val="11.0"/>
      </rPr>
      <t>high-angle injection well</t>
    </r>
    <r>
      <rPr>
        <rFont val="Calibri"/>
        <color theme="1"/>
        <sz val="11.0"/>
      </rPr>
      <t xml:space="preserve"> with a nearby </t>
    </r>
    <r>
      <rPr>
        <rFont val="Calibri"/>
        <color rgb="FFFF0000"/>
        <sz val="11.0"/>
      </rPr>
      <t>production well drilled along a parallel trajectory</t>
    </r>
  </si>
  <si>
    <r>
      <rPr>
        <rFont val="Calibri"/>
        <b/>
        <color theme="1"/>
        <sz val="11.0"/>
      </rPr>
      <t xml:space="preserve">steam </t>
    </r>
    <r>
      <rPr>
        <rFont val="Calibri"/>
        <b/>
        <color rgb="FFFF0000"/>
        <sz val="11.0"/>
      </rPr>
      <t>flood</t>
    </r>
  </si>
  <si>
    <r>
      <rPr>
        <rFont val="Calibri"/>
        <color theme="1"/>
        <sz val="11.0"/>
      </rPr>
      <t xml:space="preserve">A method of </t>
    </r>
    <r>
      <rPr>
        <rFont val="Calibri"/>
        <color rgb="FFFF0000"/>
        <sz val="11.0"/>
      </rPr>
      <t>thermal recovery</t>
    </r>
    <r>
      <rPr>
        <rFont val="Calibri"/>
        <color theme="1"/>
        <sz val="11.0"/>
      </rPr>
      <t xml:space="preserve"> in which steam generated at surface is injected into the reservoir through specially distributed injection wells</t>
    </r>
  </si>
  <si>
    <t>CO2 injection</t>
  </si>
  <si>
    <r>
      <rPr>
        <rFont val="Calibri"/>
        <color theme="1"/>
        <sz val="11.0"/>
      </rPr>
      <t xml:space="preserve">An enhanced oil recovery </t>
    </r>
    <r>
      <rPr>
        <rFont val="Calibri"/>
        <color rgb="FFFF0000"/>
        <sz val="11.0"/>
      </rPr>
      <t>method</t>
    </r>
    <r>
      <rPr>
        <rFont val="Calibri"/>
        <color theme="1"/>
        <sz val="11.0"/>
      </rPr>
      <t xml:space="preserve"> in which </t>
    </r>
    <r>
      <rPr>
        <rFont val="Calibri"/>
        <color rgb="FFFF0000"/>
        <sz val="11.0"/>
      </rPr>
      <t>carbon dioxide (CO</t>
    </r>
    <r>
      <rPr>
        <rFont val="Calibri"/>
        <color rgb="FFFF0000"/>
        <sz val="11.0"/>
        <vertAlign val="subscript"/>
      </rPr>
      <t>2</t>
    </r>
    <r>
      <rPr>
        <rFont val="Calibri"/>
        <color rgb="FFFF0000"/>
        <sz val="11.0"/>
      </rPr>
      <t xml:space="preserve">) is injected </t>
    </r>
    <r>
      <rPr>
        <rFont val="Calibri"/>
        <color theme="1"/>
        <sz val="11.0"/>
      </rPr>
      <t xml:space="preserve">into a reservoir to increase production by </t>
    </r>
    <r>
      <rPr>
        <rFont val="Calibri"/>
        <color rgb="FFFF0000"/>
        <sz val="11.0"/>
      </rPr>
      <t>reducing oil viscosity</t>
    </r>
    <r>
      <rPr>
        <rFont val="Calibri"/>
        <color theme="1"/>
        <sz val="11.0"/>
      </rPr>
      <t xml:space="preserve"> and</t>
    </r>
    <r>
      <rPr>
        <rFont val="Calibri"/>
        <color rgb="FFFF0000"/>
        <sz val="11.0"/>
      </rPr>
      <t xml:space="preserve"> providing miscible</t>
    </r>
    <r>
      <rPr>
        <rFont val="Calibri"/>
        <color theme="1"/>
        <sz val="11.0"/>
      </rPr>
      <t xml:space="preserve"> or partially miscible </t>
    </r>
    <r>
      <rPr>
        <rFont val="Calibri"/>
        <color rgb="FFFF0000"/>
        <sz val="11.0"/>
      </rPr>
      <t>displacement of the oil</t>
    </r>
  </si>
  <si>
    <t>water wet</t>
  </si>
  <si>
    <r>
      <rPr>
        <rFont val="Calibri"/>
        <color theme="1"/>
        <sz val="11.0"/>
      </rPr>
      <t>Pertaining to the</t>
    </r>
    <r>
      <rPr>
        <rFont val="Calibri"/>
        <color rgb="FFFF0000"/>
        <sz val="11.0"/>
      </rPr>
      <t xml:space="preserve"> adhesion of a </t>
    </r>
    <r>
      <rPr>
        <rFont val="Calibri"/>
        <b/>
        <color rgb="FFFF0000"/>
        <sz val="11.0"/>
      </rPr>
      <t>liquid</t>
    </r>
    <r>
      <rPr>
        <rFont val="Calibri"/>
        <color rgb="FFFF0000"/>
        <sz val="11.0"/>
      </rPr>
      <t xml:space="preserve"> to the surface of a solid</t>
    </r>
  </si>
  <si>
    <t>reservoir drive mechanisms</t>
  </si>
  <si>
    <r>
      <rPr>
        <rFont val="Calibri"/>
        <color rgb="FFFF0000"/>
        <sz val="11.0"/>
      </rPr>
      <t>Natural forces</t>
    </r>
    <r>
      <rPr>
        <rFont val="Calibri"/>
        <color theme="1"/>
        <sz val="11.0"/>
      </rPr>
      <t xml:space="preserve"> in the reservoir that </t>
    </r>
    <r>
      <rPr>
        <rFont val="Calibri"/>
        <color rgb="FFFF0000"/>
        <sz val="11.0"/>
      </rPr>
      <t>displace hydrocarbons out of the reservoi</t>
    </r>
    <r>
      <rPr>
        <rFont val="Calibri"/>
        <color theme="1"/>
        <sz val="11.0"/>
      </rPr>
      <t>r into the wellbore and up to surface</t>
    </r>
  </si>
  <si>
    <t>asphaltenes</t>
  </si>
  <si>
    <r>
      <rPr>
        <rFont val="Calibri"/>
        <color theme="1"/>
        <sz val="11.0"/>
      </rPr>
      <t xml:space="preserve">Organic materials consisting of </t>
    </r>
    <r>
      <rPr>
        <rFont val="Calibri"/>
        <color rgb="FFFF0000"/>
        <sz val="11.0"/>
      </rPr>
      <t>aromatic and naphthenic ring compounds</t>
    </r>
    <r>
      <rPr>
        <rFont val="Calibri"/>
        <color theme="1"/>
        <sz val="11.0"/>
      </rPr>
      <t xml:space="preserve"> containing nitrogen, sulfur and oxygen molecules</t>
    </r>
  </si>
  <si>
    <r>
      <rPr>
        <rFont val="Calibri"/>
        <b/>
        <color theme="1"/>
        <sz val="11.0"/>
      </rPr>
      <t xml:space="preserve">impressed </t>
    </r>
    <r>
      <rPr>
        <rFont val="Calibri"/>
        <b/>
        <color rgb="FFFF0000"/>
        <sz val="11.0"/>
      </rPr>
      <t>current</t>
    </r>
    <r>
      <rPr>
        <rFont val="Calibri"/>
        <b/>
        <color theme="1"/>
        <sz val="11.0"/>
      </rPr>
      <t xml:space="preserve"> anodes</t>
    </r>
  </si>
  <si>
    <r>
      <rPr>
        <rFont val="Calibri"/>
        <color rgb="FFFF0000"/>
        <sz val="11.0"/>
      </rPr>
      <t>Materials</t>
    </r>
    <r>
      <rPr>
        <rFont val="Calibri"/>
        <color theme="1"/>
        <sz val="11.0"/>
      </rPr>
      <t xml:space="preserve"> to provide</t>
    </r>
    <r>
      <rPr>
        <rFont val="Calibri"/>
        <b/>
        <color rgb="FFFF0000"/>
        <sz val="11.0"/>
      </rPr>
      <t xml:space="preserve"> cathodic protection</t>
    </r>
    <r>
      <rPr>
        <rFont val="Calibri"/>
        <color theme="1"/>
        <sz val="11.0"/>
      </rPr>
      <t>, relatively</t>
    </r>
    <r>
      <rPr>
        <rFont val="Calibri"/>
        <color rgb="FFFF0000"/>
        <sz val="11.0"/>
      </rPr>
      <t xml:space="preserve"> inert to corrosion</t>
    </r>
    <r>
      <rPr>
        <rFont val="Calibri"/>
        <color theme="1"/>
        <sz val="11.0"/>
      </rPr>
      <t xml:space="preserve"> and </t>
    </r>
    <r>
      <rPr>
        <rFont val="Calibri"/>
        <color rgb="FFFF0000"/>
        <sz val="11.0"/>
      </rPr>
      <t>require an external power source to generate the electric current</t>
    </r>
    <r>
      <rPr>
        <rFont val="Calibri"/>
        <color theme="1"/>
        <sz val="11.0"/>
      </rPr>
      <t xml:space="preserve"> that will bring cathodic protection to the structure</t>
    </r>
  </si>
  <si>
    <t xml:space="preserve"> arus listrik anti korosi</t>
  </si>
  <si>
    <r>
      <rPr>
        <rFont val="Calibri"/>
        <b/>
        <color theme="1"/>
        <sz val="11.0"/>
      </rPr>
      <t xml:space="preserve">hydrogen </t>
    </r>
    <r>
      <rPr>
        <rFont val="Calibri"/>
        <b/>
        <color rgb="FFFF0000"/>
        <sz val="11.0"/>
      </rPr>
      <t>blistering</t>
    </r>
  </si>
  <si>
    <r>
      <rPr>
        <rFont val="Calibri"/>
        <color theme="1"/>
        <sz val="11.0"/>
      </rPr>
      <t xml:space="preserve">A type of </t>
    </r>
    <r>
      <rPr>
        <rFont val="Calibri"/>
        <color rgb="FFFF0000"/>
        <sz val="11.0"/>
      </rPr>
      <t>hydrogen-induced failure</t>
    </r>
    <r>
      <rPr>
        <rFont val="Calibri"/>
        <color theme="1"/>
        <sz val="11.0"/>
      </rPr>
      <t xml:space="preserve"> produced when </t>
    </r>
    <r>
      <rPr>
        <rFont val="Calibri"/>
        <b/>
        <color rgb="FFFF0000"/>
        <sz val="11.0"/>
      </rPr>
      <t>hydrogen atoms enter low-strength steels</t>
    </r>
    <r>
      <rPr>
        <rFont val="Calibri"/>
        <color theme="1"/>
        <sz val="11.0"/>
      </rPr>
      <t xml:space="preserve"> that have</t>
    </r>
    <r>
      <rPr>
        <rFont val="Calibri"/>
        <color rgb="FFFF0000"/>
        <sz val="11.0"/>
      </rPr>
      <t xml:space="preserve"> macroscopic defects</t>
    </r>
    <r>
      <rPr>
        <rFont val="Calibri"/>
        <color theme="1"/>
        <sz val="11.0"/>
      </rPr>
      <t>, such as laminations</t>
    </r>
  </si>
  <si>
    <t>kyk blister di jari</t>
  </si>
  <si>
    <r>
      <rPr>
        <rFont val="Calibri"/>
        <b/>
        <color rgb="FFFF0000"/>
        <sz val="11.0"/>
      </rPr>
      <t>ultralow</t>
    </r>
    <r>
      <rPr>
        <rFont val="Calibri"/>
        <b/>
        <color theme="1"/>
        <sz val="11.0"/>
      </rPr>
      <t xml:space="preserve"> interfacial tension</t>
    </r>
  </si>
  <si>
    <r>
      <rPr>
        <rFont val="Calibri"/>
        <color theme="1"/>
        <sz val="11.0"/>
      </rPr>
      <t>Values of interfacial tension (</t>
    </r>
    <r>
      <rPr>
        <rFont val="Calibri"/>
        <color rgb="FFFF0000"/>
        <sz val="11.0"/>
      </rPr>
      <t>IFT) less than about 10-2 mN/m</t>
    </r>
  </si>
  <si>
    <r>
      <rPr>
        <rFont val="Calibri"/>
        <b/>
        <color rgb="FFFF0000"/>
        <sz val="11.0"/>
      </rPr>
      <t xml:space="preserve">electrical double </t>
    </r>
    <r>
      <rPr>
        <rFont val="Calibri"/>
        <b/>
        <color theme="1"/>
        <sz val="11.0"/>
      </rPr>
      <t>layer</t>
    </r>
  </si>
  <si>
    <r>
      <rPr>
        <rFont val="Calibri"/>
        <color theme="1"/>
        <sz val="11.0"/>
      </rPr>
      <t xml:space="preserve">With reference to formation evaluation, </t>
    </r>
    <r>
      <rPr>
        <rFont val="Calibri"/>
        <color rgb="FFFF0000"/>
        <sz val="11.0"/>
      </rPr>
      <t xml:space="preserve">the layer between a </t>
    </r>
    <r>
      <rPr>
        <rFont val="Calibri"/>
        <b/>
        <color rgb="FFFF0000"/>
        <sz val="11.0"/>
      </rPr>
      <t>clay particle</t>
    </r>
    <r>
      <rPr>
        <rFont val="Calibri"/>
        <color rgb="FFFF0000"/>
        <sz val="11.0"/>
      </rPr>
      <t xml:space="preserve"> and the </t>
    </r>
    <r>
      <rPr>
        <rFont val="Calibri"/>
        <b/>
        <color rgb="FFFF0000"/>
        <sz val="11.0"/>
      </rPr>
      <t>formation water</t>
    </r>
    <r>
      <rPr>
        <rFont val="Calibri"/>
        <color theme="1"/>
        <sz val="11.0"/>
      </rPr>
      <t xml:space="preserve"> that has a particular</t>
    </r>
    <r>
      <rPr>
        <rFont val="Calibri"/>
        <color rgb="FFFF0000"/>
        <sz val="11.0"/>
      </rPr>
      <t xml:space="preserve"> distribution of ions</t>
    </r>
  </si>
  <si>
    <t>preflush</t>
  </si>
  <si>
    <r>
      <rPr>
        <rFont val="Calibri"/>
        <color theme="1"/>
        <sz val="11.0"/>
      </rPr>
      <t xml:space="preserve">A </t>
    </r>
    <r>
      <rPr>
        <rFont val="Calibri"/>
        <color rgb="FFFF0000"/>
        <sz val="11.0"/>
      </rPr>
      <t>fluid stage</t>
    </r>
    <r>
      <rPr>
        <rFont val="Calibri"/>
        <color theme="1"/>
        <sz val="11.0"/>
      </rPr>
      <t xml:space="preserve">, normally hydrochloric acid [HCl], </t>
    </r>
    <r>
      <rPr>
        <rFont val="Calibri"/>
        <b/>
        <color rgb="FFFF0000"/>
        <sz val="11.0"/>
      </rPr>
      <t>pumped ahead</t>
    </r>
    <r>
      <rPr>
        <rFont val="Calibri"/>
        <color theme="1"/>
        <sz val="11.0"/>
      </rPr>
      <t xml:space="preserve"> of the main treating fluid (mixture of hydrofluoric [HF] and hydrochloric [HCl] or organic acids) in a </t>
    </r>
    <r>
      <rPr>
        <rFont val="Calibri"/>
        <color rgb="FFFF0000"/>
        <sz val="11.0"/>
      </rPr>
      <t>sandstone matrix-stimulation treatment</t>
    </r>
  </si>
  <si>
    <t>interfacial tension</t>
  </si>
  <si>
    <r>
      <rPr>
        <rFont val="Calibri"/>
        <color theme="1"/>
        <sz val="11.0"/>
      </rPr>
      <t xml:space="preserve">A property of the </t>
    </r>
    <r>
      <rPr>
        <rFont val="Calibri"/>
        <color rgb="FFFF0000"/>
        <sz val="11.0"/>
      </rPr>
      <t>interface</t>
    </r>
    <r>
      <rPr>
        <rFont val="Calibri"/>
        <color theme="1"/>
        <sz val="11.0"/>
      </rPr>
      <t xml:space="preserve"> between two </t>
    </r>
    <r>
      <rPr>
        <rFont val="Calibri"/>
        <color rgb="FFFF0000"/>
        <sz val="11.0"/>
      </rPr>
      <t>immiscible</t>
    </r>
    <r>
      <rPr>
        <rFont val="Calibri"/>
        <color theme="1"/>
        <sz val="11.0"/>
      </rPr>
      <t xml:space="preserve"> phases</t>
    </r>
  </si>
  <si>
    <r>
      <rPr>
        <rFont val="Calibri"/>
        <b/>
        <color rgb="FFFF0000"/>
        <sz val="11.0"/>
      </rPr>
      <t>ternary</t>
    </r>
    <r>
      <rPr>
        <rFont val="Calibri"/>
        <b/>
        <color theme="1"/>
        <sz val="11.0"/>
      </rPr>
      <t xml:space="preserve"> diagram</t>
    </r>
  </si>
  <si>
    <r>
      <rPr>
        <rFont val="Calibri"/>
        <color theme="1"/>
        <sz val="11.0"/>
      </rPr>
      <t xml:space="preserve">A </t>
    </r>
    <r>
      <rPr>
        <rFont val="Calibri"/>
        <color rgb="FFFF0000"/>
        <sz val="11.0"/>
      </rPr>
      <t>graphical</t>
    </r>
    <r>
      <rPr>
        <rFont val="Calibri"/>
        <color theme="1"/>
        <sz val="11.0"/>
      </rPr>
      <t xml:space="preserve"> representation of </t>
    </r>
    <r>
      <rPr>
        <rFont val="Calibri"/>
        <color rgb="FFFF0000"/>
        <sz val="11.0"/>
      </rPr>
      <t>concentrations in a system with three components</t>
    </r>
  </si>
  <si>
    <r>
      <rPr>
        <rFont val="Calibri"/>
        <b/>
        <color theme="1"/>
        <sz val="11.0"/>
      </rPr>
      <t xml:space="preserve">electrical </t>
    </r>
    <r>
      <rPr>
        <rFont val="Calibri"/>
        <b/>
        <color rgb="FFFF0000"/>
        <sz val="11.0"/>
      </rPr>
      <t>resistance</t>
    </r>
    <r>
      <rPr>
        <rFont val="Calibri"/>
        <b/>
        <color theme="1"/>
        <sz val="11.0"/>
      </rPr>
      <t xml:space="preserve"> probe</t>
    </r>
  </si>
  <si>
    <r>
      <rPr>
        <rFont val="Calibri"/>
        <color theme="1"/>
        <sz val="11.0"/>
      </rPr>
      <t xml:space="preserve">An </t>
    </r>
    <r>
      <rPr>
        <rFont val="Calibri"/>
        <color rgb="FFFF0000"/>
        <sz val="11.0"/>
      </rPr>
      <t>instrument</t>
    </r>
    <r>
      <rPr>
        <rFont val="Calibri"/>
        <color theme="1"/>
        <sz val="11.0"/>
      </rPr>
      <t xml:space="preserve"> used in a </t>
    </r>
    <r>
      <rPr>
        <rFont val="Calibri"/>
        <color rgb="FFFF0000"/>
        <sz val="11.0"/>
      </rPr>
      <t>corrosion testin</t>
    </r>
    <r>
      <rPr>
        <rFont val="Calibri"/>
        <color theme="1"/>
        <sz val="11.0"/>
      </rPr>
      <t xml:space="preserve">g to </t>
    </r>
    <r>
      <rPr>
        <rFont val="Calibri"/>
        <color rgb="FFFF0000"/>
        <sz val="11.0"/>
      </rPr>
      <t xml:space="preserve">determine </t>
    </r>
    <r>
      <rPr>
        <rFont val="Calibri"/>
        <b/>
        <color rgb="FFFF0000"/>
        <sz val="11.0"/>
      </rPr>
      <t>metal loss</t>
    </r>
  </si>
  <si>
    <t>probe = small device to test something or record information</t>
  </si>
  <si>
    <t>bimetallic corrosion</t>
  </si>
  <si>
    <r>
      <rPr>
        <rFont val="Calibri"/>
        <color theme="1"/>
        <sz val="11.0"/>
      </rPr>
      <t xml:space="preserve">A type of corrosion in which </t>
    </r>
    <r>
      <rPr>
        <rFont val="Calibri"/>
        <color rgb="FFFF0000"/>
        <sz val="11.0"/>
      </rPr>
      <t>two different metals are placed in contact in a corrosive environment</t>
    </r>
  </si>
  <si>
    <r>
      <rPr>
        <rFont val="Calibri"/>
        <color theme="1"/>
        <sz val="11.0"/>
      </rPr>
      <t xml:space="preserve">In </t>
    </r>
    <r>
      <rPr>
        <rFont val="Calibri"/>
        <color rgb="FFFF0000"/>
        <sz val="11.0"/>
      </rPr>
      <t>chemical flooding</t>
    </r>
    <r>
      <rPr>
        <rFont val="Calibri"/>
        <color theme="1"/>
        <sz val="11.0"/>
      </rPr>
      <t xml:space="preserve">, a fluid stage, normally low-salinity water, </t>
    </r>
    <r>
      <rPr>
        <rFont val="Calibri"/>
        <b/>
        <color rgb="FFFF0000"/>
        <sz val="11.0"/>
      </rPr>
      <t>pumped ahead</t>
    </r>
    <r>
      <rPr>
        <rFont val="Calibri"/>
        <color theme="1"/>
        <sz val="11.0"/>
      </rPr>
      <t xml:space="preserve"> of the micellar or alkaline chemical solution</t>
    </r>
  </si>
  <si>
    <r>
      <rPr>
        <rFont val="Calibri"/>
        <b/>
        <color rgb="FFFF0000"/>
        <sz val="11.0"/>
      </rPr>
      <t>formation</t>
    </r>
    <r>
      <rPr>
        <rFont val="Calibri"/>
        <b/>
        <color theme="1"/>
        <sz val="11.0"/>
      </rPr>
      <t xml:space="preserve"> damage</t>
    </r>
  </si>
  <si>
    <r>
      <rPr>
        <rFont val="Calibri"/>
        <color rgb="FFFF0000"/>
        <sz val="11.0"/>
      </rPr>
      <t>Natural or induced production </t>
    </r>
    <r>
      <rPr>
        <rFont val="Calibri"/>
        <b/>
        <color rgb="FFFF0000"/>
        <sz val="11.0"/>
      </rPr>
      <t>impairments</t>
    </r>
    <r>
      <rPr>
        <rFont val="Calibri"/>
        <color theme="1"/>
        <sz val="11.0"/>
      </rPr>
      <t xml:space="preserve"> that can develop in the </t>
    </r>
    <r>
      <rPr>
        <rFont val="Calibri"/>
        <color rgb="FFFF0000"/>
        <sz val="11.0"/>
      </rPr>
      <t>reservoir</t>
    </r>
    <r>
      <rPr>
        <rFont val="Calibri"/>
        <color theme="1"/>
        <sz val="11.0"/>
      </rPr>
      <t xml:space="preserve">, the </t>
    </r>
    <r>
      <rPr>
        <rFont val="Calibri"/>
        <color rgb="FFFF0000"/>
        <sz val="11.0"/>
      </rPr>
      <t>near-wellbore</t>
    </r>
    <r>
      <rPr>
        <rFont val="Calibri"/>
        <color theme="1"/>
        <sz val="11.0"/>
      </rPr>
      <t xml:space="preserve"> area or the</t>
    </r>
    <r>
      <rPr>
        <rFont val="Calibri"/>
        <color rgb="FFFF0000"/>
        <sz val="11.0"/>
      </rPr>
      <t xml:space="preserve"> perforations</t>
    </r>
  </si>
  <si>
    <t>pendant-drop tensiometer</t>
  </si>
  <si>
    <r>
      <rPr>
        <rFont val="Calibri"/>
        <color theme="1"/>
        <sz val="11.0"/>
      </rPr>
      <t xml:space="preserve">A </t>
    </r>
    <r>
      <rPr>
        <rFont val="Calibri"/>
        <color rgb="FFFF0000"/>
        <sz val="11.0"/>
      </rPr>
      <t>standard laboratory instrument</t>
    </r>
    <r>
      <rPr>
        <rFont val="Calibri"/>
        <color theme="1"/>
        <sz val="11.0"/>
      </rPr>
      <t xml:space="preserve"> used to measure </t>
    </r>
    <r>
      <rPr>
        <rFont val="Calibri"/>
        <color rgb="FFFF0000"/>
        <sz val="11.0"/>
      </rPr>
      <t>interfacial tension</t>
    </r>
    <r>
      <rPr>
        <rFont val="Calibri"/>
        <color theme="1"/>
        <sz val="11.0"/>
      </rPr>
      <t xml:space="preserve">, particularly applicable to relatively </t>
    </r>
    <r>
      <rPr>
        <rFont val="Calibri"/>
        <color rgb="FFFF0000"/>
        <sz val="11.0"/>
      </rPr>
      <t>high interfacial tensions</t>
    </r>
    <r>
      <rPr>
        <rFont val="Calibri"/>
        <color theme="1"/>
        <sz val="11.0"/>
      </rPr>
      <t>, but with care can measure down to approximately 1 mN/m</t>
    </r>
  </si>
  <si>
    <r>
      <rPr>
        <rFont val="Calibri"/>
        <b/>
        <color rgb="FFFF0000"/>
        <sz val="11.0"/>
      </rPr>
      <t>in situ</t>
    </r>
    <r>
      <rPr>
        <rFont val="Calibri"/>
        <b/>
        <color theme="1"/>
        <sz val="11.0"/>
      </rPr>
      <t xml:space="preserve"> combustion</t>
    </r>
  </si>
  <si>
    <r>
      <rPr>
        <rFont val="Calibri"/>
        <color theme="1"/>
        <sz val="11.0"/>
      </rPr>
      <t xml:space="preserve">A </t>
    </r>
    <r>
      <rPr>
        <rFont val="Calibri"/>
        <color rgb="FFFF0000"/>
        <sz val="11.0"/>
      </rPr>
      <t>method of thermal recovery</t>
    </r>
    <r>
      <rPr>
        <rFont val="Calibri"/>
        <color theme="1"/>
        <sz val="11.0"/>
      </rPr>
      <t xml:space="preserve"> in which </t>
    </r>
    <r>
      <rPr>
        <rFont val="Calibri"/>
        <b/>
        <color rgb="FFFF0000"/>
        <sz val="11.0"/>
      </rPr>
      <t>fire</t>
    </r>
    <r>
      <rPr>
        <rFont val="Calibri"/>
        <color rgb="FFFF0000"/>
        <sz val="11.0"/>
      </rPr>
      <t xml:space="preserve"> is generated</t>
    </r>
    <r>
      <rPr>
        <rFont val="Calibri"/>
        <color theme="1"/>
        <sz val="11.0"/>
      </rPr>
      <t xml:space="preserve"> inside the reservoir </t>
    </r>
    <r>
      <rPr>
        <rFont val="Calibri"/>
        <color rgb="FFFF0000"/>
        <sz val="11.0"/>
      </rPr>
      <t xml:space="preserve">by </t>
    </r>
    <r>
      <rPr>
        <rFont val="Calibri"/>
        <b/>
        <color rgb="FFFF0000"/>
        <sz val="11.0"/>
      </rPr>
      <t>injecting a gas</t>
    </r>
    <r>
      <rPr>
        <rFont val="Calibri"/>
        <color rgb="FFFF0000"/>
        <sz val="11.0"/>
      </rPr>
      <t xml:space="preserve"> containing </t>
    </r>
    <r>
      <rPr>
        <rFont val="Calibri"/>
        <b/>
        <color rgb="FFFF0000"/>
        <sz val="11.0"/>
      </rPr>
      <t>oxygen</t>
    </r>
    <r>
      <rPr>
        <rFont val="Calibri"/>
        <color theme="1"/>
        <sz val="11.0"/>
      </rPr>
      <t>, such as air</t>
    </r>
  </si>
  <si>
    <r>
      <rPr>
        <rFont val="Calibri"/>
        <b/>
        <color rgb="FFFF0000"/>
        <sz val="11.0"/>
      </rPr>
      <t>scraper</t>
    </r>
    <r>
      <rPr>
        <rFont val="Calibri"/>
        <b/>
        <color theme="1"/>
        <sz val="11.0"/>
      </rPr>
      <t xml:space="preserve"> trap</t>
    </r>
  </si>
  <si>
    <r>
      <rPr>
        <rFont val="Calibri"/>
        <color rgb="FFFF0000"/>
        <sz val="11.0"/>
      </rPr>
      <t>Equipment</t>
    </r>
    <r>
      <rPr>
        <rFont val="Calibri"/>
        <color theme="1"/>
        <sz val="11.0"/>
      </rPr>
      <t xml:space="preserve"> placed in a pipeline </t>
    </r>
    <r>
      <rPr>
        <rFont val="Calibri"/>
        <color rgb="FFFF0000"/>
        <sz val="11.0"/>
      </rPr>
      <t>for inserting or retrieving a pipeline scraper (pig)</t>
    </r>
  </si>
  <si>
    <t>the resultant 'interference' enables the pig to scrape and remove debris as it traverses the pipeline</t>
  </si>
  <si>
    <t>asphaltene precipitation</t>
  </si>
  <si>
    <r>
      <rPr>
        <rFont val="Calibri"/>
        <color theme="1"/>
        <sz val="11.0"/>
      </rPr>
      <t>The</t>
    </r>
    <r>
      <rPr>
        <rFont val="Calibri"/>
        <color rgb="FFFF0000"/>
        <sz val="11.0"/>
      </rPr>
      <t xml:space="preserve"> flocculation of asphaltene particles from reservoir fluid</t>
    </r>
  </si>
  <si>
    <r>
      <rPr>
        <rFont val="Calibri"/>
        <b/>
        <color theme="1"/>
        <sz val="11.0"/>
      </rPr>
      <t xml:space="preserve">line </t>
    </r>
    <r>
      <rPr>
        <rFont val="Calibri"/>
        <b/>
        <color rgb="FFFF0000"/>
        <sz val="11.0"/>
      </rPr>
      <t>drive</t>
    </r>
  </si>
  <si>
    <r>
      <rPr>
        <rFont val="Calibri"/>
        <color theme="1"/>
        <sz val="11.0"/>
      </rPr>
      <t>An</t>
    </r>
    <r>
      <rPr>
        <rFont val="Calibri"/>
        <color rgb="FFFF0000"/>
        <sz val="11.0"/>
      </rPr>
      <t xml:space="preserve"> injection pattern</t>
    </r>
    <r>
      <rPr>
        <rFont val="Calibri"/>
        <color theme="1"/>
        <sz val="11.0"/>
      </rPr>
      <t xml:space="preserve"> in which the </t>
    </r>
    <r>
      <rPr>
        <rFont val="Calibri"/>
        <color rgb="FFFF0000"/>
        <sz val="11.0"/>
      </rPr>
      <t>injection</t>
    </r>
    <r>
      <rPr>
        <rFont val="Calibri"/>
        <color theme="1"/>
        <sz val="11.0"/>
      </rPr>
      <t xml:space="preserve"> wells are located in a </t>
    </r>
    <r>
      <rPr>
        <rFont val="Calibri"/>
        <b/>
        <color rgb="FFFF0000"/>
        <sz val="11.0"/>
      </rPr>
      <t>straight line parallel</t>
    </r>
    <r>
      <rPr>
        <rFont val="Calibri"/>
        <color theme="1"/>
        <sz val="11.0"/>
      </rPr>
      <t xml:space="preserve"> to the </t>
    </r>
    <r>
      <rPr>
        <rFont val="Calibri"/>
        <color rgb="FFFF0000"/>
        <sz val="11.0"/>
      </rPr>
      <t>production</t>
    </r>
    <r>
      <rPr>
        <rFont val="Calibri"/>
        <color theme="1"/>
        <sz val="11.0"/>
      </rPr>
      <t xml:space="preserve"> wells</t>
    </r>
  </si>
  <si>
    <t>adsorption</t>
  </si>
  <si>
    <r>
      <rPr>
        <rFont val="Calibri"/>
        <color theme="1"/>
        <sz val="11.0"/>
      </rPr>
      <t xml:space="preserve">The property of some solids and liquids to </t>
    </r>
    <r>
      <rPr>
        <rFont val="Calibri"/>
        <color rgb="FFFF0000"/>
        <sz val="11.0"/>
      </rPr>
      <t>attract a liquid or a gas to their surfaces</t>
    </r>
  </si>
  <si>
    <r>
      <rPr>
        <rFont val="Calibri"/>
        <b/>
        <color theme="1"/>
        <sz val="11.0"/>
      </rPr>
      <t>pressure-</t>
    </r>
    <r>
      <rPr>
        <rFont val="Calibri"/>
        <b/>
        <color rgb="FFFF0000"/>
        <sz val="11.0"/>
      </rPr>
      <t>composition</t>
    </r>
    <r>
      <rPr>
        <rFont val="Calibri"/>
        <b/>
        <color theme="1"/>
        <sz val="11.0"/>
      </rPr>
      <t xml:space="preserve"> diagram</t>
    </r>
  </si>
  <si>
    <r>
      <rPr>
        <rFont val="Calibri"/>
        <color theme="1"/>
        <sz val="11.0"/>
      </rPr>
      <t xml:space="preserve">A </t>
    </r>
    <r>
      <rPr>
        <rFont val="Calibri"/>
        <color rgb="FFFF0000"/>
        <sz val="11.0"/>
      </rPr>
      <t>graphical representation</t>
    </r>
    <r>
      <rPr>
        <rFont val="Calibri"/>
        <color theme="1"/>
        <sz val="11.0"/>
      </rPr>
      <t xml:space="preserve"> indicating </t>
    </r>
    <r>
      <rPr>
        <rFont val="Calibri"/>
        <color rgb="FFFF0000"/>
        <sz val="11.0"/>
      </rPr>
      <t>phase behavior</t>
    </r>
    <r>
      <rPr>
        <rFont val="Calibri"/>
        <color theme="1"/>
        <sz val="11.0"/>
      </rPr>
      <t xml:space="preserve"> for variation of </t>
    </r>
    <r>
      <rPr>
        <rFont val="Calibri"/>
        <color rgb="FFFF0000"/>
        <sz val="11.0"/>
      </rPr>
      <t>saturation pressure and injection gas concentration</t>
    </r>
    <r>
      <rPr>
        <rFont val="Calibri"/>
        <color theme="1"/>
        <sz val="11.0"/>
      </rPr>
      <t xml:space="preserve"> at a given </t>
    </r>
    <r>
      <rPr>
        <rFont val="Calibri"/>
        <color rgb="FFFF0000"/>
        <sz val="11.0"/>
      </rPr>
      <t>temperature</t>
    </r>
  </si>
  <si>
    <t>MMC / MME</t>
  </si>
  <si>
    <r>
      <rPr>
        <rFont val="Calibri"/>
        <color theme="1"/>
        <sz val="11.0"/>
      </rPr>
      <t>the</t>
    </r>
    <r>
      <rPr>
        <rFont val="Calibri"/>
        <color rgb="FFFF0000"/>
        <sz val="11.0"/>
      </rPr>
      <t xml:space="preserve"> minimum quantity of additional components,</t>
    </r>
    <r>
      <rPr>
        <rFont val="Calibri"/>
        <color theme="1"/>
        <sz val="11.0"/>
      </rPr>
      <t xml:space="preserve"> such as intermediate-chain gases or CO2, that must be added to an injection gas to reach </t>
    </r>
    <r>
      <rPr>
        <rFont val="Calibri"/>
        <color rgb="FFFF0000"/>
        <sz val="11.0"/>
      </rPr>
      <t>first-contact miscibility</t>
    </r>
    <r>
      <rPr>
        <rFont val="Calibri"/>
        <color theme="1"/>
        <sz val="11.0"/>
      </rPr>
      <t xml:space="preserve"> with a reservoir fluid at a given temperature and pressure</t>
    </r>
  </si>
  <si>
    <t>hydrophilic</t>
  </si>
  <si>
    <r>
      <rPr>
        <rFont val="Calibri"/>
        <color theme="1"/>
        <sz val="11.0"/>
      </rPr>
      <t xml:space="preserve">Pertaining to an </t>
    </r>
    <r>
      <rPr>
        <rFont val="Calibri"/>
        <color rgb="FFFF0000"/>
        <sz val="11.0"/>
      </rPr>
      <t>attraction for water</t>
    </r>
    <r>
      <rPr>
        <rFont val="Calibri"/>
        <color theme="1"/>
        <sz val="11.0"/>
      </rPr>
      <t xml:space="preserve"> by the surface of a material or a molecule</t>
    </r>
  </si>
  <si>
    <r>
      <rPr>
        <rFont val="Calibri"/>
        <b/>
        <color theme="1"/>
        <sz val="11.0"/>
      </rPr>
      <t xml:space="preserve">coke / </t>
    </r>
    <r>
      <rPr>
        <rFont val="Calibri"/>
        <b/>
        <color rgb="FFFF0000"/>
        <sz val="11.0"/>
      </rPr>
      <t>pyrobitumen</t>
    </r>
  </si>
  <si>
    <r>
      <rPr>
        <rFont val="Calibri"/>
        <color theme="1"/>
        <sz val="11.0"/>
      </rPr>
      <t xml:space="preserve">An </t>
    </r>
    <r>
      <rPr>
        <rFont val="Calibri"/>
        <color rgb="FFFF0000"/>
        <sz val="11.0"/>
      </rPr>
      <t>insoluble organic deposit</t>
    </r>
    <r>
      <rPr>
        <rFont val="Calibri"/>
        <color theme="1"/>
        <sz val="11.0"/>
      </rPr>
      <t xml:space="preserve"> that has low hydrogen content, formed by thermal cracking and distillation during in-situ combustion</t>
    </r>
  </si>
  <si>
    <r>
      <rPr>
        <rFont val="Calibri"/>
        <b/>
        <color theme="1"/>
        <sz val="11.0"/>
      </rPr>
      <t xml:space="preserve">steam </t>
    </r>
    <r>
      <rPr>
        <rFont val="Calibri"/>
        <b/>
        <color rgb="FFFF0000"/>
        <sz val="11.0"/>
      </rPr>
      <t>soak</t>
    </r>
  </si>
  <si>
    <r>
      <rPr>
        <rFont val="Calibri"/>
        <color theme="1"/>
        <sz val="11.0"/>
      </rPr>
      <t>Another term for soak phase, in cyclic steam injection, the</t>
    </r>
    <r>
      <rPr>
        <rFont val="Calibri"/>
        <color rgb="FFFF0000"/>
        <sz val="11.0"/>
      </rPr>
      <t xml:space="preserve"> second phase</t>
    </r>
    <r>
      <rPr>
        <rFont val="Calibri"/>
        <color theme="1"/>
        <sz val="11.0"/>
      </rPr>
      <t xml:space="preserve"> between the steam-injection phase and the production phase</t>
    </r>
  </si>
  <si>
    <r>
      <rPr>
        <rFont val="Calibri"/>
        <b/>
        <color theme="1"/>
        <sz val="11.0"/>
      </rPr>
      <t xml:space="preserve">coating </t>
    </r>
    <r>
      <rPr>
        <rFont val="Calibri"/>
        <b/>
        <color rgb="FFFF0000"/>
        <sz val="11.0"/>
      </rPr>
      <t>flaw</t>
    </r>
  </si>
  <si>
    <r>
      <rPr>
        <rFont val="Calibri"/>
        <color theme="1"/>
        <sz val="11.0"/>
      </rPr>
      <t xml:space="preserve">A </t>
    </r>
    <r>
      <rPr>
        <rFont val="Calibri"/>
        <color rgb="FFFF0000"/>
        <sz val="11.0"/>
      </rPr>
      <t>void</t>
    </r>
    <r>
      <rPr>
        <rFont val="Calibri"/>
        <color theme="1"/>
        <sz val="11.0"/>
      </rPr>
      <t xml:space="preserve"> in the pipe coating</t>
    </r>
  </si>
  <si>
    <r>
      <rPr>
        <rFont val="Calibri"/>
        <b/>
        <color theme="1"/>
        <sz val="11.0"/>
      </rPr>
      <t xml:space="preserve">HLB number / </t>
    </r>
    <r>
      <rPr>
        <rFont val="Calibri"/>
        <b/>
        <color rgb="FFFF0000"/>
        <sz val="11.0"/>
      </rPr>
      <t>hydrophile-lipophile balance</t>
    </r>
    <r>
      <rPr>
        <rFont val="Calibri"/>
        <b/>
        <color theme="1"/>
        <sz val="11.0"/>
      </rPr>
      <t xml:space="preserve"> number</t>
    </r>
  </si>
  <si>
    <r>
      <rPr>
        <rFont val="Calibri"/>
        <color theme="1"/>
        <sz val="11.0"/>
      </rPr>
      <t>A number on the scale of</t>
    </r>
    <r>
      <rPr>
        <rFont val="Calibri"/>
        <color rgb="FFFF0000"/>
        <sz val="11.0"/>
      </rPr>
      <t xml:space="preserve"> one to 40</t>
    </r>
    <r>
      <rPr>
        <rFont val="Calibri"/>
        <color theme="1"/>
        <sz val="11.0"/>
      </rPr>
      <t xml:space="preserve"> according to the</t>
    </r>
    <r>
      <rPr>
        <rFont val="Calibri"/>
        <color rgb="FFFF0000"/>
        <sz val="11.0"/>
      </rPr>
      <t xml:space="preserve"> HLB system</t>
    </r>
    <r>
      <rPr>
        <rFont val="Calibri"/>
        <color theme="1"/>
        <sz val="11.0"/>
      </rPr>
      <t xml:space="preserve">, introduced by </t>
    </r>
    <r>
      <rPr>
        <rFont val="Calibri"/>
        <color rgb="FFFF0000"/>
        <sz val="11.0"/>
      </rPr>
      <t>Griffin</t>
    </r>
    <r>
      <rPr>
        <rFont val="Calibri"/>
        <color theme="1"/>
        <sz val="11.0"/>
      </rPr>
      <t xml:space="preserve"> (1949 and 1954)</t>
    </r>
  </si>
  <si>
    <t>micellar polymer flooding</t>
  </si>
  <si>
    <r>
      <rPr>
        <rFont val="Calibri"/>
        <color theme="1"/>
        <sz val="11.0"/>
      </rPr>
      <t xml:space="preserve">An </t>
    </r>
    <r>
      <rPr>
        <rFont val="Calibri"/>
        <color rgb="FFFF0000"/>
        <sz val="11.0"/>
      </rPr>
      <t>enhanced oil recovery</t>
    </r>
    <r>
      <rPr>
        <rFont val="Calibri"/>
        <color theme="1"/>
        <sz val="11.0"/>
      </rPr>
      <t xml:space="preserve"> technique in which a </t>
    </r>
    <r>
      <rPr>
        <rFont val="Calibri"/>
        <b/>
        <color rgb="FFFF0000"/>
        <sz val="11.0"/>
      </rPr>
      <t>micelle</t>
    </r>
    <r>
      <rPr>
        <rFont val="Calibri"/>
        <color theme="1"/>
        <sz val="11.0"/>
      </rPr>
      <t xml:space="preserve"> </t>
    </r>
    <r>
      <rPr>
        <rFont val="Calibri"/>
        <color rgb="FFFF0000"/>
        <sz val="11.0"/>
      </rPr>
      <t>solution is pumped</t>
    </r>
    <r>
      <rPr>
        <rFont val="Calibri"/>
        <color theme="1"/>
        <sz val="11.0"/>
      </rPr>
      <t xml:space="preserve"> into a reservoir through specially distributed injection wells</t>
    </r>
  </si>
  <si>
    <r>
      <rPr>
        <rFont val="Calibri"/>
        <b/>
        <color theme="1"/>
        <sz val="11.0"/>
      </rPr>
      <t xml:space="preserve">environmental </t>
    </r>
    <r>
      <rPr>
        <rFont val="Calibri"/>
        <b/>
        <color rgb="FFFF0000"/>
        <sz val="11.0"/>
      </rPr>
      <t>corrections</t>
    </r>
  </si>
  <si>
    <r>
      <rPr>
        <rFont val="Calibri"/>
        <color theme="1"/>
        <sz val="11.0"/>
      </rPr>
      <t xml:space="preserve">The </t>
    </r>
    <r>
      <rPr>
        <rFont val="Calibri"/>
        <color rgb="FFFF0000"/>
        <sz val="11.0"/>
      </rPr>
      <t>adjustments</t>
    </r>
    <r>
      <rPr>
        <rFont val="Calibri"/>
        <color theme="1"/>
        <sz val="11.0"/>
      </rPr>
      <t xml:space="preserve"> that must be made to</t>
    </r>
    <r>
      <rPr>
        <rFont val="Calibri"/>
        <color rgb="FFFF0000"/>
        <sz val="11.0"/>
      </rPr>
      <t xml:space="preserve"> log measurements</t>
    </r>
    <r>
      <rPr>
        <rFont val="Calibri"/>
        <color theme="1"/>
        <sz val="11.0"/>
      </rPr>
      <t xml:space="preserve"> to bring them</t>
    </r>
    <r>
      <rPr>
        <rFont val="Calibri"/>
        <color rgb="FFFF0000"/>
        <sz val="11.0"/>
      </rPr>
      <t xml:space="preserve"> back to the standard conditions</t>
    </r>
    <r>
      <rPr>
        <rFont val="Calibri"/>
        <color theme="1"/>
        <sz val="11.0"/>
      </rPr>
      <t xml:space="preserve"> for which the tool has been characterized</t>
    </r>
  </si>
  <si>
    <t>kyk kalibrasi lah</t>
  </si>
  <si>
    <r>
      <rPr>
        <rFont val="Calibri"/>
        <b/>
        <color rgb="FFFF0000"/>
        <sz val="11.0"/>
      </rPr>
      <t>displacement</t>
    </r>
    <r>
      <rPr>
        <rFont val="Calibri"/>
        <b/>
        <color theme="1"/>
        <sz val="11.0"/>
      </rPr>
      <t xml:space="preserve"> front /</t>
    </r>
    <r>
      <rPr>
        <rFont val="Calibri"/>
        <b/>
        <color rgb="FFFF0000"/>
        <sz val="11.0"/>
      </rPr>
      <t xml:space="preserve"> flood front</t>
    </r>
  </si>
  <si>
    <r>
      <rPr>
        <rFont val="Calibri"/>
        <color theme="1"/>
        <sz val="11.0"/>
      </rPr>
      <t xml:space="preserve">The </t>
    </r>
    <r>
      <rPr>
        <rFont val="Calibri"/>
        <b/>
        <color rgb="FFFF0000"/>
        <sz val="11.0"/>
      </rPr>
      <t>interface</t>
    </r>
    <r>
      <rPr>
        <rFont val="Calibri"/>
        <color theme="1"/>
        <sz val="11.0"/>
      </rPr>
      <t xml:space="preserve"> between an </t>
    </r>
    <r>
      <rPr>
        <rFont val="Calibri"/>
        <color rgb="FFFF0000"/>
        <sz val="11.0"/>
      </rPr>
      <t>injectant and the fluid</t>
    </r>
    <r>
      <rPr>
        <rFont val="Calibri"/>
        <color theme="1"/>
        <sz val="11.0"/>
      </rPr>
      <t xml:space="preserve"> it is displacing</t>
    </r>
  </si>
  <si>
    <t>displacing fluid = injectant, displaced fluid = oil</t>
  </si>
  <si>
    <t>five spot</t>
  </si>
  <si>
    <r>
      <rPr>
        <rFont val="Calibri"/>
        <color theme="1"/>
        <sz val="11.0"/>
      </rPr>
      <t xml:space="preserve">An </t>
    </r>
    <r>
      <rPr>
        <rFont val="Calibri"/>
        <color rgb="FFFF0000"/>
        <sz val="11.0"/>
      </rPr>
      <t>injection pattern</t>
    </r>
    <r>
      <rPr>
        <rFont val="Calibri"/>
        <color theme="1"/>
        <sz val="11.0"/>
      </rPr>
      <t xml:space="preserve"> in which </t>
    </r>
    <r>
      <rPr>
        <rFont val="Calibri"/>
        <b/>
        <color rgb="FFFF0000"/>
        <sz val="11.0"/>
      </rPr>
      <t>four</t>
    </r>
    <r>
      <rPr>
        <rFont val="Calibri"/>
        <color rgb="FFFF0000"/>
        <sz val="11.0"/>
      </rPr>
      <t xml:space="preserve"> input or injection wells</t>
    </r>
    <r>
      <rPr>
        <rFont val="Calibri"/>
        <color theme="1"/>
        <sz val="11.0"/>
      </rPr>
      <t xml:space="preserve"> are located at the </t>
    </r>
    <r>
      <rPr>
        <rFont val="Calibri"/>
        <b/>
        <color rgb="FFFF0000"/>
        <sz val="11.0"/>
      </rPr>
      <t>corners</t>
    </r>
    <r>
      <rPr>
        <rFont val="Calibri"/>
        <color theme="1"/>
        <sz val="11.0"/>
      </rPr>
      <t xml:space="preserve"> of a square and </t>
    </r>
    <r>
      <rPr>
        <rFont val="Calibri"/>
        <color rgb="FFFF0000"/>
        <sz val="11.0"/>
      </rPr>
      <t xml:space="preserve">the production well sits in the </t>
    </r>
    <r>
      <rPr>
        <rFont val="Calibri"/>
        <b/>
        <color rgb="FFFF0000"/>
        <sz val="11.0"/>
      </rPr>
      <t>center</t>
    </r>
  </si>
  <si>
    <r>
      <rPr>
        <rFont val="Calibri"/>
        <b/>
        <color rgb="FFFF0000"/>
        <sz val="11.0"/>
      </rPr>
      <t>inverted</t>
    </r>
    <r>
      <rPr>
        <rFont val="Calibri"/>
        <b/>
        <color theme="1"/>
        <sz val="11.0"/>
      </rPr>
      <t xml:space="preserve"> five spot</t>
    </r>
  </si>
  <si>
    <r>
      <rPr>
        <rFont val="Calibri"/>
        <color theme="1"/>
        <sz val="11.0"/>
      </rPr>
      <t xml:space="preserve">An injection pattern in which </t>
    </r>
    <r>
      <rPr>
        <rFont val="Calibri"/>
        <b/>
        <color rgb="FFFF0000"/>
        <sz val="11.0"/>
      </rPr>
      <t xml:space="preserve">four </t>
    </r>
    <r>
      <rPr>
        <rFont val="Calibri"/>
        <color rgb="FFFF0000"/>
        <sz val="11.0"/>
      </rPr>
      <t>production wells</t>
    </r>
    <r>
      <rPr>
        <rFont val="Calibri"/>
        <color theme="1"/>
        <sz val="11.0"/>
      </rPr>
      <t xml:space="preserve"> are located at the </t>
    </r>
    <r>
      <rPr>
        <rFont val="Calibri"/>
        <b/>
        <color rgb="FFFF0000"/>
        <sz val="11.0"/>
      </rPr>
      <t>corners</t>
    </r>
    <r>
      <rPr>
        <rFont val="Calibri"/>
        <color theme="1"/>
        <sz val="11.0"/>
      </rPr>
      <t xml:space="preserve"> of a square and the </t>
    </r>
    <r>
      <rPr>
        <rFont val="Calibri"/>
        <color rgb="FFFF0000"/>
        <sz val="11.0"/>
      </rPr>
      <t xml:space="preserve">injector well sits in the </t>
    </r>
    <r>
      <rPr>
        <rFont val="Calibri"/>
        <b/>
        <color rgb="FFFF0000"/>
        <sz val="11.0"/>
      </rPr>
      <t>center</t>
    </r>
  </si>
  <si>
    <t>shuffle</t>
  </si>
  <si>
    <t>Q</t>
  </si>
  <si>
    <t>A</t>
  </si>
  <si>
    <t>Test taken with a wireline formation tester. The wireline formation pressure measurement is acquired by inserting a probe into the borehole wall and performing a minidrawdown and buildup by withdrawing a small amount of formation fluid and then waiting for the pressure to build up to the formation pore pressure. This measurement can provide formation pressures along the borehole, thereby giving a measure of pressure with depth or along a horizontal borehole. The trend in formation pressure with depth provides a measure of the formation-fluid density, and a change in this trend may indicate a fluid contact. Abrupt changes in formation pressure measurements with depth indicate differential pressure depletion and demonstrate barriers to vertical flow. Lateral variation in formation pressure measurements along a horizontal well or in multiple vertical wells indicate reservoir heterogeneity.</t>
  </si>
  <si>
    <t>Wireline Formation Test</t>
  </si>
  <si>
    <t>Families of the paired pressure change and its derivative computed from a model. The model is usually generated from an analytical solution of the diffusion equation with boundary conditions strategically defined to enable observation of theoretical trends in the pressure-transient response. The boundary conditions that can be defined near the well include constant or variable wellbore storage, limited entry (partial penetration), radial composite (damage skin due to permeability alteration), and a fracture extending the cylindrical wellbore to a extended plane. The borehole trajectory can be vertical, angled, or horizontal. The distant boundary conditions include a sealing or partially sealing planar boundary (fault), intersecting faults and rectangular boundaries (sealing or constant pressure). Further, the diffusion equation can be adjusted to accommodate reservoir heterogeneity in the form of dual porosity or layering. Finally, when generated with computer assistance, the type-curve family can account for superposition in time due to flow-rate variations before and even during the transient data acquisition. Originally, type-curve families were printed on specialized (usually log-log) coordinates with dimensionless parameters defining the x and y axes. Today, commercial software can generate the type-curve families on the computer screen, enabling a much more flexible and user-friendly analysis. Further, automated regression (usually least squares) permits an optimized match between the acquired data and a selected model. Type curves have greatly enriched the ability of interpreters to extract potential explanations for transient data trends that differ from the radial-flow behavior required for conventional semilog (Horner buildup) analysis.</t>
  </si>
  <si>
    <t>Type-curve</t>
  </si>
  <si>
    <t>The flow of a single-phase fluid, such as oil, water or gas.</t>
  </si>
  <si>
    <t>single-phase flow</t>
  </si>
  <si>
    <t>Hydrocarbon liquid dissolved in saturated natural gas that comes out of solution when the pressure drops below the dewpoint.</t>
  </si>
  <si>
    <t>gas condensate</t>
  </si>
  <si>
    <t>A change in pore pressure as a function of distance. This can refer to radial change in pore pressure with distance from the well (which can be calculated from well-test analysis results) or to change in pore pressure with depth (which can be measured by formation tests, and implies formation fluid density and/or fluid contacts).</t>
  </si>
  <si>
    <t>The calculated or measured rate a gas well will produce for a given bottomhole or wellhead pressure.</t>
  </si>
  <si>
    <t>gas well deliverability</t>
  </si>
  <si>
    <t>Distortions in the reservoir response due to wellbore storage. The characteristic trends are an early unit slope trend with pressure change and the derivative overlain on the log-log plot, followed by a "hump" in the pressure derivative that gradually disappears as reservoir trends become recognizable. Complex behavior in the wellbore, such as wellbore phase distribution, can result in a more complex transient trend. A crucial part of the transient analysis is to distinguish the effects of wellbore storage from the interpretable reservoir response.</t>
  </si>
  <si>
    <t>Wellbore Storage Effect</t>
  </si>
  <si>
    <t>A procedure to determine the productive capacity, pressure, permeability or extent (or a combination of these) of a hydrocarbon reservoir. While several different proprietary hardware sets are available to accomplish this, the common idea is to isolate the zone of interest with temporary packers. Next, one or more valves are opened to produce the reservoir fluids through the drillpipe and allow the well to flow for a time. Finally, the operator kills the well, closes the valves, removes the packers and trips the tools out of the hole. Depending on the requirements and goals for the test, it may be of short (one hour or less) or long (several days or weeks) duration and there might be more than one flow period and pressure buildup period.</t>
  </si>
  <si>
    <t>DST</t>
  </si>
  <si>
    <t>Fluid flow in the borehole from one zone into another in response to pressure differences between the zones. Any time the wellbore pressure rises above the average pressure in any zone, backflow will occur. Analysis of buildup tests involving backflow is either impossible or extremely difficult and usually requires expert input to determine useful information from such tests.</t>
  </si>
  <si>
    <t>backflow</t>
  </si>
  <si>
    <t>The analysis of pressure-transient behavior observed while the well is flowing. Results are generally much less accurate than those from pressure buildup tests because the bottomhole pressure fluctuates rapidly with even slight changes in the surface flow rate. Therefore, pressure buildup tests are much preferred, and analysis of drawdown test data is usually relegated to backup status unless the buildup data are flawed.</t>
  </si>
  <si>
    <t>pressure-drawdown analysis</t>
  </si>
  <si>
    <t>The factor z, defined by the real (nonideal) gas equation of state, pV = znRT. Values for z have been correlated for mixtures of reservoir gases over pressure and temperature ranges encountered in well tests.</t>
  </si>
  <si>
    <t>gas deviation factor</t>
  </si>
  <si>
    <t>The simultaneous flow of more than one fluid phase through a porous medium. Most oil wells ultimately produce both oil and gas from the formation, and often produce water. Consequently, multiphase flow is common in oil wells. Most pressure-transient analysis techniques assume single-phase flow.</t>
  </si>
  <si>
    <t>multiphase flow</t>
  </si>
  <si>
    <t>Well tests in which pressure is recorded as a function of time and interpreted using various analysis methods. These include buildup tests and drawdown tests in production wells and falloff tests in injection wells. Pressure-transient well-test analysis procedures are based on classical mathematical relationships between flow rate, pressure and time, which are directly analogous to the theory of heat transfer.</t>
  </si>
  <si>
    <t>pressure transient well tests</t>
  </si>
  <si>
    <t>A well with a valve closed to halt production. Wells are often closed in for a period of time to allow stabilization prior to beginning a drawdown-buildup test sequence.</t>
  </si>
  <si>
    <t>closed-in well</t>
  </si>
  <si>
    <t>The portion of the volume of a reservoir drained by a well. In a reservoir drained by multiple wells, the volume ultimately drained by any given well is proportional to that well's production rate: Vi = Vt x qi/qt, where Vi is the drainage volume of Well i, Vt is the entire drainage volume of the reservoir, qi is the production rate from Well i, and qt is the total production rate from the reservoir.</t>
  </si>
  <si>
    <t>drainage volume</t>
  </si>
  <si>
    <t>A single wellbore having tubulars and equipment that enable production from two segregated zones. In most cases, two tubing strings will be used to provide the necessary level of control and safety for the fluids from both zones. However, in some simple dual completions, the second or upper zone is produced up the tubing-casing annulus.</t>
  </si>
  <si>
    <t>dual completion</t>
  </si>
  <si>
    <t>The abnormal behavior in a buildup curve caused by phase redistribution in a wellbore. This behavior is most noticeable in oil wells producing a substantial amount of gas and having a substantial skin effect. Analysis of buildup curves for wells exhibiting this behavior can be difficult or impossible because the "hump" obscures the reservoir response.</t>
  </si>
  <si>
    <t>humping</t>
  </si>
  <si>
    <t>A gas defined by the fundamental equation of state, pV = nRT, where pressure, p, times volume, V, equals moles of gas, n, times gas constant, R, times temperature, T. The units are arbitrary and are accommodated by the value of the gas constant R, which is different for every set of units.</t>
  </si>
  <si>
    <t>ideal gas</t>
  </si>
  <si>
    <t>A type of drillstem testing conducted with the drillstring in the hole and the surface valve closed to create a closed chamber of known volume into which the reservoir fluid can flow. The drillstring is sometimes filled with nitrogen at a relatively low pressure prior to testing. When the well begins to flow, the nitrogen or air is compressed and the volume of fluid inflow can be calculated as a function of time by monitoring the surface pressure in the drillstring. The bottomhole valve is closed to halt flow when the surface pressure reaches a value calculated prior to testing. This ensures that a precisely known amount of production has taken place.</t>
  </si>
  <si>
    <t>closed-chamber testing</t>
  </si>
  <si>
    <t>Behavior observed when a well reaches stabilized production from a limited drainage volume. For constant-rate production, under pseudosteady state, the difference between the flowing wellbore pressure and the average reservoir pressure in the drainage volume is constant, and the pressure drawdown is a linear function of time, resulting in a unit slope in the log-log pressure derivative. The late-time buildup pressure will level off to the average reservoir pressure if the buildup duration is sufficient long, resulting in a sudden drop in the log-log pressure derivative. Pressure depletion occurs with continued pseudosteady-state production.</t>
  </si>
  <si>
    <t>Pseudosteady state</t>
  </si>
  <si>
    <t>The pressure variation with time recorded in observation wells resulting from changes in rates in production or injection wells. In commercially viable reservoirs, it usually takes considerable time for production at one well to measurably affect the pressure at an adjacent well. Consequently, interference testing has been uncommon because of the cost and the difficulty in maintaining fixed flow rates over an extended time period. With the increasing number of permanent gauge installations, interference testing may become more common than in the past.</t>
  </si>
  <si>
    <t>Well Interference Testing</t>
  </si>
  <si>
    <t>The solution to differential equations treating the well as a vertical line through a porous medium. The solution is nearly identical to the finite-wellbore solution. At very early times, there is a notable difference in the solutions, but the differences disappear soon after a typical well is opened to flow or shut in for a buildup test, and in practice the differences are masked by wellbore storage.</t>
  </si>
  <si>
    <t>line-source solution</t>
  </si>
  <si>
    <t>Fluid flow that deviates from Darcy's law, which assumes laminar flow in the formation. Non-Darcy flow is typically observed in high-rate gas wells when the flow converging to the wellbore reaches flow velocities exceeding the Reynolds number for laminar or Darcy flow, and results in turbulent flow. Since most of the turbulent flow takes place near the wellbore in producing formations, the effect of non-Darcy flow is a rate-dependent skin effect.</t>
  </si>
  <si>
    <t>non-Darcy flow</t>
  </si>
  <si>
    <t>A well in which the formation pressure is sufficient to produce oil at a commercial rate without requiring a pump. Most reservoirs are initially at pressures high enough to allow a well to flow naturally.</t>
  </si>
  <si>
    <t>flowing well</t>
  </si>
  <si>
    <t>A fundamental differential equation obtained by combining the continuity equation, flow law and equation of state. Most of the mathematics of well testing were derived from solutions of this equation, which was originally developed for the study of heat transfer. Fluid flow through porous media is directly analogous to flow of heat through solids. Solutions used in well testing usually assume radial flow and homogenous, isotropic formations.</t>
  </si>
  <si>
    <t>diffusion equation</t>
  </si>
  <si>
    <t>The relative change in fluid volume related to a unit change in pressure. This is usually expressed as volume change per unit volume of fluid per psi of pressure change. Gas has higher compressibility than liquid (oil or water).</t>
  </si>
  <si>
    <t>fluid compressibility</t>
  </si>
  <si>
    <t>Units of atm, cm3/s, cp and D, as originally used by Darcy in flow experiments.</t>
  </si>
  <si>
    <t>Darcy units</t>
  </si>
  <si>
    <t>A rise in well pressure as a function of time observed after a well is shut in or after the production rate is reduced. Buildup pressures are normally measured at or near the bottom of the hole.</t>
  </si>
  <si>
    <t>pressure buildup</t>
  </si>
  <si>
    <t>Reservoirs with sealed or apparent outer boundaries that result in pressure depletion. Mathematical treatments differ between bounded and infinite reservoirs.</t>
  </si>
  <si>
    <t>bounded reservoir</t>
  </si>
  <si>
    <t>A numerical value used to analytically model the difference from the pressure drop predicted by Darcy's law due to skin. Typical values for the skin factor range from -6 for an infinite-conductivity massive hydraulic fracture to more than 100 for a poorly executed gravel pack. This value is highly dependent on the value of kh. For example, a 20-psi [138-kPa] total pressure drop related to skin effect could produce almost any skin factor, depending on the value of kh. For any given pressure drop from skin effect, the skin factor increases proportionally as kh increases.</t>
  </si>
  <si>
    <t>skin factor</t>
  </si>
  <si>
    <t>The replacement of produced fluids by formation water. Most petroleum reservoirs are underlain by water, and water influx into a reservoir almost always takes place at some rate when gas or oil is produced. Whether appreciable water is produced along with gas or oil depends on the proximity of the productive interval to the oil-water contact or gas-water contact and whether the well is coning (vertical well) or cresting (horizontal well).</t>
  </si>
  <si>
    <t>Water Influx</t>
  </si>
  <si>
    <t>Formation with rock properties that do not change with location in the reservoir. This ideal never actually occurs, but many formations are close enough to this situation that they can be considered homogeneous. Most of the models used for pressure-transient analysis assume the reservoir is homogeneous.</t>
  </si>
  <si>
    <t>homogeneous formation</t>
  </si>
  <si>
    <t>Liquid phase occurring in gas condensate reservoirs when the pressure is below the dewpoint pressure.</t>
  </si>
  <si>
    <t>The theoretical flow capacity of gas wells if the bottomhole pressure could be reduced to atmospheric pressure. Test procedures to determine the AOF (Atmospheric Open-Flow) potential were often prescribed by law and enforced by state agencies. The open-flow potential capacity of the well was then used to determine the maximum rate that the gas well would be allowed to produce into a pipeline. During that period when there was an excessive amount of gas available for sale, this approach allowed an orderly method of allocating production rights to operators. The methodology is still used in some areas. The test required use of multiple rates, usually three or four, with measurement or calculation of the bottomhole pressure at the end of each flow period. The values of the difference between the square of the average reservoir pressure and the square of the bottomhole pressure were computed for each flow rate. These values were then plotted on the y-axis of a log-log plot versus the rate on the x-axis. The value of the open-flow potential is obtained by extrapolating the best straight line to the value of the average reservoir pressure squared minus atmospheric pressure squared, and then reading the corresponding rate off the x-axis.</t>
  </si>
  <si>
    <t>open-flow potential</t>
  </si>
  <si>
    <t>The ratio of the percent change in volume to the change in pressure applied to a fluid or rock.</t>
  </si>
  <si>
    <t>compressibility</t>
  </si>
  <si>
    <t xml:space="preserve">The well production or injection rate. </t>
  </si>
  <si>
    <t xml:space="preserve">Well flow rate </t>
  </si>
  <si>
    <t>An extraordinarily poisonous gas with a molecular formula of H2S. At low concentrations, H2S has the odor of rotten eggs, but at higher, lethal concentrations, it is odorless. H2S is hazardous to workers and a few seconds of exposure at relatively low concentrations can be lethal, but exposure to lower concentrations can also be harmful. The effect of H2S depends on duration, frequency and intensity of exposure as well as the susceptibility of the individual. Hydrogen sulfide is a serious and potentially lethal hazard, so awareness, detection and monitoring of H2S is essential. Since hydrogen sulfide gas is present in some subsurface formations, drilling and other operational crews must be prepared to use detection equipment, personal protective equipment, proper training and contingency procedures in H2S-prone areas. Hydrogen sulfide is produced during the decomposition of organic matter and occurs with hydrocarbons in some areas. It enters drilling mud from subsurface formations and can also be generated by sulfate-reducing bacteria in stored muds. H2S can cause sulfide-stress-corrosion cracking of metals. Because it is corrosive, H2S production may require costly special production equipment such as stainless steel tubing. Sulfides can be precipitated harmlessly from water muds or oil muds by treatments with the proper sulfide scavenger. H2S is a weak acid, donating two hydrogen ions in neutralization reactions, forming HS- and S-2 ions. In water or water-base muds, the three sulfide species, H2S and HS- and S-2 ions, are in dynamic equilibrium with water and H+ and OH- ions. The percent distribution among the three sulfide species depends on pH. H2S is dominant at low pH, the HS- ion is dominant at mid-range pH and S2 ions dominate at high pH. In this equilibrium situation, sulfide ions revert to H2S if pH falls. Sulfides in water mud and oil mud can be quantitatively measured with the Garrett Gas Train according to procedures set by API.</t>
  </si>
  <si>
    <t>hydrogen sulfide</t>
  </si>
  <si>
    <t>The production rate just prior to shut-in for a buildup test.</t>
  </si>
  <si>
    <t>final flow rate</t>
  </si>
  <si>
    <t>A condition that results when the flow rate varies appreciably during a test period. This can be contrasted to multirate conditions, which describe the step changes in rate demanded by certain test designs. The variable rates observed during drawdown can be measured by a flowmeter at the sandface level in the well. Elegant mathematical methods have been developed to analyze well tests conducted at variable rates. Although, from a practical standpoint, it is much more desirable to conduct constant-rate tests, in reality the only truly constant rate is zero. Sandface flow-rate measurements provide considerable information from drawdown data that cannot be learned from a buildup.</t>
  </si>
  <si>
    <t xml:space="preserve">Variable rate </t>
  </si>
  <si>
    <t>The reservoir area or volume drained by the well. The terms drainage area, reservoir area and drainage volume are often incorrectly used interchangeably. When several wells drain the same reservoir, each drains its own drainage area, a subset of the reservoir area.</t>
  </si>
  <si>
    <t>drainage area</t>
  </si>
  <si>
    <t>fluid compressibility/ compressibility</t>
  </si>
  <si>
    <t>A distance that characterizes how far a logging tool measures into the formation from the axis of the tool or borehole. The term is similar to depth of investigation, but is more appropriate for certain azimuthally symmetric measurements, mainly resistivity. The radius of investigation summarizes the radial response of the measurement in one or more distances, and should be associated with the percentage of signal received from within that depth, typically either 50% or 90%. Most quoted depths of investigation assume a homogeneous formation with certain properties, such as a given resistivity or fluid content. The radius of investigation can vary considerably in inhomogeneous conditions, and at different values of the properties concerned. It should be considered only a qualitative guide to tool response.</t>
  </si>
  <si>
    <t>radius of investigation</t>
  </si>
  <si>
    <t>The data observed before the start of radial flow (middle-time transient data). When not dominated by wellbore storage, these data may reveal near-wellbore reservoir features including limited entry, hydraulic fracture and dual-porosity or layering effects. Downhole shut-in greatly improves the quality of the early-time transient data.</t>
  </si>
  <si>
    <t>early-time transient data</t>
  </si>
  <si>
    <t>A type of deliverability test conducted in gas wells. This test is used to generate a stabilized gas deliverability curve (IPR) without actually flowing the well for the time required to achieve stabilized conditions (pseudosteady state). This type of test is especially useful for low-permeability reservoirs. In an isochronal test, the well flows at a constant rate and then is shut in, allowing the pressure to build up to the average reservoir pressure. The same procedure typically is repeated four times. It is called isochronal because the flow periods are of the same length. A stabilized point (pseudosteady state) is usually obtained at the end of the test.</t>
  </si>
  <si>
    <t>isochronal test</t>
  </si>
  <si>
    <t>A rock volume with identifiable fluid flow characteristics that can be modeled, including heterogeneity or anisotropy.</t>
  </si>
  <si>
    <t>flow unit</t>
  </si>
  <si>
    <t>A change in pressure as a function of distance. This can refer to radial change in pore pressure with distance from the well (which can be calculated from well-test analysis results), to change in pore pressure with depth (which can be measured by formation tests, and implies formation fluid density and/or fluid contacts) or to change in wellbore fluid pressure with depth (which can be measured with production logs, and implies wellbore fluid density).</t>
  </si>
  <si>
    <t>Oil and dissolved gas volume at reservoir conditions divided by oil volume at standard conditions. Since most measurements of oil and gas production are made at the surface, and since the fluid flow takes place in the formation, volume factors are needed to convert measured surface volumes to reservoir conditions. Oil formation volume factors are almost always greater than 1.0 because the oil in the formation usually contains dissolved gas that comes out of solution in the wellbore with dropping pressure.</t>
  </si>
  <si>
    <t>oil formation volume factor</t>
  </si>
  <si>
    <t>The space between two concentric pipe strings, such as between the production tubing and casing in a well. The term may also refer to the space between a pipe string and the borehole wall in an openhole completion or openhole drillstem test (DST).</t>
  </si>
  <si>
    <t>annulus</t>
  </si>
  <si>
    <t>A procedure for correcting pressure measurements in a reservoir to a common datum level. This is not required for calculating kh, permeability thickness, and s, skin effect, but is required for determining average reservoir pressures or for any comparison of pressures in one area of the reservoir to those in another area. The correction is done by determining the average pressure for a given well test in which the pressure gauge is at a known level, and then adding or subtracting the calculated weight of the column of reservoir fluid in pounds per square inch from the difference in elevation between the pressure gauge and the datum level.</t>
  </si>
  <si>
    <t>correcting pressure to a datum</t>
  </si>
  <si>
    <t>Completion of or flow from less than the entire producing interval. This situation causes a near-well flow constriction that results in a positive skin effect in a well-test analysis.</t>
  </si>
  <si>
    <t>partial completion</t>
  </si>
  <si>
    <t>The simultaneous flow of both oil and free gas into a wellbore. This is thought to occur through common pore spaces, where the fluids flow simultaneously. In actuality, the situation is much more complicated, and much two-phase flow occurs in a stratified manner, with lighter fluids flowing primarily through the top of a producing zone and heavier ones flowing through the bottom layers</t>
  </si>
  <si>
    <t>Two-phase flow</t>
  </si>
  <si>
    <t>The depth to which pressures are corrected to adjust for differences in elevations at which pressure measurements are made in different wells or at different times.</t>
  </si>
  <si>
    <t>datum level</t>
  </si>
  <si>
    <t>Â The product of formation permeability, k, and producing formation thickness, h, in a producing well, referred to as kh. This product is the primary finding of buildup and drawdown tests and is a key factor in the flow potential of a well. It is used for a large number of reservoir engineering calculations such as prediction of future performance, secondary and tertiary recovery potential, and potential success of well-stimulation procedures. Obtaining the best possible value of this product is the primary objective of transient well tests. To separate the elements of the product, it is necessary to have some independent measurement of one of them, usually the estimation of producing formation thickness from well logs. Permeability is then calculated, provided that the fluid formation volume factor and viscosity are known. The accuracy of the calculated permeability is entirely dependent on the accuracy of the estimated formation thickness and the fluid properties.</t>
  </si>
  <si>
    <t>kh</t>
  </si>
  <si>
    <t>A well shut in slightly above the producing formation by use of special downhole tools containing a valve that can be preprogrammed or controlled from the surface. This practice is commonly associated with drillstem tests. Technology exists to employ bottomhole shut-in in suitably equipped completed wells.</t>
  </si>
  <si>
    <t>bottomhole shut-in</t>
  </si>
  <si>
    <t>The predominant flow geometry reflected in a pressure-transient response that is most easily recognized in the log-log presentation of the pressure-change derivative. The most easily recognized flow regime is radial flow, which produces a constant or flat derivative. Spherical flow, which may result from a limited-entry completion, has a characteristic -1/2 slope in the derivative. Wellbore storage starts as a unit slope in pressure change and then the derivative bends over in a characteristic hump shape. Linear flow produced by flow to a fracture or a long horizontal well has a derivative slope of +1/2. Bilinear flow results when the fracture has finite conductivity and has a derivative slope of +1/4.</t>
  </si>
  <si>
    <t>flow regime</t>
  </si>
  <si>
    <t>Simultaneously constant pressure (wellhead or bottomhole) and flow rate. This behavior can result when there is pressure support, either naturally through an aquifer or gas-cap drive, or artificially through water or gas injection.</t>
  </si>
  <si>
    <t>Steady-state behavior</t>
  </si>
  <si>
    <t>The stratigraphic principle that, in the case of undeformed, flat-lying strata, younger layers are deposited atop older ones, such that the top layer is youngest and underlying layers increase in age with depth. Nicolaus Steno articulated the law of superposition of strata in the 17th century.</t>
  </si>
  <si>
    <t>Superposition</t>
  </si>
  <si>
    <t>A flow rate that does not change appreciably during a test period. Flow rates are never truly constant, but changes of only a few percent do not affect the results of well-test analysis appreciably if the rate is averaged over the flow period.</t>
  </si>
  <si>
    <t>constant rate</t>
  </si>
  <si>
    <t>The pressure measured in a well after the well has been closed in for a period of time, often after 24 or 72 hours. When a reservoir is first discovered, the static pressure equals the initial pressure. After production begins, the static pressure approaches the average reservoir pressure.</t>
  </si>
  <si>
    <t>Static pressure</t>
  </si>
  <si>
    <t>The comparatively short shut-in period following the initial flow period of a drillstem test. This period is followed immediately by much longer flow and shut-in periods to allow the pressure to closely approach initial reservoir pressure. The initial flow period is commonly 5 to 10 minutes, and the initial shut-in period is commonly 30 minutes to one hour. When plotted on a pressure buildup plot, extrapolation of the best straight line gives what is usually accepted as the best obtainable value of initial formation pressure.</t>
  </si>
  <si>
    <t>initial shut-in period</t>
  </si>
  <si>
    <t>The zone of reduced or enhanced permeability around a wellbore, often explained by formation damage and mud-filtrate invasion during drilling or perforating, or by well stimulation.</t>
  </si>
  <si>
    <t>skin</t>
  </si>
  <si>
    <t>A planar crack penetrated by a well or propagated from a well by hydraulic fracturing with zero pressure drop in the fracture during production.</t>
  </si>
  <si>
    <t>infinite-conductivity fracture</t>
  </si>
  <si>
    <t>A pressure phenomenon caused in a wellbore by rise of gas and fall of liquids trapped in a wellbore after a surface shut-in. This phenomenon can cause a "hump" in the buildup curve, and frequently leads to incorrect analysis of buildup test results because the entire early portion of the transient is adversely affected by this pressure response.</t>
  </si>
  <si>
    <t>phase redistribution</t>
  </si>
  <si>
    <t>A slab of reservoir rock bounded above and below by impermeable rock.</t>
  </si>
  <si>
    <t>Zone</t>
  </si>
  <si>
    <t>With reference to induction logging, a method of removing shoulder-bed effects from an induction log. The term refers to early 6FF40 and deep induction logs in which the standard method of deconvolution was based on three measurements separated by 78 in. [198 cm] in depth. The three measurements were weighted by an amount calculated to reduce the effect of shoulder beds on the readings in a high-resistivity bed. Originally, the resistivity of the shoulder beds could be input, but in later usage this resistivity became standardized at 1 ohm-m. The deconvolution was not effective in high-contrast formations. In modern tools, the shoulder effect is corrected by using an inverse filter or an automatic inversion.</t>
  </si>
  <si>
    <t>deconvolution</t>
  </si>
  <si>
    <t>An advanced testing technique using a combination of transient-rate and pressure measurements and stabilized flow profiles to determine permeability and skin for each of several layers commingled in a well. The technique requires a series of flow-rate changes, with at least one flow-rate change for each layer to be characterized.</t>
  </si>
  <si>
    <t>layered reservoir testing</t>
  </si>
  <si>
    <t>An equation that specifies fluid density as a function of pressure and temperature. A large body of scientific literature describes these functions for all kinds of hydrocarbons, and also for complex mixes of various hydrocarbons with other hydrocarbons and with other fluids. Once the components of a reservoir fluid are determined, the known hydrocarbon properties become a valuable tool in making further calculations of well-test results and predictions of future well and reservoir behavior.</t>
  </si>
  <si>
    <t>The change in pressure per unit of depth, typically in units of psi/ft or kPa/m. Pressure increases predictably with depth in areas of normal pressure. The normal hydrostatic pressure gradient for freshwater is 0.433 psi/ft, or 9.792 kPa/m, and 0.465 psi/ft for water with 100,000 ppm total dissolved solids (a typical Gulf Coast water), or 10.516 kPa/m. Deviations from normal pressure are described as high or low pressure.</t>
  </si>
  <si>
    <t>The pressure, usually measured in pounds per square inch (psi), at the bottom of the hole. This pressure may be calculated in a static, fluid-filled wellbore with the equation:
BHP = MW * Depth * 0.052
where BHP is the bottomhole pressure in pounds per square inch, MW is the mud weight in pounds per gallon, Depth is the true vertical depth in feet, and 0.052 is a conversion factor if these units of measure are used. For circulating wellbores, the BHP increases by the amount of fluid friction in the annulus. The BHP gradient should exceed the formation pressure gradient to avoid an influx of formation fluid into the wellbore.
On the other hand, if BHP (including the added fluid friction pressure of a flowing fluid) is too high, a weak formation may fracture and cause a loss of wellbore fluids. The loss of fluid to one formation may be followed by the influx of fluid from another formation.</t>
  </si>
  <si>
    <t>bottomhole pressure</t>
  </si>
  <si>
    <t>A multirate test designed as a series of drawdown and buildup sequences at different drawdown flow rates, with each drawdown and buildup of the same duration. The purpose of the test is to determine well deliverability, and this type of test is most commonly done in gas wells.</t>
  </si>
  <si>
    <t>modified isochronal test</t>
  </si>
  <si>
    <t>The gaseous phase present in a reservoir or other contained area. Gas may be found either dissolved in reservoir fluids or as free gas that tends to form a gas cap beneath the top seal on the reservoir trap. Both free gas and dissolved gas play important roles in the reservoir-drive mechanism.</t>
  </si>
  <si>
    <t>The simultaneous flow of oil, free gas and water into a wellbore. Stratified flow is the rule rather than the exception.</t>
  </si>
  <si>
    <t>Three-phase flow</t>
  </si>
  <si>
    <t>A short flow period at the beginning of a drillstem test. This period is followed immediately by a longer shut-in period to allow the pressure to closely approach initial reservoir pressure. The initial flow period is commonly 5 to 10 minutes, and the initial shut-in period is commonly 30 minutes to one hour. When plotted on a pressure buildup plot, extrapolation of the best straight line gives what is usually accepted as the best obtainable value of initial formation pressure.</t>
  </si>
  <si>
    <t>initial flow period</t>
  </si>
  <si>
    <t>pressure-transient well tests</t>
  </si>
  <si>
    <t>Water and dissolved gas volume at reservoir conditions divided by water volume at standard conditions. This value can often be neglected, since it is always close to 1.0.</t>
  </si>
  <si>
    <t>Water FVF</t>
  </si>
  <si>
    <t>A description of the geometrical distribution of a multiphase fluid moving through a pipe. Many different terms are used to describe this distribution, the distinction between each one being qualitative and somewhat arbitrary. In vertical or moderately deviated pipes, the most common flow regimes for gas-liquid mixtures are bubble flow, dispersed bubble flow, plug flow, slug flow, froth flow, mist flow, churn flow and annular flow. For oil-water mixtures, the most common regimes are bubble flow, slug flow and emulsion flow. In horizontal wells, there may be stratified or wavy stratified flow in addition to many of the regimes observed in vertical wells. Two-phase flow regimes have often been presented as plots, or maps, with the phase velocities or functions of them on each axis. Earlier maps were named after their authors, for example Griffith-Wallis, Duns-Ros and Taitel-Dukler.</t>
  </si>
  <si>
    <t>The final flow sequence in a drillstem test. The initial shut-in period is usually followed immediately by an extended period of flow. The well is then shut in for the final buildup period. Data obtained during the final buildup period are analyzed to determine permeability thickness, kh, and skin effect, s. Final flow periods commonly range from 4 to 24 hours, and final buildup periods from 6 to 48 hours.</t>
  </si>
  <si>
    <t>final flow period</t>
  </si>
  <si>
    <t>The pressure measurements recorded as a function of time, usually in the wellbore near the productive interval, after the flow rate of the well is changed. These form the basis for transient well-test analysis, and are primarily used for determining reservoir-rock properties and producing-formation limits.</t>
  </si>
  <si>
    <t>Transient pressure testing</t>
  </si>
  <si>
    <t>A completion with only a portion of the productive interval open to flow, either by design or as a result of damage. Limited-entry completions in vertical wells are designed to avoid unwanted fluid production, such as gas from an overlying gas cap or water from an underlying aquifer. The effects of limited entry may be seen in perforated and gravel-packed wells when some of the perforations fail to clean up. This is also called a partial completion. The limited entry also results from partial penetration, which occurs when the productive formation is only partly drilled. This partial penetration represents a near-well flow restriction that results in a positive skin effect in a well-test analysis.</t>
  </si>
  <si>
    <t>limited entry</t>
  </si>
  <si>
    <t>Formation with rock properties changing with location in the reservoir. Some naturally fractured reservoirs are heterogeneous formations.</t>
  </si>
  <si>
    <t>heterogeneous formation</t>
  </si>
  <si>
    <t>Pooled production from wells or a reservoir. The proceeds of this pooled production are distributed to the participants according to an agreed-upon formula.</t>
  </si>
  <si>
    <t>Unitized production</t>
  </si>
  <si>
    <t>The characteristic plot of pressure versus time obtained from the mechanical recording of pressure gauges in a DST tool. Pressure rises as the tool is lowered into the hole and the hydrostatic head above the tool increases. The pressure stabilizes when the tool reaches bottom and then moves when the packer is set. Pressure drops immediately upon opening of the downhole valve to match the pressure in the drillstring, and then rises as fluid flows into the string. When the downhole valve is closed, the pressure buildup period begins immediately and continues until the valve is closed again.</t>
  </si>
  <si>
    <t>DST pressure chart/ Drill stem test</t>
  </si>
  <si>
    <t>he change in pressure at one well caused by production from one or more other wells.</t>
  </si>
  <si>
    <t>Well Interference</t>
  </si>
  <si>
    <t>A constant provided in an equation that applies only for a particular system of units. This is useful for analysts who must work in different units systems to satisfy local preferences.</t>
  </si>
  <si>
    <t xml:space="preserve">Units conversion factor </t>
  </si>
  <si>
    <t>A fluid column (usually water or nitrogen) put in the drillstem to provide the desired backpressure at the start of a drillstem test. The cushion usually serves to limit the differential pressure across the test string and packer to avoid flow below the bubblepoint pressure (in which case water is the usual cushion) or to enable a depleted reservoir to flow (nitrogen is the likely cushion).</t>
  </si>
  <si>
    <t>cushion</t>
  </si>
  <si>
    <t>The pressure decline after halting or reducing fluid injection in a well. Pressure falloff tests in injection wells are analogous to pressure buildup tests in production wells.</t>
  </si>
  <si>
    <t>pressure falloff</t>
  </si>
  <si>
    <t>Part of a well test when the well is flowing. It is usually specified prior to tests to ensure that a stable flow situation has been reached, or that the pressure disturbance has reached far enough into the formation to allow determination of a representative value for kh, or that any nearby boundaries could be recognized in a subsequent buildup.</t>
  </si>
  <si>
    <t>flow period</t>
  </si>
  <si>
    <t>The pressure at which the first condensate liquid comes out of solution in a gas condensate. Many gas condensate reservoirs are saturated at initial conditions, meaning that the dewpoint is equal to the initial reservoir pressure. Condensate dissolution is called retrograde condensation because this is counter to the behavior of pure substances, which vaporize when the pressure drops below the saturation pressure under isothermal (constant temperature) conditions.</t>
  </si>
  <si>
    <t>dewpoint</t>
  </si>
  <si>
    <t>Tests conducted at a series of different flow rates for the purpose of determining well deliverability, typically in gas wells where non-Darcy flow near the well results in a rate-dependent skin effect. Multiple-rate tests are sometimes required by regulatory bodies.</t>
  </si>
  <si>
    <t>multiple-rate tests</t>
  </si>
  <si>
    <t>The force distributed over a surface, usually measured in pounds force per square inch, or lbf/ in.2, or psi, in US oilfield units.</t>
  </si>
  <si>
    <t>pressure</t>
  </si>
  <si>
    <t>The final buildup sequence in a drillstem test. The initial shut-in period is usually followed immediately by an extended period of flow. The well is then shut in for the final buildup period. Data obtained during this period are analyzed to determine permeability thickness, kh, and skin effect, s. Final flow periods commonly range from 4 to 24 hours, and final buildup periods from 6 to 48 hours.</t>
  </si>
  <si>
    <t>final shut-in period</t>
  </si>
  <si>
    <t>Flow into the wellbore during a well test, from aÂ reservoirÂ with no apparent outer boundary limit affecting fluid flow during the test period, the direction of flow being perpendicular to the axis of the well. Unless an outer boundary, such as a nearbyÂ fault, is close to the wellbore, it usually takes a day or more for outer boundaries to affect well-test results. Since most tests are of relatively short duration, outer boundaries usually do not affect test results.</t>
  </si>
  <si>
    <t>infinite acting radial flow</t>
  </si>
  <si>
    <t>The ratio of produced gas to produced oil, commonly abbreviated GOR.</t>
  </si>
  <si>
    <t>gas/oil ratio</t>
  </si>
  <si>
    <t>Any pressure measured in a well below the surface.</t>
  </si>
  <si>
    <t>Subsurface pressure</t>
  </si>
  <si>
    <t>The measurement and analysis of pressure data taken after an injection well is shut in. These data are often the easiest transient well-test data to obtain. Wellhead pressure rises during injection, and if the well remains full of liquid after shut-in of an injector, the pressure can be measured at the surface, and bottomhole pressures can be calculated by adding the pressure from the hydrostatic column to the wellhead pressure. Since most water-injection wells are fractured during injection, and injection wells often go on vacuum, the fluid level can fall below the surface. Dealing with this complication requires reverting to bottomhole pressure gauges or sonic devices.</t>
  </si>
  <si>
    <t>falloff test</t>
  </si>
  <si>
    <t>A mathematical computation that accounts for the flow-rate history in analytical models generated to match with pressure-transient test data. The pressure-derivative response can be distorted in late-time data by the effects of superposition in time, except in data acquired from an initial drawdown. Analysts must be aware of this limitation in diagnosing reservoir features from the pressure-derivative response.</t>
  </si>
  <si>
    <t>Superposition in time</t>
  </si>
  <si>
    <t>The product of formation permeability, k, and producing formation thickness, h, in a producing well, referred to as kh. This product is the primary finding of buildup and drawdown tests and is a key factor in the flow potential of a well. It is used for a large number of reservoir engineering calculations such as prediction of future performance, secondary and tertiary recovery potential, and potential success of well-stimulation procedures. Obtaining the best possible value of this product is the primary objective of transient well tests. To separate the elements of the product, it is necessary to have some independent measurement of one of them, usually the estimation of producing formation thickness from well logs. Permeability is then calculated, provided that the fluid formation volume factor and viscosity are known. The accuracy of the calculated permeability is entirely dependent on the accuracy of the estimated formation thickness and the fluid properties.</t>
  </si>
  <si>
    <t>permeability thickness / kh</t>
  </si>
  <si>
    <t>The testing of wells in which fluid is being injected into theÂ reservoir. The most common type of test is a falloff test, in which injection is halted and theÂ pressureÂ decline is measured as a function of time. The most common situation is aÂ waterflood. In many reservoirs, theÂ formationÂ pressure is high enough to maintain a full column of fluid in the wellbore and the pressure can be monitored at the surface. The bottomhole pressure is then calculated by adding the weight of the fluid column to theÂ surface pressure. Gas-injection wells, although less common, lend themselves to similar testing. The rise in fluid pressure as a function of time while injection is taking place could theoretically be used also, but this type of approach is rarely used. The equations and theory for these tests are an exact mirror image of those for buildup andÂ drawdownÂ testing. Calculated results for these wells are usually good because the formations are commonly liquid-filled. Frequently water-injection wells are inadvertently fractured at some time in their life and consequently have a negative skin effect.</t>
  </si>
  <si>
    <t>injection-well testing</t>
  </si>
  <si>
    <t>Permeability that is the same in all directions. This never really occurs, but permeability along various directions of a formation is often close enough for calculation purposes.</t>
  </si>
  <si>
    <t>isotropic permeability</t>
  </si>
  <si>
    <t>The pressure variation with time recorded in observation wells resulting from changes in rates in production or injection wells. In commercially viable reservoirs, it usually takes considerable time for production at one well to measurably affect the pressure at an adjacent well. Consequently, interference testing has been uncommon because of the cost and the difficulty in maintaining fixed flow rates over an extended time period. With the increasing number of permanent gauge installations, interference testing may become more common than in the past.</t>
  </si>
  <si>
    <t>interference testing</t>
  </si>
  <si>
    <t>A low-density, high-API gravity liquid hydrocarbon phase that generally occurs in association with natural gas. Its presence as a liquid phase depends on temperature and pressure conditions in the reservoir allowing condensation of liquid from vapor. The production of condensate reservoirs can be complicated because of the pressure sensitivity of some condensates: During production, there is a risk of the condensate changing from gas to liquid if the reservoir pressure drops below the dew point during production. Reservoir pressure can be maintained by fluid injection if gas production is preferable to liquid production. Gas produced in association with condensate is called wet gas. The API gravity of condensate is typically 50 degrees to 120 degrees.</t>
  </si>
  <si>
    <t>A flow regime resulting from combined simultaneous linear flow in perpendicular directions. This flow regime is seen most commonly in tests of hydraulically fractured wells and occurs for finite-conductivity fracture where linear flow exists both in the fracture and to the fracture plane. This flow regime is recognized as a 1/4 slope in the pressure derivative on the log-log diagnostic plot. Its presence enables determination of the fracture conductivity.</t>
  </si>
  <si>
    <t>bilinear flow</t>
  </si>
  <si>
    <t>A well producing fluids (gas, oil, or water)</t>
  </si>
  <si>
    <t>producing well</t>
  </si>
  <si>
    <t>An incompletely drilled portion of the productive interval.</t>
  </si>
  <si>
    <t>Partial Penetration</t>
  </si>
  <si>
    <t>The pressure determined at the formation face just prior to shut-in for a buildup test. This value is required to determine the skin effect.</t>
  </si>
  <si>
    <t>final flowing pressure</t>
  </si>
  <si>
    <t>The solution to the diffusion equation that results when the well (inner) boundary condition is treated as a cylinder of finite radius instead of treating the well as a line source.</t>
  </si>
  <si>
    <t>finite-wellbore solution</t>
  </si>
  <si>
    <t>The variations in rock properties in a reservoir. The variations can result in directional variations in permeability. Geological processes, such as sedimentation, diagenesis and erosion, act to produce nonuniformities in rock formations. Because there are so many types of reservoir heterogeneities, a unique interpretation of test results from pressure data alone is often impossible. Expert test interpreters rely heavily on experience, core analysis, well logs and knowledge of the geology specific to the region.</t>
  </si>
  <si>
    <t>The ratio of effective permeability to phase viscosity. The overall mobility is a sum of the individual phase viscosities. Well productivity is directly proportional to the product of the mobility and the layer thickness product.</t>
  </si>
  <si>
    <t>Testing that is accomplished by measuring pressure in the annulus, or by pulling the pump and running a pressure gauge in the hole. The preferred method is usually to measure the pressure in the annulus if no packer is present. This is best done by monitoring the rise in fluid level with an echo-sounding device and calculating the bottomhole pressure by assuming a fluid density. Several excellent devices and associated services are available. Any time a well is shut in gradually, as is the case for pumping wells, some kind of multirate analysis is usually required to obtain acceptable results.</t>
  </si>
  <si>
    <t>pumping well tests</t>
  </si>
  <si>
    <t>The portion of the pressure transient occurring after radial flow. Analysis of the late-time transient data provides characterization of outer boundaries such as faults or fluid contacts. This portion of the data appears only in transient tests of sufficient duration.</t>
  </si>
  <si>
    <t>late-time transient data</t>
  </si>
  <si>
    <t>The drop in average reservoir pressure from fluid production. All bounded reservoirs have pressure depletion (a drop in average reservoir pressure) associated with fluid production. Water influx counters this effect in reservoirs that are surrounded or underlain by aquifers. Likewise, the presence of a gas cap can slow pressure depletion.</t>
  </si>
  <si>
    <t>pressure depletion</t>
  </si>
  <si>
    <t>A method for quantifying well and reservoir parameters such as permeability, skin, fracture half-length, dual-porosity parameters, and others, by comparing the pressure change and its derivative of the acquired data to reservoir model curve families, called type curves. When a match is found between data and a type curve, the parameters that characterize the behavior of the model providing a match are thereby determined. Originally, type-curve analysis was done manually using only the pressure change. With the introduction of the pressure derivative, the analysis requires matching both pressure change and its derivative. Computer-assisted matching permits rigorous accounting for superposition in time due to flow-rate variations before and even during (in the case of drawdown analysis) the transient data acquisition, as well as providing a continuum of solutions instead of a type-curve family derived from discrete values for the governing parameters.</t>
  </si>
  <si>
    <t xml:space="preserve">Type-curve analysis </t>
  </si>
  <si>
    <t>The pressure determined at the formation face during the flowing periods of a well test.</t>
  </si>
  <si>
    <t>flowing pressure</t>
  </si>
  <si>
    <t>A producing well with natural gas as the primary commercial product. Most gas wells frequently produce some condensate (natural gas liquids such as propane and butane) and occasionally produce some water.</t>
  </si>
  <si>
    <t>gas well</t>
  </si>
  <si>
    <t>A single, impenetrable barrier to fluid flow in a reservoir that causes a change of a factor of two in the slope of buildup or drawdown curves. These are often observed in a normal test if the barrier is close (a few hundred feet or less) to the tested well. Most tests are not long enough to detect the presence of distant barriers. Two perpendicular barriers cause a change in the slope of a factor of four, and so forth, and models exist for a variety of geometries, typically for up to four barriers.</t>
  </si>
  <si>
    <t>impermeable barrier</t>
  </si>
  <si>
    <t>The flow rate at which a well is theoretically capable of producing. This is usually defined by a mathematical formula related to Darcy's law, often at maximum theoretical pressure drawdown. These theoretical rates were, and still are to some extent, used to set the production quota for an individual well in prorated or unitized production situations.</t>
  </si>
  <si>
    <t>Well Potential</t>
  </si>
  <si>
    <t>The space between two concentric objects, such as between the wellbore and casing or between casing and tubing, where fluid can flow. Pipe may consist of drill collars, drillpipe, casing or tubing.</t>
  </si>
  <si>
    <t>annulus/ annuli</t>
  </si>
  <si>
    <t>A plot of p2 versus time function used to analyze low-pressure gas-well drawdown and buildup tests. The square term arises from substituting a gas-law equation into the differential equations where required to account for fluid compressibility. This allows an approximation for the differential equations that approaches the linear form required to use the classical solutions of the diffusion equation.</t>
  </si>
  <si>
    <t>pressure-squared plot</t>
  </si>
  <si>
    <t>A well that primarily produces natural gas.</t>
  </si>
  <si>
    <t>To perform a convolution, which is a mathematical operation on two functions that is the most general representation of the process of linear (invariant) filtering. Convolution can be applied to any two functions of time or space (or other variables) to yield a third function, the output of the convolution. Although the mathematical definition is symmetric with respect to the two input functions, it is common in signal processing to say that one of the functions is a filter acting on the other function. The response of many physical systems can be represented mathematically by a convolution. For example, a convolution can be used to model the filtering of seismic energy by the various rock layers in the Earth; deconvolution is used extensively in seismic processing to counteract that filtering.</t>
  </si>
  <si>
    <t>convolve</t>
  </si>
  <si>
    <t>A natural gas liquid with a low vapor pressure compared with natural gasoline and liquefied petroleum gas. Condensate is mainly composed of propane, butane, pentane and heavier hydrocarbon fractions. The condensate is not only generated into the reservoir, it is also formed when liquid drops out, or condenses, from a gas stream in pipelines or surface facilities.</t>
  </si>
  <si>
    <t>With reference to invasion, a region between the flushed zone and the undisturbed zone containing a buildup of formation water. The annulus forms during invasion and is caused by the different mobilities of oil and water. It only occurs in the presence of both, but is unstable and will dissipate vertically or horizontally with time. The annulus has approximately the same water saturation as the flushed zone but contains formation water. When the formation water is much more saline than the mud filtrate, the annulus forms a conductive ring around the borehole. This conductivity will cause an induction log to read too low a resistivity, by an amount that depends on its depth of investigation and the radius of the annulus. (Laterologs are little affected since they respond to resistivity, not conductivity.) Often a medium log will be more affected than a deep log so that an annulus can be detected by out-of-order curves (medium curves reading less than either shallow or deep). Array induction logs contain enough information to solve and correct for the effect of the annulus.</t>
  </si>
  <si>
    <t>Product of fracture permeability times fracture width for a finite-conductivity fracture.</t>
  </si>
  <si>
    <t>fracture conductivity</t>
  </si>
  <si>
    <t>Well tests conducted with the drillstring still in the hole. Often referred to as DST, these tests are usually conducted with a downhole shut-in tool that allows the well to be opened and closed at the bottom of the hole with a surface-actuated valve. One or more pressure gauges are customarily mounted into the DST tool and are read and interpreted after the test is completed. The tool includes a surface-actuated packer that can isolate the formation from the annulus between the drillstring and the casing, thereby forcing any produced fluids to enter only the drillstring. By closing in the well at the bottom, afterflow is minimized and analysis is simplified, especially for formations with low flow rates. The drillstring is sometimes filled with an inert gas, usually nitrogen, for these tests. With low-permeability formations, or where the production is mostly water and the formation pressure is too low to lift water to the surface, surface production may never be observed. In these cases, the volume of fluids produced into the drillstring is calculated and an analysis can be made without obtaining surface production. Occasionally, operators may wish to avoid surface production entirely for safety or environmental reasons, and produce only that amount that can be contained in the drillstring. This is accomplished by closing the surface valve when the bottomhole valve is opened. These tests are called closed-chamber tests. Drillstem tests are typically performed on exploration wells, and are often the key to determining whether a well has found a commercial hydrocarbon reservoir. The formation often is not cased prior to these tests, and the contents of the reservoir are frequently unknown at this point, so obtaining fluid samples is usually a major consideration. Also, pressure is at its highest point, and the reservoir fluids may contain hydrogen sulfide, so these tests can carry considerable risk for rig personnel. The most common test sequence consists of a short flow period, perhaps five or ten minutes, followed by a buildup period of about an hour that is used to determine initial reservoir pressure. This is followed by a flow period of 4 to 24 hours to establish stable flow to the surface, if possible, and followed by the final shut-in or buildup test that is used to determine permeability thickness and flow potential</t>
  </si>
  <si>
    <t>An underground rock formation from which oil, gas or water is produced. Any porous rock will contain fluids of some sort, and all rocks at considerable distance below the Earth's surface will initially be under pressure, often related to the hydrostatic column of ground waters above the reservoir. To produce, rocks must also have permeability, or the capacity to permit fluids to flow through them.</t>
  </si>
  <si>
    <t>Producing formation</t>
  </si>
  <si>
    <t>A type of formation whose rock properties are the same in all directions. Although this never actually occurs, fluid flow in rocks approximates this situation closely enough to consider certain formations isotropic.</t>
  </si>
  <si>
    <t>isotropic formation</t>
  </si>
  <si>
    <t>In magnetics, the ratio of the density of the magnetic flux, B (in units of teslas), to the strength of the magnetic field, H (in units of amperes/meter), typically in units of H/m. μ = B / H, where
μ = magnetic permeability
B = magnetic flux or magnetic induction
H = magnetizing field strength.
μ = μ0 = 4π × 10−7 henries per meter (H/m) is the magnetic permeability of free space, or a vacuum. For practical purposes, the magnetic permeability of air or water is μ0.</t>
  </si>
  <si>
    <t>Permeability</t>
  </si>
  <si>
    <t>The change in pressure with time. In well testing, this refers to the pressure measured as a function of time after the test is initiated.</t>
  </si>
  <si>
    <t>Transient Pressure</t>
  </si>
  <si>
    <t>A mathematical operation that uses downhole flow-rate measurements to transform bottomhole pressure measurements distorted by variable rates to an interpretable transient. Deconvolution also can use surface rates to transform wellhead pressures to an interpretable form. Deconvolution has the advantage over convolution that it does not assume a particular model for the pressure-transient response. However, the simplest form of deconvolution often gives a noisy result, and more complex approaches may be computing intensive.</t>
  </si>
  <si>
    <t>A tool run on an electric logging cable that pushes a probe into the formation, which then allows production into a small closed chamber. The tool is primarily used to obtain formation pressures at chosen locations in an interval, and, with an accurate quartz gauge, permeability estimates may be obtained. Modern variations on this tool have been developed to acquire formation-fluid samples.</t>
  </si>
  <si>
    <t>Wireline Formation Tester/ Fluid Tester</t>
  </si>
  <si>
    <t>The downhole pressure, measured or calculated at a point of interest, generally the top of the perforated interval.</t>
  </si>
  <si>
    <t>The pressure required to induce fractures in rock at a given depth.</t>
  </si>
  <si>
    <t xml:space="preserve">fracture gradient </t>
  </si>
  <si>
    <t>The calculated maximum flow rate that a system may provide in the absence of restrictions. The term may be qualified as relating to a specific zone, such as a perforated interval or be used in referring to the production capability of the well.</t>
  </si>
  <si>
    <t>The pressure response resulting from changes in a well's production rate. This includes drawdown, in which the pressure falls in response to the production of fluids; buildups, in which the pressure rises after a well is shut in; and falloffs, in which the pressure falls after an injection well is shut in.</t>
  </si>
  <si>
    <t>Transient-pressure response</t>
  </si>
  <si>
    <t>A type of deliverability test conducted in gas wells to generate a stabilized gas deliverability curve (IPR). This test overcomes the limitation of the isochronal test, which requires long shut-in times to reach the average reservoir pressure. In the modified isochronal test, the shut-in periods are of equal duration, as are the flowing periods. The final shut-in pressure before the beginning of the new flow is used as an approximation of the average reservoir pressure. The same procedure is typically repeated four times. A stabilized point (pseudosteady state) is usually obtained at the end of the test. Modified isochronal tests are commonly used in gas wells, because they require less time and money to produce results comparable to the isochronal test.</t>
  </si>
  <si>
    <t>The depth at which the first liquid is found in a well.</t>
  </si>
  <si>
    <t>liquid level</t>
  </si>
  <si>
    <t>Gas volume at reservoir conditions divided by gas volume at standard conditions. This factor is used to convert surface measured volumes to reservoir conditions, just as oil formation volume factors are used to convert surface measured oil volumes to reservoir volumes.</t>
  </si>
  <si>
    <t>gas formation volume factor</t>
  </si>
  <si>
    <t>The approximated flow time used for a well-test analysis when the flow rate varies before or during the test period. It is calculated as t = cumulative well production since the last extended shut-in period divided by the flow rate just before a well is shut in for a buildup test.</t>
  </si>
  <si>
    <t>adjusted flow time</t>
  </si>
  <si>
    <t>The differential pressure that drives fluids from the reservoir into the wellbore. The drawdown, and therefore the production rate, of a producing interval is typically controlled by surface chokes. Reservoir conditions, such as the tendency to produce sand, may limit the drawdown that may be safely applied during production before damage or unwanted sand production occurs.</t>
  </si>
  <si>
    <t>pressure drawdown</t>
  </si>
  <si>
    <t>The drop in reservoir pressure or hydrocarbon reserves resulting from production of reservoir fluids. At times, a strong waterdrive will maintain reservoir pressure to a substantial degree so that reserves diminish without a corresponding pressure decline.</t>
  </si>
  <si>
    <t>depletion</t>
  </si>
  <si>
    <t>A virtual well used to mathematically create the effect of a flow barrier. The pressure transient behavior both at the well and in the reservoir is identical for the following two cases: 1) a well near a barrier represented by a plane normal to the bedding, or 2) a well producing or injecting at the same rate as the tested well. In the second case, the effect is of a barrier bisecting the space between the two wells.</t>
  </si>
  <si>
    <t>image well</t>
  </si>
  <si>
    <t>gas-well deliverability</t>
  </si>
  <si>
    <t>A flow regime characterized by parallel flow lines in the reservoir. This results from flow to a fracture or a long horizontal well, or from flow in an elongated reservoir, such as a fluvial channel, or as a formation bounded by parallel faults. Linear flow is recognized as a +1/2 slope in the pressure derivative on the log-log diagnostic plot. Its presence enables determination of the fracture half-length or the channel or reservoir width, if permeability can be determined independently.</t>
  </si>
  <si>
    <t>linear flow</t>
  </si>
  <si>
    <t>The analysis of pressure changes over time, especially those associated with small variations in the volume of fluid. In most well tests, a limited amount of fluid is allowed to flow from the formation being tested and the pressure at the formation monitored over time. Then, the well is closed and the pressure monitored while the fluid within the formation equilibrates. The analysis of these pressure changes can provide information on the size and shape of the formation as well as its ability to produce fluids.</t>
  </si>
  <si>
    <t>pressure-transient analysis</t>
  </si>
  <si>
    <t>The slope of the chosen straight-line section of a Horner plot. It is used to determine permeability thickness, kh, of the producing zone in the vicinity of the wellbore.</t>
  </si>
  <si>
    <t>Horner slope</t>
  </si>
  <si>
    <t xml:space="preserve">An interval or unit of rock differentiated from surrounding rocks on the basis of its fossil content or other features, such as faults or fractures. For example, a fracture zone contains numerous fractures. A biostratigraphic zone contains a particular fossil or fossils. </t>
  </si>
  <si>
    <t>A multirate test designed as a series of drawdown and buildup sequences at different drawdown flow rates, with each drawdown of the same duration and each buildup reaching stabilization at the same pressure as at the start of the test. The purpose of the test is to determine well deliverability. This type of test is most commonly done in gas wells.</t>
  </si>
  <si>
    <t>That period when drilling debris and fluids are still coming out of the formation and perforations. During this time, the skin effect is changing and any well-test results may reflect temporary obstruction to flow that will not be present in later tests.</t>
  </si>
  <si>
    <t>Well cleanup</t>
  </si>
  <si>
    <t>The pressure measured in a well at or near the depth of the producing formation. For well-test purposes, it is often desirable to refer the pressure to a datum level chosen at a reference depth by calculating the pressure that would occur if the pressure measurement were made at the datum level rather than at the actual depth of the gauge.</t>
  </si>
  <si>
    <t>Any restriction to flow from near-well reductions in flow capacity. This damage is thought to result from reductions in near-well permeability caused by perforating debris or from the solids or mud filtrate invasion caused by the drilling process.</t>
  </si>
  <si>
    <t>Wellbore Damage</t>
  </si>
  <si>
    <t>The ability, or measurement of a rock's ability, to transmit fluids, typically measured in darcies or millidarcies. The term was basically defined by Henry Darcy, who showed that the common mathematics of heat transfer could be modified to adequately describe fluid flow in porous media. Formations that transmit fluids readily, such as sandstones, are described as permeable and tend to have many large, well-connected pores. Impermeable formations, such as shales and siltstones, tend to be finer grained or of a mixed grain size, with smaller, fewer, or less interconnected pores. Absolute permeability is the measurement of the permeability conducted when a single fluid, or phase, is present in the rock. Effective permeability is the ability to preferentially flow or transmit a particular fluid through a rock when other immiscible fluids are present in the reservoir (for example, effective permeability of gas in a gas-water reservoir). The relative saturations of the fluids as well as the nature of the reservoir affect the effective permeability. Relative permeability is the ratio of effective permeability of a particular fluid at a particular saturation to absolute permeability of that fluid at total saturation. If a single fluid is present in a rock, its relative permeability is 1.0. Calculation of relative permeability allows for comparison of the different abilities of fluids to flow in the presence of each other, since the presence of more than one fluid generally inhibits flow.</t>
  </si>
  <si>
    <t>Abbreviation for gas/oil ratio, the ratio of produced gas to produced oil.</t>
  </si>
  <si>
    <t>GOR</t>
  </si>
  <si>
    <t>The loss in amplitude and change in phase of an electromagnetic field as it penetrates into a conductive medium. In an induction log, the skin effect causes a reduction of the R-signal (in-phase) and an increase in the X-signal (out-of-phase) at the receiver. It has a significant effect on the 6FF40 array, particularly below 1 ohm-m. Since the magnitude of the reduction depends on the conductivity, the skin effect can be corrected for by using a fixed function of the measured conductivity. A much improved method is to estimate the correction from the X-signal measured in balanced arrays.</t>
  </si>
  <si>
    <t>skin effect</t>
  </si>
  <si>
    <t>Following a surface shut-in, the flow into a well caused by the compressibility of the fluids in the wellbore. Most of the flow occurs from compression of gas in the wellbore. The practical result is that the sandface flow rate is not zero and, therefore, not constant. This gives rise to one form of the wellbore-storage effect.</t>
  </si>
  <si>
    <t>Wellbore Fillup</t>
  </si>
  <si>
    <t>A planar crack penetrated by a well or propagated from a well by hydraulic fracturing with nonzero pressure drop in the fracture during production.</t>
  </si>
  <si>
    <t>finite-conductivity fracture</t>
  </si>
  <si>
    <t>The value that results when the actual productivity index is divided by the productivity index predicted from Darcy's law. Flow efficiency is greater than 1 in a stimulated well (skin &lt; 0) and less than 1 for a damaged completion (skin &gt; 0).</t>
  </si>
  <si>
    <t>flow efficiency</t>
  </si>
  <si>
    <t>A dual-porosity reservoir in which flow to the well occurs in both primary and secondary porosity systems.</t>
  </si>
  <si>
    <t>dual-permeability reservoir</t>
  </si>
  <si>
    <t>The volume of gas (at standard conditions) liberated from a volume of oil (at standard conditions).</t>
  </si>
  <si>
    <t>gas-solubility factor</t>
  </si>
  <si>
    <t>A slab of reservoir rock bounded above and below by another layer in vertical hydraulic communication.</t>
  </si>
  <si>
    <t>layer</t>
  </si>
  <si>
    <t>Analysis of a well that passes through a natural fracture or that has been hydraulically fractured. The fracture is treated as a slab of high permeability that is an effective extension of the actual wellbore. Flow is from the reservoir to the fracture and through the fracture to the well. The pressure-transient analysis for a fractured well can determine the fracture half-length and the fracture conductivity, as well as a fracture-face skin. The skin factor for the fracture is negative and usually ranges from -1.5 to -5, with an absolute minimum of -6 in rare cases. For effectively infinite-conductivity fractures, the apparent wellbore radius is half the fracture half-length, or xf/2.</t>
  </si>
  <si>
    <t>fractured-well analysis</t>
  </si>
  <si>
    <t>The pressure and temperature conditions at which the first bubble of gas comes out of solution in oil. At discovery, all petroleum reservoir oils contain some natural gas in solution. Often the oil is saturated with gas when discovered, meaning that the oil is holding all the gas it can at the reservoir temperature and pressure, and that it is at its bubblepoint. Occasionally, the oil will be undersaturated. In this case, as the pressure is lowered, the pressure at which the first gas begins to evolve from the oil is defined as the bubblepoint.</t>
  </si>
  <si>
    <t>bubblepoint</t>
  </si>
  <si>
    <t>A gas described by an equation of state of the form pV = znRT, where z is the gas deviation factor dependent on pressure, temperature and gas composition.</t>
  </si>
  <si>
    <t>nonideal gas</t>
  </si>
  <si>
    <t>A mathematical technique based on the property that solutions to linear partial equations can be added to provide yet another solution. This permits constructions of mathematical solutions to situations with complex boundary conditions, especially drawdown and buildup tests, and in settings where flow rates change with time.</t>
  </si>
  <si>
    <t>Hydrocarbon gas density expressed as the ratio of the molecular weight of the gas to the molecular weight of air.</t>
  </si>
  <si>
    <t>gas gravity</t>
  </si>
  <si>
    <t>The calculated maximum radius in a formation in which pressure has been affected during the flow period of a transient well test. While not absolutely accurate, the value has meaning in relation to the total volume of reservoir that is represented by calculated reservoir parameters, such as kh, the permeability thickness. This may also be termed transient drainage radius.</t>
  </si>
  <si>
    <t>radius of investigation/ transient drainage radius</t>
  </si>
  <si>
    <t>A gas well producing at a constant rate in which wellhead pressure changes no more than a small amount as a function of time. The actual amount of change permitted in a given time period to allow a well to be designated as stabilized may be fixed by law. Alternatively, the target stabilization for rigorous flow-after-flow testing in gas wells is pseudosteady-state flow, and this may be recognized as the pressure change versus time predicted from formation properties and drainage area size.</t>
  </si>
  <si>
    <t>stabilized gas well</t>
  </si>
  <si>
    <t>A common term for the infinite-acting radial flow regime. This portion of the pressure-transient response is between wellbore-dominated flow regimes in the early-time transient data and boundary-dominated flow regimes in the late-time transient data. This most common flow regime is the most central to pressure-transient analysis because its presence enables determination of permeability and skin.</t>
  </si>
  <si>
    <t>middle-time transient data</t>
  </si>
  <si>
    <t>The value of wellbore radius that produces equivalent results to those obtained using a skin factor of zero. It is possible to represent departures from ideal (zero skin) behavior by using the skin effect, or alternatively by changing the value of the effective wellbore radius. For a positive skin effect, effective wellbore radius is smaller than actual wellbore radius. For a negative skin effect, such as often obtained after well stimulation, effective wellbore radius is larger than actual well radius.</t>
  </si>
  <si>
    <t>effective wellbore radius</t>
  </si>
  <si>
    <t>A mathematical operation on two functions that is the most general representation of the process of linear (invariant) filtering. Convolution can be applied to any two functions of time or space (or other variables) to yield a third function, the output of the convolution. Although the mathematical definition is symmetric with respect to the two input functions, it is common in signal processing to say that one of the functions is a filter acting on the other function. The response of many physical systems can be represented mathematically by a convolution. For example, a convolution can be used to model the filtering of seismic energy by the various rock layers in the Earth; deconvolution is used extensively in seismic processing to counteract that filtering.</t>
  </si>
  <si>
    <t>convolution</t>
  </si>
  <si>
    <t>closed in well</t>
  </si>
  <si>
    <t>The pressure measured at or near the surface in a well. This measurement of pressure is usually performed by inserting a gauge into the production string just below the shut-in valve, and is also referred to as tubing-head pressure.</t>
  </si>
  <si>
    <t>Surface pressure</t>
  </si>
  <si>
    <t>A well in which the maximum production rate is fixed by law. These laws were developed by producing states primarily to control the market and avoid periodic price collapses.</t>
  </si>
  <si>
    <t>prorated Well</t>
  </si>
  <si>
    <t>A dimensionless factor calculated to determine the production efficiency of a well by comparing actual conditions with theoretical or ideal conditions. A positive skin value indicates some damage or influences that are impairing well productivity. A negative skin value indicates enhanced productivity, typically resulting from stimulation.</t>
  </si>
  <si>
    <t>The flow period before a buildup. The duration of the production period should be specified in the test design to assure that a stable flow situation is reached, and that the pressure disturbance has reached far enough into the formation to allow determination of a representative value for kh. For reservoir-limits testing, the production period must be long enough for the pressure disturbance to have reached the boundaries of interest.</t>
  </si>
  <si>
    <t>Production period</t>
  </si>
  <si>
    <t>The flux (flow rate) or pressure states assigned to the theoretical boundaries used in developing and solving the differential equations that apply to well testing and in specifying a model to match to pressure-transient data.</t>
  </si>
  <si>
    <t>boundary conditions</t>
  </si>
  <si>
    <t xml:space="preserve">A partial differential equation describing the variation in space and time of a physical quantity that is governed by diffusion. The diffusion equation provides a good mathematical model for the variation of temperature through conduction of heat and the propagation of electromagnetic waves in a highly conducting medium. The diffusion equation is a parabolic partial differential equation whose characteristic form relates the first partial derivative of a field with respect to time to its second partial derivatives with respect to spatial coordinates. It is closely related to the wave equation. 
∇2E = j ω μ σ E,
where
E = electrical field
ω = angular frequency
μ = magnetic permeability
σ = electrical conductivity
∇ = vector differential operator.
</t>
  </si>
  <si>
    <t>An expression for conservation of mass governed by the observation that the amount of mass leaving a control volume is equal to the amount of mass entering the volume minus the amount of mass accumulated in the volume. Through material balance, reservoir pressures measured over time can be used to estimate the volume of hydrocarbons in place.</t>
  </si>
  <si>
    <t>material balance</t>
  </si>
  <si>
    <t>A state that a producing well reaches when the flow rate and well pressure are apparently constant for a reasonable period of time, such as a few hours or a day or more. The actual time period is rather arbitrary and depends on the location and the people involved. For shut-in wells, stabilization refers to a reasonably constant pressure. Stabilized pressures are commonly used as starting points for well tests. In reality, the time to stabilization at truly constant pressure and rate is infinite. The target stabilization for rigorous testing in gas wells is pseudosteady-state flow, and this may be recognized as the pressure change versus time predicted from formation properties and drainage area size. The onset of radial flow may produce an apparent stabilization that is acceptable for analysis when multirate flow periods are of equal duration.</t>
  </si>
  <si>
    <t>Stabilization</t>
  </si>
  <si>
    <t>Pressure above which injection of fluids will cause the rock formation to fracture hydraulically.</t>
  </si>
  <si>
    <t>formation fracture pressure</t>
  </si>
  <si>
    <t>An increase or decrease in the pressure drop predicted with Darcy's law using the value of permeability thickness, kh, determined from a buildup or drawdown test. The difference is assumed to be caused by the "skin." Skin effect can be either positive or negative. The skin effect is termed positive if there is an increase in pressure drop, and negative when there is a decrease, as compared with the predicted Darcy pressure drop. A positive skin effect indicates extra flow resistance near the wellbore, and a negative skin effect indicates flow enhancement near the wellbore. The terms skin effect and skin factor are often used interchangeably. In this glossary, the term skin effect refers to the numerical value of the skin factor.</t>
  </si>
  <si>
    <t>Gas-well tests, often required by law, in which one flow rate immediately follows another, with each flow period reaching stabilized flow. The bottomhole pressure at the end of each flow period is used to calculate gas-well deliverability.</t>
  </si>
  <si>
    <t>flow-after-flow tests</t>
  </si>
  <si>
    <t>The flow associated with wellbore storage following a surface shut-in. When a well is first shut in at the surface, flow from the formation into the bottom of the wellbore continues unabated until compression of the fluids in the wellbore causes the downhole pressure to rise. If the wellbore fluid is highly compressible and the well rate is low, the afterflow period can be long. Conversely, high-rate wells producing little gas have negligible afterflow periods.</t>
  </si>
  <si>
    <t>afterflow</t>
  </si>
  <si>
    <t>The volume of produced fluid per unit of time.</t>
  </si>
  <si>
    <t>Well Production Rate</t>
  </si>
  <si>
    <t>The reservoir pressure measured in a discovery well, usually referred to as pi. This value is necessary for many reservoir engineering calculations, such as reserve determination.</t>
  </si>
  <si>
    <t>initial reservoir pressure</t>
  </si>
  <si>
    <t>A rock characterized by primary porosity from original deposition and secondary porosity from some other mechanism, and in which all flow to the well effectively occurs in one porosity system, and most of the fluid is stored in the other. Naturally fractured reservoirs and vugular carbonates are classified as dual-porosity reservoirs, as are layered reservoirs with extreme contrasts between high-permeability and low-permeability layers.</t>
  </si>
  <si>
    <t>dual-porosity reservoir</t>
  </si>
  <si>
    <t>The measurement and analysis of pressure data taken after a well is put on production, either initially or following an extended shut-in period. Drawdown data are usually noisy, meaning that the pressure moves up and down as fluid flows past the gauges and minute variations in flow rate take place. This is especially true for new wells, in which well cleanup commonly occurs for days after production has begun. Such data are difficult to interpret, and the noise often obscures regions of interest to the analyst. Transient downhole flow rates measured while flowing can be used to correct pressure variations through convolution or deconvolution calculations that enable diagnosis and interpretation, analogous to that done for the pressure change and derivative.</t>
  </si>
  <si>
    <t>drawdown test</t>
  </si>
  <si>
    <t>A well shut in at the surface, rather than downhole. Most transient well tests are conducted in this manner for convenience.</t>
  </si>
  <si>
    <t>Surface shut-in</t>
  </si>
  <si>
    <t>The measurement and analysis of (usually) bottomhole pressure data acquired after a producing well is shut in. Buildup tests are the preferred means to determine well flow capacity, permeability thickness, skin effect and other information. Soon after a well is shut in, the fluid in the wellbore usually reaches a somewhat quiescent state in which bottomhole pressure rises smoothly and is easily measured. This allows interpretable test results.</t>
  </si>
  <si>
    <t>buildup test</t>
  </si>
  <si>
    <t>A wellbore completed in two or more reservoir zones that are not in hydraulic communication in the reservoir. Backflow (often incorrectly referred to as crossflow) is common during rate cutbacks and buildup tests on these types of completions. Analysis of buildup data acquired from a commingled completion can be difficult or impossible.</t>
  </si>
  <si>
    <t>commingled completion</t>
  </si>
  <si>
    <t xml:space="preserve">The analysis of transient rate and pressure data taken while a well is flowing at variable rates. The analysis uses either deconvolution or convolution to correct for the flow-rate variations and can make drawdown data interpretable. It has also been applied to correct for afterflow during the buildup. </t>
  </si>
  <si>
    <t>Transient-rate and pressure-test analysis</t>
  </si>
  <si>
    <t>A well produced by use of some kind of downhole pump. Pumps are required when the formation pressure is not sufficient to allow flowing production of fluids at the desired or necessary rate. The performance of well tests on pumping wells is always complicated by the presence of the pump, which often must be removed to take downhole pressure measurements. Downhole pressure measurements in pumping wells are usually made by measuring the rise in liquid level in the well. This is often accomplished by sonic devices, like well sounders, that measure the response time of sound waves bounced off the downhole liquid surface. Most oil wells are eventually put on pumps as pressure declines during production. The exceptions are in strong waterdrive reservoirs or in settings where pressure maintenance by gas or water injection is sufficient to maintain a high reservoir pressure.</t>
  </si>
  <si>
    <t>pumping well</t>
  </si>
  <si>
    <t>A plot of real gas pseudopressure (pseudopotential) m(p) versus time function used to analyze gas-well drawdown and buildup tests. The use of the real gas pseudopressure linearizes the diffusion equation for gas flow. This form enables rigorous analysis over all pressure ranges. The pressure-squared plot can be used for low pressure (p &lt; ~2000 psi), and pressure can be used to analyze gas-well tests at high pressure (p &gt; ~3000 psi).</t>
  </si>
  <si>
    <t>pseudopressure plot</t>
  </si>
  <si>
    <t>A wellbore with simultaneous production of hydrocarbons, water or both from more than one producing zone. Although the term refers to cases in which only two separate zones are present, in actuality there may be multiple zones involved. This completion technique avoids backflow from one reservoir zone to another in the wellbore.</t>
  </si>
  <si>
    <t>The calculated maximum radius in a formation in which pressure has been affected during the flow period of a transient well test. While not absolutely accurate, the value has meaning in relation to the total volume of reservoir that is represented by calculated reservoir parameters, such as kh, the permeability thickness. This may also be termed radius of investigation.</t>
  </si>
  <si>
    <t>Transient drainage radius / radius of investigation</t>
  </si>
  <si>
    <t>A mathematical operation that uses downhole flow-rate measurements to transform bottomhole pressure measurements distorted by variable rates to an interpretable transient. Convolution also can use surface rates to transform wellhead pressures to an interpretable form. Convolution assumes a particular model for the pressure-transient response, usually infinite-acting radial flow. This operation is similar to what is done to account for the flow history in rigorous pressure-transient analysis.</t>
  </si>
  <si>
    <t>A device used to measure pressure. Many different types of pressure gauges have been developed for use in well testing over the years. For bottomhole pressure measurements, these include helical bourdon tube gauges, strain gauges, quartz crystal gauges and surface readout gauges. All have their roles, and are still in use. Digital memory gauges are popular at the moment, since the data can be printed out or input directly into a computer for immediate use. Proper use of the data often requires specific knowledge of the possible idiosyncrasies of the particular gauge used in a test.</t>
  </si>
  <si>
    <t>pressure gauge</t>
  </si>
  <si>
    <t>Skin effect with a magnitude that depends on the flow rate of the wellbore fluid. It is caused by non-Darcy flow, fluid flowÂ that deviates from Darcy's law, which assumes laminar flow in theÂ formation. Non-Darcy flow is typically observed in high-rate gas wells when the flow converging to the wellbore reaches flow velocities exceeding the Reynolds number for laminar or Darcy flow, and results in turbulent flow. Since most of the turbulent flow takes place near the wellbore in producing formations, the effect of non-Darcy flow is a rate-dependent skin effect.</t>
  </si>
  <si>
    <t>rate-dependent skin effect</t>
  </si>
  <si>
    <t>Â Pressure above which injection of fluids will cause the rock formation to fracture hydraulically.</t>
  </si>
  <si>
    <t>fracturing pressure</t>
  </si>
  <si>
    <t>A rock or soil with interconnected pores that permit flow of fluids through the medium.</t>
  </si>
  <si>
    <t>porous medium</t>
  </si>
  <si>
    <t>A mathematical computation that accounts for production from multiple wells. Image wells are used to model the effect of impermeable barriers.</t>
  </si>
  <si>
    <t>Superposition in space</t>
  </si>
  <si>
    <t>A step in seismic signal processing to recover high frequencies, attenuate multiples, equalize amplitudes, produce a zero-phase wavelet or for other purposes that generally affect the waveshape. Deconvolution, or inverse filtering, can improve seismic data that were adversely affected by filtering, or convolution that occurs naturally as seismic energy is filtered by the Earth. Deconvolution can also be performed on other types of data, such as gravity, magnetic or well log data.</t>
  </si>
  <si>
    <t>A producing well with oil as its primary commercial product. Oil wells almost always produce some gas and frequently produce water. Most oil wells eventually produce mostly gas or water.</t>
  </si>
  <si>
    <t>oil well</t>
  </si>
  <si>
    <t>naturally flowing well</t>
  </si>
  <si>
    <t>The change in pore pressure per unit of depth, typically in units of psi/ft or kPa/m. Pressure increases predictably with depth in areas of normal pressure. The normalÂ hydrostatic pressureÂ gradient for freshwater is 0.433 psi/ft, or 9.792 kPa/m, and 0.465 psi/ft for water with 100,000Â ppmÂ totalÂ dissolved solidsÂ (a typical Gulf Coast water), or 10.516 kPa/m. Deviations from normal pressure are described as high or low pressure.</t>
  </si>
  <si>
    <t>A flow regime that occurs when the predominant flow pattern in the reservoir is toward a point. Spherical flow occurs for partial penetration and limited-entry completions. This flow regime is recognized as a -1/2 slope in the pressure derivative on the log-log diagnostic plot. Its presence enables determination of the spherical permeability. When spherical flow is followed by radial flow, both horizontal and vertical permeability can be quantified.</t>
  </si>
  <si>
    <t>spherical flow</t>
  </si>
  <si>
    <t>A rate, or production volume, sufficient to satisfy project economics.</t>
  </si>
  <si>
    <t>commercial rate</t>
  </si>
  <si>
    <t>Gas that exists in the reservoir in the gaseous phase rather than in solution. As soon as formation pressure drops below the bubblepoint, gas is evolved. This is referred to as free gas while it is in the reservoir.</t>
  </si>
  <si>
    <t>To perform a convolution, which is a mathematical operation that uses downhole flow-rate measurements to transform bottomhole pressure measurements distorted by variable rates to an interpretable transient. Convolution also can use surface rates to transform wellhead pressures to an interpretable form. Convolution assumes a particular model for the pressure-transient response, usually infinite-acting radial flow. This operation is similar to what is done to account for the flow history in rigorous pressure-transient analysis.</t>
  </si>
  <si>
    <t>The factor used to determine formation fracturing pressure as a function of well depth in units of psi/ft. For example, a fracture gradient of 0.7 psi/ft [15.8 kPa/m] in a well with a true vertical depth of 8000 ft [2440 m] would predict a fracturing pressure of 5600 psi [38.6 MPa].</t>
  </si>
  <si>
    <t>Material balance expressed in a differential equation.</t>
  </si>
  <si>
    <t>continuity equation</t>
  </si>
  <si>
    <t>A formation with directionally dependent properties. The most common directionally dependent properties are permeability and stress. Most formations have vertical to horizontal permeability anisotropy with vertical permeability being much less (often an order of magnitude less) than horizontal permeability. Bedding plane permeability anisotropy is common in the presence of natural fractures. Stress anisotropy is frequently greatest between overburden stress and horizontal stress in the bedding plane. Bedding plane stress contrasts are common in tectonically active regions. Permeability anisotropy can sometimes be related to stress anisotropy.</t>
  </si>
  <si>
    <t>anisotropic formation</t>
  </si>
  <si>
    <t>Permeability that varies with direction of flow through the porous medium. Lateral permeability contrast can be particularly important in fractured formations, where effective permeability in the direction of the fractures may be many times greater than the matrix permeability. If the permeability in one direction is significantly more than in the other, the flow pattern may more closely approximate linear flow than radial flow. This can be detected from well-test data. Likewise, laminations in most clastic formations cause the permeability normal to the bedding plane to be less than the lateral permeability parallel to bedding. This is called vertical to horizontal permeability anisotropy.</t>
  </si>
  <si>
    <t>directional permeability</t>
  </si>
  <si>
    <t>injection pulsed neutron log</t>
  </si>
  <si>
    <t>An in-situ recording in which a material with high neutron-capture cross section is injected into the flowstream of a production or injection well to determine fluid paths and velocities</t>
  </si>
  <si>
    <r>
      <rPr>
        <rFont val="Calibri"/>
        <b/>
        <color theme="1"/>
        <sz val="11.0"/>
      </rPr>
      <t xml:space="preserve">capacitance </t>
    </r>
    <r>
      <rPr>
        <rFont val="Calibri"/>
        <b/>
        <color rgb="FFFF0000"/>
        <sz val="11.0"/>
      </rPr>
      <t>meter</t>
    </r>
  </si>
  <si>
    <r>
      <rPr>
        <rFont val="Calibri"/>
        <color theme="1"/>
        <sz val="11.0"/>
      </rPr>
      <t>Another term for</t>
    </r>
    <r>
      <rPr>
        <rFont val="Calibri"/>
        <color rgb="FFFF0000"/>
        <sz val="11.0"/>
      </rPr>
      <t xml:space="preserve"> holdup meter</t>
    </r>
    <r>
      <rPr>
        <rFont val="Calibri"/>
        <color theme="1"/>
        <sz val="11.0"/>
      </rPr>
      <t xml:space="preserve">, a </t>
    </r>
    <r>
      <rPr>
        <rFont val="Calibri"/>
        <color rgb="FFFF0000"/>
        <sz val="11.0"/>
      </rPr>
      <t>device</t>
    </r>
    <r>
      <rPr>
        <rFont val="Calibri"/>
        <color theme="1"/>
        <sz val="11.0"/>
      </rPr>
      <t xml:space="preserve"> for determining the </t>
    </r>
    <r>
      <rPr>
        <rFont val="Calibri"/>
        <color rgb="FFFF0000"/>
        <sz val="11.0"/>
      </rPr>
      <t>water holdup</t>
    </r>
    <r>
      <rPr>
        <rFont val="Calibri"/>
        <color theme="1"/>
        <sz val="11.0"/>
      </rPr>
      <t xml:space="preserve"> in a producing well by measuring the </t>
    </r>
    <r>
      <rPr>
        <rFont val="Calibri"/>
        <color rgb="FFFF0000"/>
        <sz val="11.0"/>
      </rPr>
      <t>capacitance or impedance of the fluid</t>
    </r>
  </si>
  <si>
    <t xml:space="preserve">fluid density log </t>
  </si>
  <si>
    <t>A record of the density, or changes in density, of fluids in a production or injection well</t>
  </si>
  <si>
    <r>
      <rPr>
        <rFont val="Calibri"/>
        <b/>
        <color rgb="FFFF0000"/>
        <sz val="11.0"/>
      </rPr>
      <t>basket</t>
    </r>
    <r>
      <rPr>
        <rFont val="Calibri"/>
        <b/>
        <color theme="1"/>
        <sz val="11.0"/>
      </rPr>
      <t xml:space="preserve"> flowmeter / </t>
    </r>
    <r>
      <rPr>
        <rFont val="Calibri"/>
        <b/>
        <color rgb="FFFF0000"/>
        <sz val="11.0"/>
      </rPr>
      <t>petal basket</t>
    </r>
    <r>
      <rPr>
        <rFont val="Calibri"/>
        <b/>
        <color theme="1"/>
        <sz val="11.0"/>
      </rPr>
      <t xml:space="preserve"> flowmeter</t>
    </r>
  </si>
  <si>
    <r>
      <rPr>
        <rFont val="Calibri"/>
        <color theme="1"/>
        <sz val="11.0"/>
      </rPr>
      <t xml:space="preserve">A </t>
    </r>
    <r>
      <rPr>
        <rFont val="Calibri"/>
        <color rgb="FFFF0000"/>
        <sz val="11.0"/>
      </rPr>
      <t>device</t>
    </r>
    <r>
      <rPr>
        <rFont val="Calibri"/>
        <color theme="1"/>
        <sz val="11.0"/>
      </rPr>
      <t xml:space="preserve"> for measuring</t>
    </r>
    <r>
      <rPr>
        <rFont val="Calibri"/>
        <color rgb="FFFF0000"/>
        <sz val="11.0"/>
      </rPr>
      <t xml:space="preserve"> in situ the velocity of fluid flow</t>
    </r>
    <r>
      <rPr>
        <rFont val="Calibri"/>
        <color theme="1"/>
        <sz val="11.0"/>
      </rPr>
      <t xml:space="preserve"> in a production or injection well in which </t>
    </r>
    <r>
      <rPr>
        <rFont val="Calibri"/>
        <color rgb="FFFF0000"/>
        <sz val="11.0"/>
      </rPr>
      <t xml:space="preserve">the flow is diverted through the spinner </t>
    </r>
    <r>
      <rPr>
        <rFont val="Calibri"/>
        <color theme="1"/>
        <sz val="11.0"/>
      </rPr>
      <t>by a set of metal vanes, or petals</t>
    </r>
  </si>
  <si>
    <t>flux leakage / magnetic flux leakage</t>
  </si>
  <si>
    <t>A distortion of the magnetic flux that has been introduced into a casing by a low-frequency electromagnet or permanent magnet</t>
  </si>
  <si>
    <t>velocity image</t>
  </si>
  <si>
    <t>A two-dimensional display, using colors or different gray scales, of the bubble velocity around the borehole against depth</t>
  </si>
  <si>
    <t>laminar flow</t>
  </si>
  <si>
    <t>A type of streamlined flow for single-phase fluids in which the fluid moves in parallel layers, or laminae</t>
  </si>
  <si>
    <t>phase velocity log</t>
  </si>
  <si>
    <t>A record of the velocity with which a particular phase (gas, oil or water) moves in a producing well</t>
  </si>
  <si>
    <t>plug flow</t>
  </si>
  <si>
    <t>A multiphase flow regime in pipes in which most of the gas moves as large bubbles dispersed within a continuous liquid</t>
  </si>
  <si>
    <t>flowing neutron log</t>
  </si>
  <si>
    <t>A neutron porosity log recorded while the well is flowing to determine the gas-oil contact in the borehole</t>
  </si>
  <si>
    <t>oxygen activation</t>
  </si>
  <si>
    <t>A phenomenon exploited for the purpose of detecting and quantifying the flow of water in or around a borehole based on oxygen activation</t>
  </si>
  <si>
    <t>impulse activation</t>
  </si>
  <si>
    <t>A type of oxygen activation technique for measuring water flow in which a short neutron burst is followed by a long observation period, during which the activated flowing oxygen is recognized at the detector by its signature</t>
  </si>
  <si>
    <t xml:space="preserve">fullbore spinner </t>
  </si>
  <si>
    <t>A type of flowmeter in which the spinner blades are collapsed to pass through the tubing and other restrictions, and then opened up below to sense the full cross section of the casing or openhole</t>
  </si>
  <si>
    <t>tracer measurement</t>
  </si>
  <si>
    <t>A technique in which a tracer is injected into the flow stream of a production or injection well to determine fluid paths and velocities</t>
  </si>
  <si>
    <t>velocity correction factor</t>
  </si>
  <si>
    <t>The factor linking the velocity of single-phase liquid flow measured in the center of a pipe with the average velocity across the pipe</t>
  </si>
  <si>
    <t>radial differential temperature log</t>
  </si>
  <si>
    <t>A record of the difference in temperature between the opposite sides of the internal wall of a casing</t>
  </si>
  <si>
    <t>threshold velocity / bypass velocity</t>
  </si>
  <si>
    <t>In a spinner flowmeter, the theoretical minimum fluid velocity required to initiate spinner rotation, assuming the spinner response is linear</t>
  </si>
  <si>
    <r>
      <rPr>
        <rFont val="Calibri"/>
        <b/>
        <color theme="1"/>
        <sz val="11.0"/>
      </rPr>
      <t xml:space="preserve">chemical </t>
    </r>
    <r>
      <rPr>
        <rFont val="Calibri"/>
        <b/>
        <color rgb="FFFF0000"/>
        <sz val="11.0"/>
      </rPr>
      <t>marker</t>
    </r>
    <r>
      <rPr>
        <rFont val="Calibri"/>
        <b/>
        <color theme="1"/>
        <sz val="11.0"/>
      </rPr>
      <t xml:space="preserve"> injection</t>
    </r>
  </si>
  <si>
    <r>
      <rPr>
        <rFont val="Calibri"/>
        <color theme="1"/>
        <sz val="11.0"/>
      </rPr>
      <t xml:space="preserve">A </t>
    </r>
    <r>
      <rPr>
        <rFont val="Calibri"/>
        <color rgb="FFFF0000"/>
        <sz val="11.0"/>
      </rPr>
      <t>technique</t>
    </r>
    <r>
      <rPr>
        <rFont val="Calibri"/>
        <color theme="1"/>
        <sz val="11.0"/>
      </rPr>
      <t xml:space="preserve"> in which a </t>
    </r>
    <r>
      <rPr>
        <rFont val="Calibri"/>
        <color rgb="FFFF0000"/>
        <sz val="11.0"/>
      </rPr>
      <t>slug</t>
    </r>
    <r>
      <rPr>
        <rFont val="Calibri"/>
        <color theme="1"/>
        <sz val="11.0"/>
      </rPr>
      <t xml:space="preserve"> </t>
    </r>
    <r>
      <rPr>
        <rFont val="Calibri"/>
        <color rgb="FFFF0000"/>
        <sz val="11.0"/>
      </rPr>
      <t>of material</t>
    </r>
    <r>
      <rPr>
        <rFont val="Calibri"/>
        <color theme="1"/>
        <sz val="11.0"/>
      </rPr>
      <t xml:space="preserve"> is</t>
    </r>
    <r>
      <rPr>
        <rFont val="Calibri"/>
        <color rgb="FFFF0000"/>
        <sz val="11.0"/>
      </rPr>
      <t xml:space="preserve"> introduced into the flowstream </t>
    </r>
    <r>
      <rPr>
        <rFont val="Calibri"/>
        <color theme="1"/>
        <sz val="11.0"/>
      </rPr>
      <t>of a producing well to determine</t>
    </r>
    <r>
      <rPr>
        <rFont val="Calibri"/>
        <color rgb="FFFF0000"/>
        <sz val="11.0"/>
      </rPr>
      <t xml:space="preserve"> the flow rate</t>
    </r>
    <r>
      <rPr>
        <rFont val="Calibri"/>
        <color theme="1"/>
        <sz val="11.0"/>
      </rPr>
      <t xml:space="preserve"> of one or more of the fluids</t>
    </r>
  </si>
  <si>
    <r>
      <rPr>
        <rFont val="Calibri"/>
        <b/>
        <color rgb="FFFF0000"/>
        <sz val="11.0"/>
      </rPr>
      <t>differential</t>
    </r>
    <r>
      <rPr>
        <rFont val="Calibri"/>
        <b/>
        <color theme="1"/>
        <sz val="11.0"/>
      </rPr>
      <t xml:space="preserve"> temperature log</t>
    </r>
  </si>
  <si>
    <r>
      <rPr>
        <rFont val="Calibri"/>
        <color theme="1"/>
        <sz val="11.0"/>
      </rPr>
      <t>A</t>
    </r>
    <r>
      <rPr>
        <rFont val="Calibri"/>
        <color rgb="FFFF0000"/>
        <sz val="11.0"/>
      </rPr>
      <t xml:space="preserve"> record of the </t>
    </r>
    <r>
      <rPr>
        <rFont val="Calibri"/>
        <b/>
        <color rgb="FFFF0000"/>
        <sz val="11.0"/>
      </rPr>
      <t>difference</t>
    </r>
    <r>
      <rPr>
        <rFont val="Calibri"/>
        <color theme="1"/>
        <sz val="11.0"/>
      </rPr>
      <t xml:space="preserve"> in </t>
    </r>
    <r>
      <rPr>
        <rFont val="Calibri"/>
        <color rgb="FFFF0000"/>
        <sz val="11.0"/>
      </rPr>
      <t>temperature</t>
    </r>
    <r>
      <rPr>
        <rFont val="Calibri"/>
        <color theme="1"/>
        <sz val="11.0"/>
      </rPr>
      <t xml:space="preserve"> between two vertical points in a well</t>
    </r>
  </si>
  <si>
    <t>Taitel Dukler</t>
  </si>
  <si>
    <t>Referring to the description of different regimes for the simultaneous flow of gas and liquid in vertical pipes introduced by Y</t>
  </si>
  <si>
    <t>flow meter</t>
  </si>
  <si>
    <t>A device for measuring in-situ the velocity of fluid flow in a well, usually one completed for production or injection</t>
  </si>
  <si>
    <r>
      <rPr>
        <rFont val="Calibri"/>
        <b/>
        <color rgb="FFFF0000"/>
        <sz val="11.0"/>
      </rPr>
      <t>emulsion</t>
    </r>
    <r>
      <rPr>
        <rFont val="Calibri"/>
        <b/>
        <color theme="1"/>
        <sz val="11.0"/>
      </rPr>
      <t xml:space="preserve"> flow</t>
    </r>
  </si>
  <si>
    <r>
      <rPr>
        <rFont val="Calibri"/>
        <color theme="1"/>
        <sz val="11.0"/>
      </rPr>
      <t xml:space="preserve">A </t>
    </r>
    <r>
      <rPr>
        <rFont val="Calibri"/>
        <color rgb="FFFF0000"/>
        <sz val="11.0"/>
      </rPr>
      <t xml:space="preserve">multiphase-flow regime </t>
    </r>
    <r>
      <rPr>
        <rFont val="Calibri"/>
        <color theme="1"/>
        <sz val="11.0"/>
      </rPr>
      <t xml:space="preserve">with </t>
    </r>
    <r>
      <rPr>
        <rFont val="Calibri"/>
        <color rgb="FFFF0000"/>
        <sz val="11.0"/>
      </rPr>
      <t>oil as the continuous phase</t>
    </r>
    <r>
      <rPr>
        <rFont val="Calibri"/>
        <color theme="1"/>
        <sz val="11.0"/>
      </rPr>
      <t xml:space="preserve">, in which </t>
    </r>
    <r>
      <rPr>
        <rFont val="Calibri"/>
        <color rgb="FFFF0000"/>
        <sz val="11.0"/>
      </rPr>
      <t>water</t>
    </r>
    <r>
      <rPr>
        <rFont val="Calibri"/>
        <color theme="1"/>
        <sz val="11.0"/>
      </rPr>
      <t xml:space="preserve"> exists as small, approximately homogeneously </t>
    </r>
    <r>
      <rPr>
        <rFont val="Calibri"/>
        <color rgb="FFFF0000"/>
        <sz val="11.0"/>
      </rPr>
      <t>distributed droplets</t>
    </r>
  </si>
  <si>
    <t>cut</t>
  </si>
  <si>
    <r>
      <rPr>
        <rFont val="Calibri"/>
        <color theme="1"/>
        <sz val="11.0"/>
      </rPr>
      <t>The</t>
    </r>
    <r>
      <rPr>
        <rFont val="Calibri"/>
        <color rgb="FFFF0000"/>
        <sz val="11.0"/>
      </rPr>
      <t xml:space="preserve"> fraction of the total flow rate </t>
    </r>
    <r>
      <rPr>
        <rFont val="Calibri"/>
        <color theme="1"/>
        <sz val="11.0"/>
      </rPr>
      <t>produced from a well that is due to a particular fluid, for example the water cut in the case of water</t>
    </r>
  </si>
  <si>
    <r>
      <rPr>
        <rFont val="Calibri"/>
        <b/>
        <color rgb="FFFF0000"/>
        <sz val="11.0"/>
      </rPr>
      <t>casing inspection</t>
    </r>
    <r>
      <rPr>
        <rFont val="Calibri"/>
        <b/>
        <color theme="1"/>
        <sz val="11.0"/>
      </rPr>
      <t xml:space="preserve"> log</t>
    </r>
  </si>
  <si>
    <r>
      <rPr>
        <rFont val="Calibri"/>
        <color theme="1"/>
        <sz val="11.0"/>
      </rPr>
      <t xml:space="preserve">An </t>
    </r>
    <r>
      <rPr>
        <rFont val="Calibri"/>
        <color rgb="FFFF0000"/>
        <sz val="11.0"/>
      </rPr>
      <t xml:space="preserve">in situ record </t>
    </r>
    <r>
      <rPr>
        <rFont val="Calibri"/>
        <color theme="1"/>
        <sz val="11.0"/>
      </rPr>
      <t xml:space="preserve">of </t>
    </r>
    <r>
      <rPr>
        <rFont val="Calibri"/>
        <color rgb="FFFF0000"/>
        <sz val="11.0"/>
      </rPr>
      <t>casing thickness and integrity</t>
    </r>
    <r>
      <rPr>
        <rFont val="Calibri"/>
        <color theme="1"/>
        <sz val="11.0"/>
      </rPr>
      <t xml:space="preserve">, to determine whether and to what extent the casing has </t>
    </r>
    <r>
      <rPr>
        <rFont val="Calibri"/>
        <color rgb="FFFF0000"/>
        <sz val="11.0"/>
      </rPr>
      <t>undergone corrosion</t>
    </r>
  </si>
  <si>
    <r>
      <rPr>
        <rFont val="Calibri"/>
        <b/>
        <color theme="1"/>
        <sz val="11.0"/>
      </rPr>
      <t xml:space="preserve">casing </t>
    </r>
    <r>
      <rPr>
        <rFont val="Calibri"/>
        <b/>
        <color rgb="FFFF0000"/>
        <sz val="11.0"/>
      </rPr>
      <t>potential</t>
    </r>
    <r>
      <rPr>
        <rFont val="Calibri"/>
        <b/>
        <color theme="1"/>
        <sz val="11.0"/>
      </rPr>
      <t xml:space="preserve"> profile</t>
    </r>
  </si>
  <si>
    <r>
      <rPr>
        <rFont val="Calibri"/>
        <color theme="1"/>
        <sz val="11.0"/>
      </rPr>
      <t xml:space="preserve">An </t>
    </r>
    <r>
      <rPr>
        <rFont val="Calibri"/>
        <color rgb="FFFF0000"/>
        <sz val="11.0"/>
      </rPr>
      <t>in situ log</t>
    </r>
    <r>
      <rPr>
        <rFont val="Calibri"/>
        <color theme="1"/>
        <sz val="11.0"/>
      </rPr>
      <t xml:space="preserve"> of the </t>
    </r>
    <r>
      <rPr>
        <rFont val="Calibri"/>
        <color rgb="FFFF0000"/>
        <sz val="11.0"/>
      </rPr>
      <t>electrical potential</t>
    </r>
    <r>
      <rPr>
        <rFont val="Calibri"/>
        <color theme="1"/>
        <sz val="11.0"/>
      </rPr>
      <t xml:space="preserve"> on the </t>
    </r>
    <r>
      <rPr>
        <rFont val="Calibri"/>
        <color rgb="FFFF0000"/>
        <sz val="11.0"/>
      </rPr>
      <t>inner wall of a casing</t>
    </r>
  </si>
  <si>
    <t>holdup log</t>
  </si>
  <si>
    <t>A record of the fractions of different fluids present at different depths in the borehole</t>
  </si>
  <si>
    <t>plate out</t>
  </si>
  <si>
    <t>To stay on the surface of the formation or a perforation tunnel</t>
  </si>
  <si>
    <r>
      <rPr>
        <rFont val="Calibri"/>
        <b/>
        <color rgb="FFFF0000"/>
        <sz val="11.0"/>
      </rPr>
      <t>distributed</t>
    </r>
    <r>
      <rPr>
        <rFont val="Calibri"/>
        <b/>
        <color theme="1"/>
        <sz val="11.0"/>
      </rPr>
      <t xml:space="preserve"> temperature log</t>
    </r>
  </si>
  <si>
    <r>
      <rPr>
        <rFont val="Calibri"/>
        <color theme="1"/>
        <sz val="11.0"/>
      </rPr>
      <t xml:space="preserve">A </t>
    </r>
    <r>
      <rPr>
        <rFont val="Calibri"/>
        <color rgb="FFFF0000"/>
        <sz val="11.0"/>
      </rPr>
      <t xml:space="preserve">record of the </t>
    </r>
    <r>
      <rPr>
        <rFont val="Calibri"/>
        <b/>
        <color rgb="FFFF0000"/>
        <sz val="11.0"/>
      </rPr>
      <t>change</t>
    </r>
    <r>
      <rPr>
        <rFont val="Calibri"/>
        <color rgb="FFFF0000"/>
        <sz val="11.0"/>
      </rPr>
      <t xml:space="preserve"> in temperature </t>
    </r>
    <r>
      <rPr>
        <rFont val="Calibri"/>
        <color theme="1"/>
        <sz val="11.0"/>
      </rPr>
      <t xml:space="preserve">along a well, normally recorded by a </t>
    </r>
    <r>
      <rPr>
        <rFont val="Calibri"/>
        <color rgb="FFFF0000"/>
        <sz val="11.0"/>
      </rPr>
      <t>fiber-optic cable</t>
    </r>
  </si>
  <si>
    <t>ultrasonic caliper</t>
  </si>
  <si>
    <t>A device for measuring the internal diameter of a casing, tubing or open borehole using high-frequency acoustic signals</t>
  </si>
  <si>
    <t>mist flow</t>
  </si>
  <si>
    <t>A multiphase-flow regime, with gas as the continuous phase, in which oil or water exists as very small, approximately homogeneously distributed droplets</t>
  </si>
  <si>
    <r>
      <rPr>
        <rFont val="Calibri"/>
        <b/>
        <color rgb="FFFF0000"/>
        <sz val="11.0"/>
      </rPr>
      <t>capacitance</t>
    </r>
    <r>
      <rPr>
        <rFont val="Calibri"/>
        <b/>
        <color theme="1"/>
        <sz val="11.0"/>
      </rPr>
      <t xml:space="preserve"> log</t>
    </r>
  </si>
  <si>
    <r>
      <rPr>
        <rFont val="Calibri"/>
        <color theme="1"/>
        <sz val="11.0"/>
      </rPr>
      <t xml:space="preserve">An </t>
    </r>
    <r>
      <rPr>
        <rFont val="Calibri"/>
        <color rgb="FFFF0000"/>
        <sz val="11.0"/>
      </rPr>
      <t>in situ record</t>
    </r>
    <r>
      <rPr>
        <rFont val="Calibri"/>
        <color theme="1"/>
        <sz val="11.0"/>
      </rPr>
      <t xml:space="preserve"> of the </t>
    </r>
    <r>
      <rPr>
        <rFont val="Calibri"/>
        <color rgb="FFFF0000"/>
        <sz val="11.0"/>
      </rPr>
      <t>capability of the fluid</t>
    </r>
    <r>
      <rPr>
        <rFont val="Calibri"/>
        <color theme="1"/>
        <sz val="11.0"/>
      </rPr>
      <t xml:space="preserve"> passing through a sensor</t>
    </r>
    <r>
      <rPr>
        <rFont val="Calibri"/>
        <color rgb="FFFF0000"/>
        <sz val="11.0"/>
      </rPr>
      <t xml:space="preserve"> to store electrical charge</t>
    </r>
  </si>
  <si>
    <t>water flow log</t>
  </si>
  <si>
    <t>A record of the velocity and direction of water flowing in and around a borehole based on oxygen activation</t>
  </si>
  <si>
    <t>turbulent flow</t>
  </si>
  <si>
    <t>A type of flow for single-phase fluids in which the velocity at any point may vary in both direction and magnitude with time</t>
  </si>
  <si>
    <t>spinner flowmeter</t>
  </si>
  <si>
    <t>A device for measuring in situ the velocity of fluid flow in a production or injection well based on the speed of rotation of an impeller, or spinner</t>
  </si>
  <si>
    <t>local holdup</t>
  </si>
  <si>
    <t>The fraction of a particular fluid measured in the vicinity of a small probe in a production well</t>
  </si>
  <si>
    <t>single pass method</t>
  </si>
  <si>
    <t>A technique for interpreting the results from a spinner flowmeter using only one logging run over the zone of interest</t>
  </si>
  <si>
    <t>holdup image / holdup map</t>
  </si>
  <si>
    <t>A two-dimensional display, using colors or different grey scales, of the holdup around the borehole versus depth</t>
  </si>
  <si>
    <t>holdup meter / capacitance meter / water cut meter</t>
  </si>
  <si>
    <t>A device for determining the water holdup in a producing well by measuring the capacitance or impedance of the fluid</t>
  </si>
  <si>
    <t>The phenomenon in multiphase flow when one phase flows faster than another phase, in other words slips past it</t>
  </si>
  <si>
    <t>gradiomanometer</t>
  </si>
  <si>
    <t>A device for measuring the average density of the fluid at different depths in a completed production or injection well to produce a fluid-density log</t>
  </si>
  <si>
    <r>
      <rPr>
        <rFont val="Calibri"/>
        <b/>
        <color rgb="FFFF0000"/>
        <sz val="11.0"/>
      </rPr>
      <t>deflector</t>
    </r>
    <r>
      <rPr>
        <rFont val="Calibri"/>
        <b/>
        <color theme="1"/>
        <sz val="11.0"/>
      </rPr>
      <t xml:space="preserve"> flow</t>
    </r>
    <r>
      <rPr>
        <rFont val="Calibri"/>
        <b/>
        <color rgb="FFFF0000"/>
        <sz val="11.0"/>
      </rPr>
      <t>meter</t>
    </r>
    <r>
      <rPr>
        <rFont val="Calibri"/>
        <b/>
        <color theme="1"/>
        <sz val="11.0"/>
      </rPr>
      <t xml:space="preserve"> / </t>
    </r>
    <r>
      <rPr>
        <rFont val="Calibri"/>
        <b/>
        <color rgb="FFFF0000"/>
        <sz val="11.0"/>
      </rPr>
      <t>diverter</t>
    </r>
    <r>
      <rPr>
        <rFont val="Calibri"/>
        <b/>
        <color theme="1"/>
        <sz val="11.0"/>
      </rPr>
      <t xml:space="preserve"> flow</t>
    </r>
    <r>
      <rPr>
        <rFont val="Calibri"/>
        <b/>
        <color rgb="FFFF0000"/>
        <sz val="11.0"/>
      </rPr>
      <t>meter</t>
    </r>
  </si>
  <si>
    <r>
      <rPr>
        <rFont val="Calibri"/>
        <color theme="1"/>
        <sz val="11.0"/>
      </rPr>
      <t xml:space="preserve">A </t>
    </r>
    <r>
      <rPr>
        <rFont val="Calibri"/>
        <color rgb="FFFF0000"/>
        <sz val="11.0"/>
      </rPr>
      <t>device</t>
    </r>
    <r>
      <rPr>
        <rFont val="Calibri"/>
        <color theme="1"/>
        <sz val="11.0"/>
      </rPr>
      <t xml:space="preserve"> for measuring</t>
    </r>
    <r>
      <rPr>
        <rFont val="Calibri"/>
        <color rgb="FFFF0000"/>
        <sz val="11.0"/>
      </rPr>
      <t xml:space="preserve"> in-situ the velocity of fluid flow</t>
    </r>
    <r>
      <rPr>
        <rFont val="Calibri"/>
        <color theme="1"/>
        <sz val="11.0"/>
      </rPr>
      <t xml:space="preserve"> in a production or injection well in which </t>
    </r>
    <r>
      <rPr>
        <rFont val="Calibri"/>
        <color rgb="FFFF0000"/>
        <sz val="11.0"/>
      </rPr>
      <t xml:space="preserve">the total fluid flow is </t>
    </r>
    <r>
      <rPr>
        <rFont val="Calibri"/>
        <b/>
        <color rgb="FFFF0000"/>
        <sz val="11.0"/>
      </rPr>
      <t>diverted</t>
    </r>
    <r>
      <rPr>
        <rFont val="Calibri"/>
        <color rgb="FFFF0000"/>
        <sz val="11.0"/>
      </rPr>
      <t xml:space="preserve"> to pass over an </t>
    </r>
    <r>
      <rPr>
        <rFont val="Calibri"/>
        <b/>
        <color rgb="FFFF0000"/>
        <sz val="11.0"/>
      </rPr>
      <t>impeller</t>
    </r>
    <r>
      <rPr>
        <rFont val="Calibri"/>
        <color rgb="FFFF0000"/>
        <sz val="11.0"/>
      </rPr>
      <t>, or spinner</t>
    </r>
  </si>
  <si>
    <r>
      <rPr>
        <rFont val="Calibri"/>
        <color theme="1"/>
        <sz val="11.0"/>
      </rPr>
      <t xml:space="preserve">To </t>
    </r>
    <r>
      <rPr>
        <rFont val="Calibri"/>
        <color rgb="FFFF0000"/>
        <sz val="11.0"/>
      </rPr>
      <t xml:space="preserve">compare and fix measured depths </t>
    </r>
    <r>
      <rPr>
        <rFont val="Calibri"/>
        <color theme="1"/>
        <sz val="11.0"/>
      </rPr>
      <t>with known features on baseline logs of the wellbore tubulars and the surrounding formation</t>
    </r>
  </si>
  <si>
    <t>bubble count</t>
  </si>
  <si>
    <r>
      <rPr>
        <rFont val="Calibri"/>
        <color theme="1"/>
        <sz val="11.0"/>
      </rPr>
      <t xml:space="preserve">The </t>
    </r>
    <r>
      <rPr>
        <rFont val="Calibri"/>
        <b/>
        <color rgb="FFFF0000"/>
        <sz val="11.0"/>
      </rPr>
      <t>frequency</t>
    </r>
    <r>
      <rPr>
        <rFont val="Calibri"/>
        <color theme="1"/>
        <sz val="11.0"/>
      </rPr>
      <t xml:space="preserve"> with which a </t>
    </r>
    <r>
      <rPr>
        <rFont val="Calibri"/>
        <color rgb="FFFF0000"/>
        <sz val="11.0"/>
      </rPr>
      <t>local probe</t>
    </r>
    <r>
      <rPr>
        <rFont val="Calibri"/>
        <b/>
        <color rgb="FFFF0000"/>
        <sz val="11.0"/>
      </rPr>
      <t xml:space="preserve"> detects a change</t>
    </r>
    <r>
      <rPr>
        <rFont val="Calibri"/>
        <color theme="1"/>
        <sz val="11.0"/>
      </rPr>
      <t xml:space="preserve"> from one type of fluid to another</t>
    </r>
  </si>
  <si>
    <t>stratified flow</t>
  </si>
  <si>
    <t>A multiphase-flow regime in horizontal or near-horizontal wells in which the fluids are separated into different layers, with lighter fluids flowing above heavier fluids</t>
  </si>
  <si>
    <t>photon log / gravel-pack log</t>
  </si>
  <si>
    <t>A record of the density in and around a completed well using a radioactive source of gamma rays and a detector</t>
  </si>
  <si>
    <t>slug flow</t>
  </si>
  <si>
    <t>A multiphase-flow regime in pipes in which most of the lighter fluid is contained in large bubbles dispersed within, and pushing along, the heavier fluid</t>
  </si>
  <si>
    <t>neutron activation log</t>
  </si>
  <si>
    <t>A record of elemental concentrations derived from the characteristic energy levels of gamma rays emitted by a nucleus that has been activated by neutron bombardment</t>
  </si>
  <si>
    <t>slip velocity</t>
  </si>
  <si>
    <t>The difference between the average velocities of two different fluids flowing together in a pipe</t>
  </si>
  <si>
    <t>holdup</t>
  </si>
  <si>
    <t>With reference to multiphase flow in pipes, the fraction of a particular fluid present in an interval of pipe</t>
  </si>
  <si>
    <r>
      <rPr>
        <rFont val="Calibri"/>
        <b/>
        <color theme="1"/>
        <sz val="11.0"/>
      </rPr>
      <t xml:space="preserve">bubble flow / </t>
    </r>
    <r>
      <rPr>
        <rFont val="Calibri"/>
        <b/>
        <color rgb="FFFF0000"/>
        <sz val="11.0"/>
      </rPr>
      <t>dispersed</t>
    </r>
    <r>
      <rPr>
        <rFont val="Calibri"/>
        <b/>
        <color theme="1"/>
        <sz val="11.0"/>
      </rPr>
      <t xml:space="preserve"> </t>
    </r>
    <r>
      <rPr>
        <rFont val="Calibri"/>
        <b/>
        <color rgb="FFFF0000"/>
        <sz val="11.0"/>
      </rPr>
      <t>bubble</t>
    </r>
    <r>
      <rPr>
        <rFont val="Calibri"/>
        <b/>
        <color theme="1"/>
        <sz val="11.0"/>
      </rPr>
      <t xml:space="preserve"> flow</t>
    </r>
  </si>
  <si>
    <r>
      <rPr>
        <rFont val="Calibri"/>
        <color theme="1"/>
        <sz val="11.0"/>
      </rPr>
      <t xml:space="preserve">A </t>
    </r>
    <r>
      <rPr>
        <rFont val="Calibri"/>
        <color rgb="FFFF0000"/>
        <sz val="11.0"/>
      </rPr>
      <t>multiphase flow regime</t>
    </r>
    <r>
      <rPr>
        <rFont val="Calibri"/>
        <color theme="1"/>
        <sz val="11.0"/>
      </rPr>
      <t xml:space="preserve"> in pipes in which </t>
    </r>
    <r>
      <rPr>
        <rFont val="Calibri"/>
        <b/>
        <color rgb="FFFF0000"/>
        <sz val="11.0"/>
      </rPr>
      <t xml:space="preserve">one fluid moves as small dispersed </t>
    </r>
    <r>
      <rPr>
        <rFont val="Calibri"/>
        <color rgb="FFFF0000"/>
        <sz val="11.0"/>
      </rPr>
      <t>bubbles</t>
    </r>
    <r>
      <rPr>
        <rFont val="Calibri"/>
        <color theme="1"/>
        <sz val="11.0"/>
      </rPr>
      <t xml:space="preserve"> through a</t>
    </r>
    <r>
      <rPr>
        <rFont val="Calibri"/>
        <color rgb="FFFF0000"/>
        <sz val="11.0"/>
      </rPr>
      <t xml:space="preserve"> continuous fluid</t>
    </r>
  </si>
  <si>
    <t>radioactive tracer log</t>
  </si>
  <si>
    <t>A record of the presence of tracer material placed in or around the borehole to measure fluid movement in injection wells</t>
  </si>
  <si>
    <t>multiple isotope spectroscopy</t>
  </si>
  <si>
    <t>The technique used to produce a multiple-isotope log</t>
  </si>
  <si>
    <t>A description of the geometrical distribution of a multiphase fluid moving through a pipe</t>
  </si>
  <si>
    <r>
      <rPr>
        <rFont val="Calibri"/>
        <b/>
        <color theme="1"/>
        <sz val="11.0"/>
      </rPr>
      <t xml:space="preserve">electrical </t>
    </r>
    <r>
      <rPr>
        <rFont val="Calibri"/>
        <b/>
        <color rgb="FFFF0000"/>
        <sz val="11.0"/>
      </rPr>
      <t>impedance</t>
    </r>
    <r>
      <rPr>
        <rFont val="Calibri"/>
        <b/>
        <color theme="1"/>
        <sz val="11.0"/>
      </rPr>
      <t xml:space="preserve"> probe</t>
    </r>
  </si>
  <si>
    <r>
      <rPr>
        <rFont val="Calibri"/>
        <color theme="1"/>
        <sz val="11.0"/>
      </rPr>
      <t xml:space="preserve">Another term for </t>
    </r>
    <r>
      <rPr>
        <rFont val="Calibri"/>
        <color rgb="FFFF0000"/>
        <sz val="11.0"/>
      </rPr>
      <t>electric probe</t>
    </r>
    <r>
      <rPr>
        <rFont val="Calibri"/>
        <color theme="1"/>
        <sz val="11.0"/>
      </rPr>
      <t xml:space="preserve">, a small sensor in a production logging tool that </t>
    </r>
    <r>
      <rPr>
        <rFont val="Calibri"/>
        <color rgb="FFFF0000"/>
        <sz val="11.0"/>
      </rPr>
      <t>distinguishes between hydrocarbon and water</t>
    </r>
    <r>
      <rPr>
        <rFont val="Calibri"/>
        <color theme="1"/>
        <sz val="11.0"/>
      </rPr>
      <t xml:space="preserve"> in its vicinity as it is moved up and down a production well</t>
    </r>
  </si>
  <si>
    <t>timed slug analysis</t>
  </si>
  <si>
    <t>A technique for determining the velocity of fluid flow in an injection well based on measuring the time a slug of radioactive tracer takes to move down the well</t>
  </si>
  <si>
    <t>production log</t>
  </si>
  <si>
    <t>A record of one or more in-situ measurements that describe the nature and behavior of fluids in or around the borehole during production or injection</t>
  </si>
  <si>
    <t>Taylor bubbles</t>
  </si>
  <si>
    <t>In multiphase flow, large bubbles of the lighter phase that form by coalescence of small bubbles under certain conditions of fluid flow</t>
  </si>
  <si>
    <r>
      <rPr>
        <rFont val="Calibri"/>
        <b/>
        <color rgb="FFFF0000"/>
        <sz val="11.0"/>
      </rPr>
      <t>drag</t>
    </r>
    <r>
      <rPr>
        <rFont val="Calibri"/>
        <b/>
        <color theme="1"/>
        <sz val="11.0"/>
      </rPr>
      <t xml:space="preserve"> bag</t>
    </r>
  </si>
  <si>
    <r>
      <rPr>
        <rFont val="Calibri"/>
        <color theme="1"/>
        <sz val="11.0"/>
      </rPr>
      <t xml:space="preserve">Pertaining to a </t>
    </r>
    <r>
      <rPr>
        <rFont val="Calibri"/>
        <color rgb="FFFF0000"/>
        <sz val="11.0"/>
      </rPr>
      <t>technique</t>
    </r>
    <r>
      <rPr>
        <rFont val="Calibri"/>
        <color theme="1"/>
        <sz val="11.0"/>
      </rPr>
      <t xml:space="preserve"> in which a</t>
    </r>
    <r>
      <rPr>
        <rFont val="Calibri"/>
        <color rgb="FFFF0000"/>
        <sz val="11.0"/>
      </rPr>
      <t xml:space="preserve"> packer flowmeter </t>
    </r>
    <r>
      <rPr>
        <rFont val="Calibri"/>
        <color theme="1"/>
        <sz val="11.0"/>
      </rPr>
      <t>is</t>
    </r>
    <r>
      <rPr>
        <rFont val="Calibri"/>
        <color rgb="FFFF0000"/>
        <sz val="11.0"/>
      </rPr>
      <t xml:space="preserve"> partially inflated and dragged up</t>
    </r>
    <r>
      <rPr>
        <rFont val="Calibri"/>
        <color theme="1"/>
        <sz val="11.0"/>
      </rPr>
      <t xml:space="preserve"> the hole to give a c</t>
    </r>
    <r>
      <rPr>
        <rFont val="Calibri"/>
        <color rgb="FFFF0000"/>
        <sz val="11.0"/>
      </rPr>
      <t>ontinuous flow log</t>
    </r>
  </si>
  <si>
    <t>packer flowmeter</t>
  </si>
  <si>
    <t>A device for measuring in situ the velocity of fluid flow in a production or injection well in which a packer is inflated between the tool housing and the casing wall</t>
  </si>
  <si>
    <r>
      <rPr>
        <rFont val="Calibri"/>
        <b/>
        <color rgb="FFFF0000"/>
        <sz val="11.0"/>
      </rPr>
      <t>electric</t>
    </r>
    <r>
      <rPr>
        <rFont val="Calibri"/>
        <b/>
        <color theme="1"/>
        <sz val="11.0"/>
      </rPr>
      <t xml:space="preserve"> probe</t>
    </r>
  </si>
  <si>
    <r>
      <rPr>
        <rFont val="Calibri"/>
        <color theme="1"/>
        <sz val="11.0"/>
      </rPr>
      <t xml:space="preserve">A </t>
    </r>
    <r>
      <rPr>
        <rFont val="Calibri"/>
        <color rgb="FFFF0000"/>
        <sz val="11.0"/>
      </rPr>
      <t>small sensor</t>
    </r>
    <r>
      <rPr>
        <rFont val="Calibri"/>
        <color theme="1"/>
        <sz val="11.0"/>
      </rPr>
      <t xml:space="preserve"> in a production logging tool that</t>
    </r>
    <r>
      <rPr>
        <rFont val="Calibri"/>
        <b/>
        <color rgb="FFFF0000"/>
        <sz val="11.0"/>
      </rPr>
      <t xml:space="preserve"> distinguishes</t>
    </r>
    <r>
      <rPr>
        <rFont val="Calibri"/>
        <color rgb="FFFF0000"/>
        <sz val="11.0"/>
      </rPr>
      <t xml:space="preserve"> between hydrocarbon and water</t>
    </r>
    <r>
      <rPr>
        <rFont val="Calibri"/>
        <color theme="1"/>
        <sz val="11.0"/>
      </rPr>
      <t xml:space="preserve"> in its vicinity as it is moved up and down a production well</t>
    </r>
  </si>
  <si>
    <t>kinetic effect</t>
  </si>
  <si>
    <t>In a gradiomanometer tool, the pressure difference observed when the fluid velocity opposite the upper pressure sensor differs from that across the lower pressure sensor</t>
  </si>
  <si>
    <t>noise log</t>
  </si>
  <si>
    <t>A record of the sound measured at different positions in the borehole</t>
  </si>
  <si>
    <t>multiple isotope log</t>
  </si>
  <si>
    <t>A record of the quantity of different radioactive isotopes near the borehole</t>
  </si>
  <si>
    <r>
      <rPr>
        <rFont val="Calibri"/>
        <b/>
        <color rgb="FFFF0000"/>
        <sz val="11.0"/>
      </rPr>
      <t>annular</t>
    </r>
    <r>
      <rPr>
        <rFont val="Calibri"/>
        <b/>
        <color theme="1"/>
        <sz val="11.0"/>
      </rPr>
      <t xml:space="preserve"> flow</t>
    </r>
  </si>
  <si>
    <r>
      <rPr>
        <rFont val="Calibri"/>
        <color theme="1"/>
        <sz val="11.0"/>
      </rPr>
      <t xml:space="preserve">A </t>
    </r>
    <r>
      <rPr>
        <rFont val="Calibri"/>
        <color rgb="FFFF0000"/>
        <sz val="11.0"/>
      </rPr>
      <t>multiphase flow regime</t>
    </r>
    <r>
      <rPr>
        <rFont val="Calibri"/>
        <color theme="1"/>
        <sz val="11.0"/>
      </rPr>
      <t xml:space="preserve"> in which the</t>
    </r>
    <r>
      <rPr>
        <rFont val="Calibri"/>
        <color rgb="FFFF0000"/>
        <sz val="11.0"/>
      </rPr>
      <t xml:space="preserve"> lighter fluid flows in the center of the pipe</t>
    </r>
    <r>
      <rPr>
        <rFont val="Calibri"/>
        <color theme="1"/>
        <sz val="11.0"/>
      </rPr>
      <t>, and the heavier fluid is contained in a thin film on the pipe wall</t>
    </r>
  </si>
  <si>
    <t>kyk GLCC (gas ditengah, air disamping)</t>
  </si>
  <si>
    <t>multifinger caliper</t>
  </si>
  <si>
    <t>A device for measuring the diameter of the internal wall of a casing or tubing using multiple arms</t>
  </si>
  <si>
    <t>interval method</t>
  </si>
  <si>
    <t>A technique for improving the accuracy of injection profiles measured using the velocity-shot method</t>
  </si>
  <si>
    <t xml:space="preserve">friction effect </t>
  </si>
  <si>
    <t>In a gradiomanometer tool or pressure derivative calculation, the apparent increased fluid density observed due to frictional pressure losses along the tool and casing in a fast-flowing fluid</t>
  </si>
  <si>
    <t>single phase</t>
  </si>
  <si>
    <t>The only component of a flow or other phenomenon, normally oil, water or gas</t>
  </si>
  <si>
    <t>gas holdup log</t>
  </si>
  <si>
    <t>A record of the fraction of gas present at different depths in the borehole</t>
  </si>
  <si>
    <t>tracer</t>
  </si>
  <si>
    <t>A chemical or other substance placed in or around the borehole to measure fluid movement in injection wells</t>
  </si>
  <si>
    <t>metal loss / wall loss</t>
  </si>
  <si>
    <t>The loss of material on the inside or outside of a casing or tubing due to corrosion</t>
  </si>
  <si>
    <t>multiphase</t>
  </si>
  <si>
    <t>Referring to a fluid with several different immiscible fluids (oil, water or gas)</t>
  </si>
  <si>
    <t>biphasic</t>
  </si>
  <si>
    <r>
      <rPr>
        <rFont val="Calibri"/>
        <color theme="1"/>
        <sz val="11.0"/>
      </rPr>
      <t xml:space="preserve">Referring to </t>
    </r>
    <r>
      <rPr>
        <rFont val="Calibri"/>
        <color rgb="FFFF0000"/>
        <sz val="11.0"/>
      </rPr>
      <t>the flow of two immiscible fluids</t>
    </r>
    <r>
      <rPr>
        <rFont val="Calibri"/>
        <color theme="1"/>
        <sz val="11.0"/>
      </rPr>
      <t>, oil and water, oil and gas, or gas and water</t>
    </r>
  </si>
  <si>
    <t>superficial velocity</t>
  </si>
  <si>
    <t>The velocity of fluid moving through a pipe, defined as the volumetric flow rate of that fluid divided by the cross-sectional area</t>
  </si>
  <si>
    <r>
      <rPr>
        <rFont val="Calibri"/>
        <b/>
        <color theme="1"/>
        <sz val="11.0"/>
      </rPr>
      <t xml:space="preserve">electromagnetic </t>
    </r>
    <r>
      <rPr>
        <rFont val="Calibri"/>
        <b/>
        <color rgb="FFFF0000"/>
        <sz val="11.0"/>
      </rPr>
      <t>caliper</t>
    </r>
  </si>
  <si>
    <r>
      <rPr>
        <rFont val="Calibri"/>
        <color theme="1"/>
        <sz val="11.0"/>
      </rPr>
      <t xml:space="preserve">An </t>
    </r>
    <r>
      <rPr>
        <rFont val="Calibri"/>
        <color rgb="FFFF0000"/>
        <sz val="11.0"/>
      </rPr>
      <t>in-situ measurement</t>
    </r>
    <r>
      <rPr>
        <rFont val="Calibri"/>
        <color theme="1"/>
        <sz val="11.0"/>
      </rPr>
      <t xml:space="preserve"> of the</t>
    </r>
    <r>
      <rPr>
        <rFont val="Calibri"/>
        <color rgb="FFFF0000"/>
        <sz val="11.0"/>
      </rPr>
      <t xml:space="preserve"> inside diameter</t>
    </r>
    <r>
      <rPr>
        <rFont val="Calibri"/>
        <color theme="1"/>
        <sz val="11.0"/>
      </rPr>
      <t xml:space="preserve"> of a casing or tubing using an </t>
    </r>
    <r>
      <rPr>
        <rFont val="Calibri"/>
        <color rgb="FFFF0000"/>
        <sz val="11.0"/>
      </rPr>
      <t>electromagnetic technique</t>
    </r>
  </si>
  <si>
    <t>local probe / optical probe</t>
  </si>
  <si>
    <t>A small sensor, part of a production logging tool, which determines the type of fluid in its vicinity as it moves up and down a production well</t>
  </si>
  <si>
    <t>optical index</t>
  </si>
  <si>
    <t>A measure of the amount of light reflected by a fluid from an optical probe</t>
  </si>
  <si>
    <t>multipass method</t>
  </si>
  <si>
    <t>A technique for interpreting the results from a spinner flowmeter using several logging runs of the flowmeter over the zone of interest at different speeds, both up and down</t>
  </si>
  <si>
    <r>
      <rPr>
        <rFont val="Calibri"/>
        <b/>
        <color rgb="FFFF0000"/>
        <sz val="11.0"/>
      </rPr>
      <t>audio</t>
    </r>
    <r>
      <rPr>
        <rFont val="Calibri"/>
        <b/>
        <color theme="1"/>
        <sz val="11.0"/>
      </rPr>
      <t xml:space="preserve"> measurement</t>
    </r>
  </si>
  <si>
    <r>
      <rPr>
        <rFont val="Calibri"/>
        <color theme="1"/>
        <sz val="11.0"/>
      </rPr>
      <t>A</t>
    </r>
    <r>
      <rPr>
        <rFont val="Calibri"/>
        <color rgb="FFFF0000"/>
        <sz val="11.0"/>
      </rPr>
      <t xml:space="preserve"> technique for</t>
    </r>
    <r>
      <rPr>
        <rFont val="Calibri"/>
        <b/>
        <color rgb="FFFF0000"/>
        <sz val="11.0"/>
      </rPr>
      <t xml:space="preserve"> recording sound</t>
    </r>
    <r>
      <rPr>
        <rFont val="Calibri"/>
        <color theme="1"/>
        <sz val="11.0"/>
      </rPr>
      <t xml:space="preserve"> at different positions in the borehole to generate a noise log</t>
    </r>
  </si>
  <si>
    <t>tracer ejector measurement</t>
  </si>
  <si>
    <t>Another term for velocity-shot measurement, a method of producing a radioactive-tracer log, in which a slug of radioactive material is injected into the flow stream of a production or injection well from one section of a logging tool and observed as it passes one or more gamma ray detectors in another section. The slug, or shot, causes a peak in the gamma ray reading as it passes a detector</t>
  </si>
  <si>
    <t>torque flowmeter</t>
  </si>
  <si>
    <t>A device for measuring in situ the velocity of fluid flow in a production or injection well based on the torque, or force, produced by the fluid on a stationary impeller</t>
  </si>
  <si>
    <t>flow profile</t>
  </si>
  <si>
    <t>A recording of the in-situ rate of fluid flow at different depths in a well, normally one completed for production or injection</t>
  </si>
  <si>
    <t>velocity-shot measurement</t>
  </si>
  <si>
    <t>A method of producing a radioactive-tracer log, in which a slug of radioactive material is injected into the flow stream of a production or injection well from one section of a logging tool and observed as it passes one or more gamma ray detectors in another section</t>
  </si>
  <si>
    <t>impeller</t>
  </si>
  <si>
    <t>A device that responds to fluid flow and is used as the sensor in a flowmeter</t>
  </si>
  <si>
    <t>Joule Thomson</t>
  </si>
  <si>
    <t>Referring to the change in temperature observed when a gas expands while flowing through a restriction without any heat entering or leaving the system</t>
  </si>
  <si>
    <t>two pass method</t>
  </si>
  <si>
    <t>A technique for interpreting the results from a spinner flowmeter using two logging runs over the zone of interest, one up and one down</t>
  </si>
  <si>
    <t>tracer loss measurement</t>
  </si>
  <si>
    <t>A method of determining injection-flow profiles by monitoring the reduction in tracer material as it moves down the well</t>
  </si>
  <si>
    <r>
      <rPr>
        <rFont val="Calibri"/>
        <b/>
        <color theme="1"/>
        <sz val="11.0"/>
      </rPr>
      <t xml:space="preserve">flow </t>
    </r>
    <r>
      <rPr>
        <rFont val="Calibri"/>
        <b/>
        <color rgb="FFFF0000"/>
        <sz val="11.0"/>
      </rPr>
      <t>loop</t>
    </r>
  </si>
  <si>
    <t>A laboratory instrument for investigating the characteristics of fluid flow in pipes and for studying the response of production logging instruments to this flow</t>
  </si>
  <si>
    <r>
      <rPr>
        <rFont val="Calibri"/>
        <b/>
        <color theme="1"/>
        <sz val="11.0"/>
      </rPr>
      <t xml:space="preserve">flow </t>
    </r>
    <r>
      <rPr>
        <rFont val="Calibri"/>
        <b/>
        <color rgb="FFFF0000"/>
        <sz val="11.0"/>
      </rPr>
      <t>concentrating</t>
    </r>
  </si>
  <si>
    <r>
      <rPr>
        <rFont val="Calibri"/>
        <color theme="1"/>
        <sz val="11.0"/>
      </rPr>
      <t>Referring to a</t>
    </r>
    <r>
      <rPr>
        <rFont val="Calibri"/>
        <color rgb="FFFF0000"/>
        <sz val="11.0"/>
      </rPr>
      <t xml:space="preserve"> type of spinner flowmeter</t>
    </r>
    <r>
      <rPr>
        <rFont val="Calibri"/>
        <color theme="1"/>
        <sz val="11.0"/>
      </rPr>
      <t xml:space="preserve"> in which most or all of the fluid flow in the well is </t>
    </r>
    <r>
      <rPr>
        <rFont val="Calibri"/>
        <color rgb="FFFF0000"/>
        <sz val="11.0"/>
      </rPr>
      <t>diverted</t>
    </r>
    <r>
      <rPr>
        <rFont val="Calibri"/>
        <color theme="1"/>
        <sz val="11.0"/>
      </rPr>
      <t xml:space="preserve"> over the spinner by a device such as a </t>
    </r>
    <r>
      <rPr>
        <rFont val="Calibri"/>
        <color rgb="FFFF0000"/>
        <sz val="11.0"/>
      </rPr>
      <t>basket or a packer</t>
    </r>
  </si>
  <si>
    <r>
      <rPr>
        <rFont val="Calibri"/>
        <b/>
        <color rgb="FFFF0000"/>
        <sz val="11.0"/>
      </rPr>
      <t>eddy</t>
    </r>
    <r>
      <rPr>
        <rFont val="Calibri"/>
        <b/>
        <color theme="1"/>
        <sz val="11.0"/>
      </rPr>
      <t xml:space="preserve"> current measurement </t>
    </r>
  </si>
  <si>
    <r>
      <rPr>
        <rFont val="Calibri"/>
        <color theme="1"/>
        <sz val="11.0"/>
      </rPr>
      <t xml:space="preserve">A </t>
    </r>
    <r>
      <rPr>
        <rFont val="Calibri"/>
        <color rgb="FFFF0000"/>
        <sz val="11.0"/>
      </rPr>
      <t>technique</t>
    </r>
    <r>
      <rPr>
        <rFont val="Calibri"/>
        <color theme="1"/>
        <sz val="11.0"/>
      </rPr>
      <t xml:space="preserve"> for measuring the</t>
    </r>
    <r>
      <rPr>
        <rFont val="Calibri"/>
        <color rgb="FFFF0000"/>
        <sz val="11.0"/>
      </rPr>
      <t xml:space="preserve"> effect of pits and holes </t>
    </r>
    <r>
      <rPr>
        <rFont val="Calibri"/>
        <color theme="1"/>
        <sz val="11.0"/>
      </rPr>
      <t xml:space="preserve">in the inner wall of a casing on a </t>
    </r>
    <r>
      <rPr>
        <rFont val="Calibri"/>
        <color rgb="FFFF0000"/>
        <sz val="11.0"/>
      </rPr>
      <t>high-frequency electrical signal</t>
    </r>
    <r>
      <rPr>
        <rFont val="Calibri"/>
        <color theme="1"/>
        <sz val="11.0"/>
      </rPr>
      <t xml:space="preserve"> induced in the casing</t>
    </r>
  </si>
  <si>
    <t>spinner reversal</t>
  </si>
  <si>
    <t>The change in direction of rotation that occurs when a spinner flowmeter tool is moving in the same direction, but faster, than the fluid</t>
  </si>
  <si>
    <t>depth correlation</t>
  </si>
  <si>
    <r>
      <rPr>
        <rFont val="Calibri"/>
        <color theme="1"/>
        <sz val="11.0"/>
      </rPr>
      <t xml:space="preserve">The </t>
    </r>
    <r>
      <rPr>
        <rFont val="Calibri"/>
        <color rgb="FFFF0000"/>
        <sz val="11.0"/>
      </rPr>
      <t xml:space="preserve">process of comparing and fixing </t>
    </r>
    <r>
      <rPr>
        <rFont val="Calibri"/>
        <color theme="1"/>
        <sz val="11.0"/>
      </rPr>
      <t>measured depths with known features on baseline logs of the wellbore tubulars and the surrounding formation</t>
    </r>
  </si>
  <si>
    <r>
      <rPr>
        <rFont val="Calibri"/>
        <b/>
        <color rgb="FFFF0000"/>
        <sz val="11.0"/>
      </rPr>
      <t>bead</t>
    </r>
    <r>
      <rPr>
        <rFont val="Calibri"/>
        <b/>
        <color theme="1"/>
        <sz val="11.0"/>
      </rPr>
      <t xml:space="preserve"> tracer</t>
    </r>
  </si>
  <si>
    <r>
      <rPr>
        <rFont val="Calibri"/>
        <color theme="1"/>
        <sz val="11.0"/>
      </rPr>
      <t xml:space="preserve">A small, </t>
    </r>
    <r>
      <rPr>
        <rFont val="Calibri"/>
        <b/>
        <color rgb="FFFF0000"/>
        <sz val="11.0"/>
      </rPr>
      <t>radioactive</t>
    </r>
    <r>
      <rPr>
        <rFont val="Calibri"/>
        <color rgb="FFFF0000"/>
        <sz val="11.0"/>
      </rPr>
      <t xml:space="preserve"> </t>
    </r>
    <r>
      <rPr>
        <rFont val="Calibri"/>
        <b/>
        <color rgb="FFFF0000"/>
        <sz val="11.0"/>
      </rPr>
      <t>plastic sphere</t>
    </r>
    <r>
      <rPr>
        <rFont val="Calibri"/>
        <color theme="1"/>
        <sz val="11.0"/>
      </rPr>
      <t xml:space="preserve"> that is </t>
    </r>
    <r>
      <rPr>
        <rFont val="Calibri"/>
        <color rgb="FFFF0000"/>
        <sz val="11.0"/>
      </rPr>
      <t>insoluble</t>
    </r>
    <r>
      <rPr>
        <rFont val="Calibri"/>
        <color theme="1"/>
        <sz val="11.0"/>
      </rPr>
      <t xml:space="preserve"> and used to make a</t>
    </r>
    <r>
      <rPr>
        <rFont val="Calibri"/>
        <color rgb="FFFF0000"/>
        <sz val="11.0"/>
      </rPr>
      <t xml:space="preserve"> tracer-loss measurement</t>
    </r>
  </si>
  <si>
    <r>
      <rPr>
        <rFont val="Calibri"/>
        <b/>
        <color rgb="FFFF0000"/>
        <sz val="11.0"/>
      </rPr>
      <t>crosscorrelation</t>
    </r>
    <r>
      <rPr>
        <rFont val="Calibri"/>
        <b/>
        <color theme="1"/>
        <sz val="11.0"/>
      </rPr>
      <t xml:space="preserve"> flow</t>
    </r>
    <r>
      <rPr>
        <rFont val="Calibri"/>
        <b/>
        <color rgb="FFFF0000"/>
        <sz val="11.0"/>
      </rPr>
      <t>meter</t>
    </r>
  </si>
  <si>
    <r>
      <rPr>
        <rFont val="Calibri"/>
        <color theme="1"/>
        <sz val="11.0"/>
      </rPr>
      <t xml:space="preserve">A device for measuring </t>
    </r>
    <r>
      <rPr>
        <rFont val="Calibri"/>
        <color rgb="FFFF0000"/>
        <sz val="11.0"/>
      </rPr>
      <t>fluid velocity</t>
    </r>
    <r>
      <rPr>
        <rFont val="Calibri"/>
        <color theme="1"/>
        <sz val="11.0"/>
      </rPr>
      <t xml:space="preserve"> in a production well</t>
    </r>
  </si>
  <si>
    <t>metal gain</t>
  </si>
  <si>
    <t>The apparent increase in thickness of a casing or tubing string compared to the assumed value</t>
  </si>
  <si>
    <t>flow structure</t>
  </si>
  <si>
    <t>A description of the geometrical distribution of a fluid moving through a pipe</t>
  </si>
  <si>
    <t>velocity map</t>
  </si>
  <si>
    <t>Another term for velocity image, a two-dimensional display, using colors or different gray scales, of the bubble velocity around the borehole against depth</t>
  </si>
  <si>
    <t>gamma ray densitometer / nuclear fluid densimeter</t>
  </si>
  <si>
    <t>A device for measuring the density of fluids in a completed well, using a radioactive source of gamma rays and a detector</t>
  </si>
  <si>
    <r>
      <rPr>
        <rFont val="Calibri"/>
        <b/>
        <color rgb="FFFF0000"/>
        <sz val="11.0"/>
      </rPr>
      <t>effective</t>
    </r>
    <r>
      <rPr>
        <rFont val="Calibri"/>
        <b/>
        <color theme="1"/>
        <sz val="11.0"/>
      </rPr>
      <t xml:space="preserve"> velocity</t>
    </r>
  </si>
  <si>
    <r>
      <rPr>
        <rFont val="Calibri"/>
        <color theme="1"/>
        <sz val="11.0"/>
      </rPr>
      <t xml:space="preserve">In the context of </t>
    </r>
    <r>
      <rPr>
        <rFont val="Calibri"/>
        <color rgb="FFFF0000"/>
        <sz val="11.0"/>
      </rPr>
      <t>spinner flowmeters</t>
    </r>
    <r>
      <rPr>
        <rFont val="Calibri"/>
        <color theme="1"/>
        <sz val="11.0"/>
      </rPr>
      <t xml:space="preserve">, the </t>
    </r>
    <r>
      <rPr>
        <rFont val="Calibri"/>
        <color rgb="FFFF0000"/>
        <sz val="11.0"/>
      </rPr>
      <t xml:space="preserve">apparent fluid </t>
    </r>
    <r>
      <rPr>
        <rFont val="Calibri"/>
        <b/>
        <color rgb="FFFF0000"/>
        <sz val="11.0"/>
      </rPr>
      <t>speed</t>
    </r>
    <r>
      <rPr>
        <rFont val="Calibri"/>
        <color theme="1"/>
        <sz val="11.0"/>
      </rPr>
      <t xml:space="preserve"> measured by the spinner as the tool is moved up and down the well</t>
    </r>
  </si>
  <si>
    <t>FPSO / floating production, storage, and offloading vessel</t>
  </si>
  <si>
    <t>commonly deployed for offshore production in locations that have little infrastructure</t>
  </si>
  <si>
    <t>multiphase holdup log / pulsed neutron holdup log</t>
  </si>
  <si>
    <t>A record of the fractions, or holdups, of gas, oil and water present at different depths in a producing well using a combination of nuclear measurements recorded by a pulsed-neutron spectroscopy device</t>
  </si>
  <si>
    <r>
      <rPr>
        <rFont val="Calibri"/>
        <b/>
        <color theme="1"/>
        <sz val="11.0"/>
      </rPr>
      <t xml:space="preserve">electromagnetic </t>
    </r>
    <r>
      <rPr>
        <rFont val="Calibri"/>
        <b/>
        <color rgb="FFFF0000"/>
        <sz val="11.0"/>
      </rPr>
      <t>thickness</t>
    </r>
  </si>
  <si>
    <r>
      <rPr>
        <rFont val="Calibri"/>
        <color theme="1"/>
        <sz val="11.0"/>
      </rPr>
      <t xml:space="preserve">An </t>
    </r>
    <r>
      <rPr>
        <rFont val="Calibri"/>
        <color rgb="FFFF0000"/>
        <sz val="11.0"/>
      </rPr>
      <t>in-situ measurement</t>
    </r>
    <r>
      <rPr>
        <rFont val="Calibri"/>
        <color theme="1"/>
        <sz val="11.0"/>
      </rPr>
      <t xml:space="preserve"> of the</t>
    </r>
    <r>
      <rPr>
        <rFont val="Calibri"/>
        <color rgb="FFFF0000"/>
        <sz val="11.0"/>
      </rPr>
      <t xml:space="preserve"> thickness</t>
    </r>
    <r>
      <rPr>
        <rFont val="Calibri"/>
        <color theme="1"/>
        <sz val="11.0"/>
      </rPr>
      <t xml:space="preserve"> of a casing or tubing string using an </t>
    </r>
    <r>
      <rPr>
        <rFont val="Calibri"/>
        <color rgb="FFFF0000"/>
        <sz val="11.0"/>
      </rPr>
      <t>electromagnetic technique</t>
    </r>
  </si>
  <si>
    <t>gravel pack log</t>
  </si>
  <si>
    <t>A record of the quality of a gravel pack and the quantity of solid particles it contains</t>
  </si>
  <si>
    <r>
      <rPr>
        <rFont val="Calibri"/>
        <b/>
        <color rgb="FFFF0000"/>
        <sz val="11.0"/>
      </rPr>
      <t>churn</t>
    </r>
    <r>
      <rPr>
        <rFont val="Calibri"/>
        <b/>
        <color theme="1"/>
        <sz val="11.0"/>
      </rPr>
      <t xml:space="preserve"> flow / </t>
    </r>
    <r>
      <rPr>
        <rFont val="Calibri"/>
        <b/>
        <color rgb="FFFF0000"/>
        <sz val="11.0"/>
      </rPr>
      <t>froth</t>
    </r>
    <r>
      <rPr>
        <rFont val="Calibri"/>
        <b/>
        <color theme="1"/>
        <sz val="11.0"/>
      </rPr>
      <t xml:space="preserve"> flow</t>
    </r>
  </si>
  <si>
    <r>
      <rPr>
        <rFont val="Calibri"/>
        <color theme="1"/>
        <sz val="11.0"/>
      </rPr>
      <t>A</t>
    </r>
    <r>
      <rPr>
        <rFont val="Calibri"/>
        <color rgb="FFFF0000"/>
        <sz val="11.0"/>
      </rPr>
      <t xml:space="preserve"> multiphase flow regime</t>
    </r>
    <r>
      <rPr>
        <rFont val="Calibri"/>
        <color theme="1"/>
        <sz val="11.0"/>
      </rPr>
      <t xml:space="preserve"> in </t>
    </r>
    <r>
      <rPr>
        <rFont val="Calibri"/>
        <color rgb="FFFF0000"/>
        <sz val="11.0"/>
      </rPr>
      <t>near-vertical pipes</t>
    </r>
    <r>
      <rPr>
        <rFont val="Calibri"/>
        <color theme="1"/>
        <sz val="11.0"/>
      </rPr>
      <t xml:space="preserve"> in which</t>
    </r>
    <r>
      <rPr>
        <rFont val="Calibri"/>
        <b/>
        <color rgb="FFFF0000"/>
        <sz val="11.0"/>
      </rPr>
      <t xml:space="preserve"> large, irregular slugs of gas move up the center of the pipe</t>
    </r>
    <r>
      <rPr>
        <rFont val="Calibri"/>
        <color theme="1"/>
        <sz val="11.0"/>
      </rPr>
      <t xml:space="preserve">, usually carrying </t>
    </r>
    <r>
      <rPr>
        <rFont val="Calibri"/>
        <color rgb="FFFF0000"/>
        <sz val="11.0"/>
      </rPr>
      <t>droplets</t>
    </r>
    <r>
      <rPr>
        <rFont val="Calibri"/>
        <color theme="1"/>
        <sz val="11.0"/>
      </rPr>
      <t xml:space="preserve"> of oil or water with them</t>
    </r>
  </si>
  <si>
    <t>fluid interface log</t>
  </si>
  <si>
    <t>An in-situ measurement of the flow profile made by pumping different fluids down the tubing and casing and observing the interface between them</t>
  </si>
  <si>
    <t>temperature log</t>
  </si>
  <si>
    <t>A record of the temperature gradient in a well</t>
  </si>
  <si>
    <t>S</t>
  </si>
  <si>
    <t>kill pump</t>
  </si>
  <si>
    <t>A high–pressure pump designated for well–kill purposes.</t>
  </si>
  <si>
    <t>closing unit</t>
  </si>
  <si>
    <t>A generic term given to the hydraulic power pack and accumulators used to control the blowout preventers on a drilling or workover rig.</t>
  </si>
  <si>
    <t>chemical diverter/diverting agent</t>
  </si>
  <si>
    <t>A chemical agent used in stimulation treatments to ensure uniform injection over the area to be treated.</t>
  </si>
  <si>
    <t>workover fluid</t>
  </si>
  <si>
    <t>A well–control fluid, typically a brine, that is used during workover operations.</t>
  </si>
  <si>
    <t>free point indicator</t>
  </si>
  <si>
    <t>A wireline tool used to determine the free point on a stuck string.</t>
  </si>
  <si>
    <t>overshot</t>
  </si>
  <si>
    <t>A downhole tool used in fishing operations to engage on the outside surface of a tube or tool.</t>
  </si>
  <si>
    <t>stem</t>
  </si>
  <si>
    <t>The weight bar used in slickline operations to overcome the effects of wellhead pressure and friction at the surface seal where the wire enters the wellbore.</t>
  </si>
  <si>
    <t>paddle blender/ paddle mixer</t>
  </si>
  <si>
    <t>A type of fluid–mixing tank used in the preparation of treatment fluids or slurries that provides the agitation to achieve a well–dispersed mixture.</t>
  </si>
  <si>
    <t>fishing neck</t>
  </si>
  <si>
    <t>The surface on which a fishing tool engages when retrieving tubing, tools or equipment stuck or lost in a wellbore.</t>
  </si>
  <si>
    <t>rod unit</t>
  </si>
  <si>
    <t>A lightweight workover unit specifically designed for running and retrieving rod strings and rod pumps.</t>
  </si>
  <si>
    <t>The process of comparing and fixing measured depths with known features on baseline logs of the wellbore tubulars and the surrounding formation.</t>
  </si>
  <si>
    <t>milling</t>
  </si>
  <si>
    <t>The use of a mill or similar downhole tool to cut and remove material from equipment or tools located in the wellbore.</t>
  </si>
  <si>
    <t>reciprocating pump</t>
  </si>
  <si>
    <t>A type of fluid pump in which reciprocating pistons or plungers displace the fluid.</t>
  </si>
  <si>
    <t>stationary snubbers</t>
  </si>
  <si>
    <t>The stationary slip set on a snubbing unit used when operating under light–pipe conditions. Under these conditions, the wellhead pressure is sufficient to eject the tubing string from the wellbore. Therefore, the slips are oriented in a hold–down position to grip with the force acting upward on the string.</t>
  </si>
  <si>
    <t>bleedoff line</t>
  </si>
  <si>
    <t>A section of manifold containing the valves and piping necessary to bleed off pressure from a vessel or system.</t>
  </si>
  <si>
    <t>rod string</t>
  </si>
  <si>
    <t>An assembled length of sucker rods used to connect and power a rod pump with the reciprocating power source at surface.</t>
  </si>
  <si>
    <t>blind shear ram</t>
  </si>
  <si>
    <t>AÂ blowoutÂ preventer (BOP) closing element fitted with hardened tool steel blades designed to cut the drillpipeÂ or tubing when the BOP is closed, and then fully close to provide isolation or sealing of the wellbore.</t>
  </si>
  <si>
    <t>positive displacement pump</t>
  </si>
  <si>
    <t>A type of fluid pump in which the displacement volume of the pump is fixed for each rotation of the pump.</t>
  </si>
  <si>
    <t>[H2S] An extraordinarily poisonous gas with a molecular formula of H2S.</t>
  </si>
  <si>
    <t>foam generator</t>
  </si>
  <si>
    <t>A device fitted in surface treatment lines that helps distribute a liquid foamer phase in a stream of nitrogen gas.</t>
  </si>
  <si>
    <t>barrel pump</t>
  </si>
  <si>
    <t>A small pump with an extended suction duct that is designed to pump fluid from barrels.</t>
  </si>
  <si>
    <t>Densitometer/densimeter</t>
  </si>
  <si>
    <t>A device installed on a mixing or pumping system manifold to measure the density of fluids.</t>
  </si>
  <si>
    <t>mill shoe</t>
  </si>
  <si>
    <t>A downhole tool routinely used in fishing operations to prepare the top and outside surface of a fish, generally to allow an overshot or similar fishing tool to engage cleanly on the fish. In some cases, the outer portion of a fish may be milled out to allow the body and remaining debris to be pushed to the bottom of the wellbore.</t>
  </si>
  <si>
    <t>dosing pump</t>
  </si>
  <si>
    <t>A low–volume fluid pump with controllable discharge rate used to inject chemical additives to the mixing or pumping system.</t>
  </si>
  <si>
    <t>braided line</t>
  </si>
  <si>
    <t>A type of multistrand wireline used for slickline applications in which higher tension or weight–carrying ability is required.</t>
  </si>
  <si>
    <t>core testing</t>
  </si>
  <si>
    <t>Laboratory analyses performed on formation core samples as part of a stimulation–treatment design process.</t>
  </si>
  <si>
    <t>flow back</t>
  </si>
  <si>
    <t>The process of allowing fluids to flow from the well following a treatment, either in preparation for a subsequent phase of treatment or in preparation for cleanup and returning the well to production.</t>
  </si>
  <si>
    <t>spotting</t>
  </si>
  <si>
    <t>Accurately placing a fluid, or fluid interface, at a given position within the wellbore. Treatment fluids such as cement slurries and stimulation fluids for localized treatment often require accurate placement.</t>
  </si>
  <si>
    <t>hydraulic disconnect/hydraulic release tool</t>
  </si>
  <si>
    <t>A downhole tool designed to allow the lower and upper tool string sections to be parted to enable retrieval of the running string.</t>
  </si>
  <si>
    <t>shear stock</t>
  </si>
  <si>
    <t>The bar or rod from which shear pins are cut for use in downhole slickline tools.</t>
  </si>
  <si>
    <t>minifrac</t>
  </si>
  <si>
    <t>A small fracturing treatment performed before the main hydraulic fracturing treatment to acquire critical job design and execution data and confirm the predicted response of the treatment interval.</t>
  </si>
  <si>
    <t>fishing</t>
  </si>
  <si>
    <t>The application of tools, equipment and techniques for the removal of junk, debris or fish from a wellbore.</t>
  </si>
  <si>
    <t>water block</t>
  </si>
  <si>
    <t>A production impairment that can occur when the formation matrix in the near–wellbore area becomes water–saturated, thereby decreasing the relative permeability to hydrocarbons.</t>
  </si>
  <si>
    <t>external cutter</t>
  </si>
  <si>
    <t>A downhole tool used to cut tubing or similar tubulars that have become stuck in the wellbore.</t>
  </si>
  <si>
    <t>Antifoam/antifoam agent/ defoamer/foam breaker</t>
  </si>
  <si>
    <t>A chemical additive used to prevent the formation of foam during the preparation of a treatment fluid or slurries at surface.</t>
  </si>
  <si>
    <t>snubbers</t>
  </si>
  <si>
    <t>The slips used to grip the pipe during a snubbing operation.</t>
  </si>
  <si>
    <t>pilot mill</t>
  </si>
  <si>
    <t>A downhole milling tool designed with an extended pilot or central stinger section that is inserted in the bore of the packer, tubular or equipment being milled. This design helps ensure that the mill follows the desired path and does not damage the casing or liner wall as the milling operation progresses.</t>
  </si>
  <si>
    <t>equalizing loop</t>
  </si>
  <si>
    <t>The high–pressure piping and valves configured around the stripping rams of a snubbing unit.</t>
  </si>
  <si>
    <t>paraffin scraper/ paraffin scratcher</t>
  </si>
  <si>
    <t>Â A downhole tool, generally run on slickline, used to remove paraffin and soft wax deposits from the internal wall of production tubulars and completion equipment.</t>
  </si>
  <si>
    <t>counterbalance winch</t>
  </si>
  <si>
    <t>The lifting device on a snubbing unit used to pick up and lay down the tool string and running–string tubulars.</t>
  </si>
  <si>
    <t>grease injection system</t>
  </si>
  <si>
    <t>An assembly of components used to contain wellhead fluids and pressure during braided–line or wireline operations.</t>
  </si>
  <si>
    <t>dummy valve</t>
  </si>
  <si>
    <t>A blank gas–lift valve placed in a gas–lift mandrel to isolate the tubing string from the annulus.</t>
  </si>
  <si>
    <t>diversion</t>
  </si>
  <si>
    <t>A technique used in injection treatments, such as matrix stimulation, to ensure a uniform distribution of treatment fluid across the treatment interval.</t>
  </si>
  <si>
    <t>pulling tool</t>
  </si>
  <si>
    <t>A slickline or coiled tubing tool used to retrieve temporary devices, such as plugs and flow–control equipment, from the wellbore.</t>
  </si>
  <si>
    <t>coupon</t>
  </si>
  <si>
    <t>An abbreviation for electrical coupon, an instrument used in aÂ corrosionÂ test to determine metal loss.</t>
  </si>
  <si>
    <t>wireline</t>
  </si>
  <si>
    <t>A general term used to describe well–intervention operations conducted using single–strand or multistrand wire or cable for intervention in oil or gas wells. Although applied inconsistently, the term commonly is used in association with electric logging and cables incorporating electrical conductors. Similarly, the term slickline is commonly used to differentiate operations performed with single–strand wire or braided lines.</t>
  </si>
  <si>
    <t>chelation</t>
  </si>
  <si>
    <t>An equilibrium reaction between a metal ion and a complexing agent.</t>
  </si>
  <si>
    <t>through–tubing</t>
  </si>
  <si>
    <t>Pertaining to a range of products, services and techniques designed to be run through, or conducted within, the production tubing of an oil or gas well.</t>
  </si>
  <si>
    <t>broach</t>
  </si>
  <si>
    <t>A downhole tool used to repair the internal diameter of the production tubing where a slight collapse or a dent has occurred.</t>
  </si>
  <si>
    <t>stimulation byproduct</t>
  </si>
  <si>
    <t>A compound formed by a secondary reaction of stimulation fluids with fluids or solids present in the reservoir matrix.</t>
  </si>
  <si>
    <t>circulation sub</t>
  </si>
  <si>
    <t>A downhole tool typically used with motors or assemblies that restrict the allowable fluid–circulation rates.</t>
  </si>
  <si>
    <t>pumper</t>
  </si>
  <si>
    <t>A mobile high–pressure pumping unit commonly used for cementing or stimulation operations.</t>
  </si>
  <si>
    <t>fluid–friction reducer</t>
  </si>
  <si>
    <t>A chemical additive that alters fluid rheological properties to reduce friction created within the fluid as it flows through small–diameter tubulars or similar restrictions.</t>
  </si>
  <si>
    <t>chrome tubing</t>
  </si>
  <si>
    <t>Tubing manufactured from an alloy containing a high proportion of chrome, typically greater than 13%.</t>
  </si>
  <si>
    <t>acidizing</t>
  </si>
  <si>
    <t>The pumping of acid into the wellbore to remove near–well formation damage and other damaging substances. This procedure commonly enhances production by increasing the effective well radius. When performed at pressures above the pressure required to fracture the formation, the procedure is often referred to as acid fracturing.</t>
  </si>
  <si>
    <t>tapered string</t>
  </si>
  <si>
    <t>A tubing string or work string that is made up from tubulars of different outside diameters (OD). In production applications, this may be used to improve the flow and production characteristics of a well.</t>
  </si>
  <si>
    <t>pump manifold</t>
  </si>
  <si>
    <t>The arrangement of lines and valves used to direct and control fluid on a pumping unit.</t>
  </si>
  <si>
    <t>acetic acid</t>
  </si>
  <si>
    <t>An organic acid used in oil– and gas–well stimulation treatments.</t>
  </si>
  <si>
    <t>pickling fluid</t>
  </si>
  <si>
    <t>A relatively weak,Â inhibited acidÂ used to removeÂ scale, rust and similar deposits from the internal surfaces of equipment such as treating lines, pumping equipment or the tubing string through which an acidÂ or chemical treatment is to be pumped.</t>
  </si>
  <si>
    <t>bridge off</t>
  </si>
  <si>
    <t>The accumulation or buildup of material, such as sand, fill or scale, within a wellbore, to the extent that the flow of fluids or passage of tools or downhole equipment is severely obstructed.</t>
  </si>
  <si>
    <t>internal flash</t>
  </si>
  <si>
    <t>The excess material formed on the internal surface of a coiled tubing string by the longitudinal weld during manufacture.</t>
  </si>
  <si>
    <t>casing scraper</t>
  </si>
  <si>
    <t>A downhole tool incorporating a blade assembly that is used to remove scale and debris from the internal surface of a casing string.</t>
  </si>
  <si>
    <t>fluid level</t>
  </si>
  <si>
    <t>The depth, or distance from surface, that the fluid in a well incapable of natural flow will reach under static conditions.</t>
  </si>
  <si>
    <t>accelerator</t>
  </si>
  <si>
    <t>A downhole tool used in conjunction with a jar to store energy that is suddenly released when the jar is activated. The energy provides an impact force that operates associated downhole tools or, in a contingency role, helps release a tool string that has become stuck.</t>
  </si>
  <si>
    <t>frac pump</t>
  </si>
  <si>
    <t>A high–pressure, high–volume pump used in hydraulic fracturing treatments.</t>
  </si>
  <si>
    <t>butt weld/ field weld</t>
  </si>
  <si>
    <t>A welding technique used to join two tubes in which the squared and prepared ends are butted together in preparation for welding.</t>
  </si>
  <si>
    <t>shear ram/ blind shear ram</t>
  </si>
  <si>
    <t>acid frac</t>
  </si>
  <si>
    <t>A hydraulic fracturing treatment performed in carbonate formations to etch the open faces of induced fractures using a hydrochloric acid treatment.</t>
  </si>
  <si>
    <t>stripping ram</t>
  </si>
  <si>
    <t>A ram–type blowout preventer used to provide primary pressure control in high–pressure snubbing operations.</t>
  </si>
  <si>
    <t>hydraulic centralizer</t>
  </si>
  <si>
    <t>A type of tool–string centralizer, generally used in through–tubing applications, that employs hydraulic force to energize the centralizer arms or bows.</t>
  </si>
  <si>
    <t>pickle</t>
  </si>
  <si>
    <t>To use a relatively weak, inhibited acid to remove scale, rust and similar deposits from the internal surfaces of equipment such as treating lines, pumping equipment or the tubing string through which an acid or chemical treatment is to be pumped.</t>
  </si>
  <si>
    <t>frac gradient</t>
  </si>
  <si>
    <t>The pressure gradient, generally stated in psi/ft [kPa/m], at which a specific formation interval breaks down and accepts fluid.</t>
  </si>
  <si>
    <t>acid tank</t>
  </si>
  <si>
    <t>The rubber–lined vessel used to transport raw or concentrated acid to the wellsite. Some acid additives attack or degrade rubber.</t>
  </si>
  <si>
    <t>recirculating mixer</t>
  </si>
  <si>
    <t>A type of mixer used in various oil– and gas–well service activities to prepare treatment fluids or slurries.</t>
  </si>
  <si>
    <t>dump bailer</t>
  </si>
  <si>
    <t>A wireline or slickline tool used to place small volumes of cement slurry, or similar material, in a wellbore.</t>
  </si>
  <si>
    <t>bleed off</t>
  </si>
  <si>
    <t>To equalize or relieve pressure from a vessel or system.</t>
  </si>
  <si>
    <t>lubricator valve</t>
  </si>
  <si>
    <t>The topmost valve on a Christmas tree that provides vertical access to the wellbore.</t>
  </si>
  <si>
    <t>burn over</t>
  </si>
  <si>
    <t>The use of a mill or burn shoe to remove the outside area of a permanent downhole tool or fish.</t>
  </si>
  <si>
    <t>mill</t>
  </si>
  <si>
    <t>A tool that grinds metal downhole.</t>
  </si>
  <si>
    <t>fluid loss</t>
  </si>
  <si>
    <t>The leakage of the liquid phase of drilling fluid, slurry or treatment fluid containing solid particles into the formation matrix.</t>
  </si>
  <si>
    <t>mechanical diversion</t>
  </si>
  <si>
    <t>The use of mechanical devices, such as ball sealers, packers and straddle–packer assemblies, to divert reservoir treatments to the target zone.</t>
  </si>
  <si>
    <t>mud acid</t>
  </si>
  <si>
    <t>A mixture of hydrofluoric acid [HF] and hydrochloric acid [HCl] or organic acid used as the main fluid in a sandstone matrix treatment. Hydrochloric acid or organic acid is mixed with HF to keep the pH low when it spends, thereby preventing detrimental precipitates.</t>
  </si>
  <si>
    <t>lifting frame</t>
  </si>
  <si>
    <t>A lifting device used when performing coiled tubing operations from a semisubmersible rig or drillship.</t>
  </si>
  <si>
    <t>tubing job</t>
  </si>
  <si>
    <t>The process of removing and replacing the production tubing in an oil or gas well. The term is commonly used when conducting a major workover of a well.</t>
  </si>
  <si>
    <t>running tool/ setting tool</t>
  </si>
  <si>
    <t>A downhole tool used to run and set downhole plugs or similar equipment.</t>
  </si>
  <si>
    <t>bias weld</t>
  </si>
  <si>
    <t>A technique used in the assembly of coiled tubing strings at the manufacturing plant.</t>
  </si>
  <si>
    <t>snubbing basket</t>
  </si>
  <si>
    <t>The work area at the top of a snubbing unit that houses the unit controls and a means of handling the tubulars and tool string to be run or retrieved.</t>
  </si>
  <si>
    <t>gas buster</t>
  </si>
  <si>
    <t>A simple separator vessel used to remove free or entrained gas from fluids circulated in the wellbore, such as mud used during drilling operations.</t>
  </si>
  <si>
    <t>A device installed in a pump manifold or treating line to measure the fluid flow rate.</t>
  </si>
  <si>
    <t>ovality limit</t>
  </si>
  <si>
    <t>The maximum distortion permitted on the cross–sectional profile of a coiled tubing string.</t>
  </si>
  <si>
    <t>pumping schedule</t>
  </si>
  <si>
    <t>A document prepared to list the sequence, type and volume of fluids to be pumped during a specific treatment.</t>
  </si>
  <si>
    <t>sulfide stress cracking</t>
  </si>
  <si>
    <t>A type of spontaneous brittle failure in steels and other high–strength alloys when they are in contact with moistÂ hydrogen sulfide and other sulfidic environments.</t>
  </si>
  <si>
    <t>wireline cutter</t>
  </si>
  <si>
    <t>A downhole tool used to cut slickline from a tool string that is stuck or jammed in a wellbore.</t>
  </si>
  <si>
    <t>formation fracture pressure/fracturing pressure</t>
  </si>
  <si>
    <t>screen out</t>
  </si>
  <si>
    <t>A condition encountered during some gravel–pack operations whereby the treatment area cannot accept further pack sand and a sudden increase in treatment pressure occurs. Under ideal conditions, this should signify that the entire void area has been successfully packed with sand.</t>
  </si>
  <si>
    <t>stationary slips</t>
  </si>
  <si>
    <t>The slip set on a snubbing unit located at the base of the jack.</t>
  </si>
  <si>
    <t>back up</t>
  </si>
  <si>
    <t>To hold one end of a threaded connection while the other is turned to make up the joint.</t>
  </si>
  <si>
    <t>jar</t>
  </si>
  <si>
    <t>A downhole tool used to deliver an impact force to the tool string, usually to operate downhole tools or to dislodge a stuck tool string.</t>
  </si>
  <si>
    <t>marker joint</t>
  </si>
  <si>
    <t>A joint of tubing used in a workover or completion tubing string that serves as a position or depth indicator.</t>
  </si>
  <si>
    <t>blind box</t>
  </si>
  <si>
    <t>A simple slickline tool used to dislodge or push tools or equipment down the wellbore.</t>
  </si>
  <si>
    <t>injector head</t>
  </si>
  <si>
    <t>One of the principal equipment components of a coiled tubing unit.</t>
  </si>
  <si>
    <t>clay stabilizer</t>
  </si>
  <si>
    <t>A chemical additive used in stimulation treatments to prevent the migration or swelling of clay particles in reaction to water–base fluid.</t>
  </si>
  <si>
    <t>foam diversion</t>
  </si>
  <si>
    <t>The use of foam as a diverting agent during staged stimulation treatments.</t>
  </si>
  <si>
    <t>safety head/ shear seal BOP</t>
  </si>
  <si>
    <t>an item of pressure–control equipment often fitted to the wellhead during well–intervention operations on live wells.</t>
  </si>
  <si>
    <t>excess cement</t>
  </si>
  <si>
    <t>The cement slurry remaining in the wellbore following a cement squeeze in which the objective is to squeeze slurry into the perforations and behind the casing or liner.</t>
  </si>
  <si>
    <t>casing patch</t>
  </si>
  <si>
    <t>A downhole assembly or tool system used in the remedial repair of casing damage, corrosion or leaks.</t>
  </si>
  <si>
    <t>bed wrap</t>
  </si>
  <si>
    <t>The first layer of coiled tubing, slickline or wireline to be wound on the core of a reel drum or spool.</t>
  </si>
  <si>
    <t>ball out</t>
  </si>
  <si>
    <t>A condition that may occur during ball diversion treatments in which all open perforations capable of receiving fluid are sealed.</t>
  </si>
  <si>
    <t>mill out</t>
  </si>
  <si>
    <t>To use aÂ millÂ or similar downhole tool to cut and remove metal downhole.</t>
  </si>
  <si>
    <t>nominal filter</t>
  </si>
  <si>
    <t>A classification of filter used in the cleaning and treatment of brines and solids–free fluids.</t>
  </si>
  <si>
    <t>load cell</t>
  </si>
  <si>
    <t>The sensor component in a weight–indicator system that detects the tensional or compressional forces being imparted to the running string at surface.</t>
  </si>
  <si>
    <t>slickline</t>
  </si>
  <si>
    <t>A single–strand wireline used to run and retrieve tools and flow–control equipment in oil and gas wells.</t>
  </si>
  <si>
    <t>swab valve</t>
  </si>
  <si>
    <t>blender</t>
  </si>
  <si>
    <t>The equipment used to prepare the slurries and gels commonly used in stimulation treatments.</t>
  </si>
  <si>
    <t>spooler</t>
  </si>
  <si>
    <t>A device used to handle and temporarily store a coiled tubing string.</t>
  </si>
  <si>
    <t>An organic acid used in the stimulation of high–temperature oil and gas wells in which conventional hydrochloric acid systems cannot be adequately inhibited, or where contact time with tubulars is likely to be extended.</t>
  </si>
  <si>
    <t>frac crew</t>
  </si>
  <si>
    <t>Collective term for the personnel required to run a successful hydraulic fracturing operation.</t>
  </si>
  <si>
    <t>sand cleanout/ sand lifting</t>
  </si>
  <si>
    <t>The process of removing sand or similar fill from a wellbore.</t>
  </si>
  <si>
    <t>treatment fluid</t>
  </si>
  <si>
    <t>A fluid designed and prepared to resolve a specific wellbore or reservoir condition.</t>
  </si>
  <si>
    <t>mast unit</t>
  </si>
  <si>
    <t>A well–servicing unit for slickline, wireline or coiled tubing operations that is equipped with a mast rather than a crane or gin pole.</t>
  </si>
  <si>
    <t>basket</t>
  </si>
  <si>
    <t>A downhole device or tool component designed to catch debris or objects, such as balls, darts or plugs dropped to actuate downhole equipment or tools.</t>
  </si>
  <si>
    <t>packoff</t>
  </si>
  <si>
    <t>To effect hydraulic isolation, either with a sealing device, such as a packer, or with a specialized plastic or fluid, such as a sealing compound.</t>
  </si>
  <si>
    <t>travelling slips</t>
  </si>
  <si>
    <t>The slip set on a snubbing unit that is located at the top of the jack assembly.</t>
  </si>
  <si>
    <t>live cement</t>
  </si>
  <si>
    <t>A term used to describe a cement slurry that remains liquid but is still capable of thickening or setting to become an unmovable solid mass.</t>
  </si>
  <si>
    <t>Slug/ slugging pill</t>
  </si>
  <si>
    <t>A small volume of fluid, often of a higher density than the main body of fluid, within the circulating or production–fluid system that influences the flow or production characteristics of the well.</t>
  </si>
  <si>
    <t>squeeze packer/squeeze tool</t>
  </si>
  <si>
    <t>A type of retrievable packer used in squeeze–cementing operations. Key features include a bypass system and hold–down slips.</t>
  </si>
  <si>
    <t>nitrogen lifting</t>
  </si>
  <si>
    <t>The injection of nitrogen into the fluid column within the production conduit to initiate fluid flow from the wellbore and production from the reservoir.</t>
  </si>
  <si>
    <t>thickening time</t>
  </si>
  <si>
    <t>The duration that a cement slurry remains in a fluid state and is capable of being pumped.</t>
  </si>
  <si>
    <t>acid wash</t>
  </si>
  <si>
    <t>A wellbore acid treatment designed to remove scale or similar deposits from perforations and well–completion components.</t>
  </si>
  <si>
    <t>rod elevators</t>
  </si>
  <si>
    <t>Lightweight elevators designed for running and retrieving the sucker–rod string in wells equipped with a rod pump.</t>
  </si>
  <si>
    <t>junk pusher</t>
  </si>
  <si>
    <t>A downhole tool similar in function to a casing scraper.</t>
  </si>
  <si>
    <t>ram preventer</t>
  </si>
  <si>
    <t>A classification of blowout preventer in which the pressure–control functions are achieved through the operation of hydraulically operated ram sets.</t>
  </si>
  <si>
    <t>diverter</t>
  </si>
  <si>
    <t>A chemical agent or mechanical device used in injection treatments, such asÂ matrixÂ stimulation, to ensure a uniform distribution of treatment fluid across the treatment interval.</t>
  </si>
  <si>
    <t>buffer</t>
  </si>
  <si>
    <t>A chemical used to adjust and control the pH of stimulation fluids.</t>
  </si>
  <si>
    <t>neutralizing solution</t>
  </si>
  <si>
    <t>A fluid prepared to counteract the corrosive effect of acids or acidic treatment fluids.</t>
  </si>
  <si>
    <t>tubing testing tool</t>
  </si>
  <si>
    <t>A downhole tool used to plug the bottom of a production tubing string when pressure testing the assembled string. Slickline–deployed tools and plugs are most commonly used in vertical or slightly deviated wellbores.</t>
  </si>
  <si>
    <t>injection test</t>
  </si>
  <si>
    <t>A procedure conducted to establish the rate and pressure at which fluids can be pumped into the treatment target without fracturing the formation.</t>
  </si>
  <si>
    <t>junk sub</t>
  </si>
  <si>
    <t>A downhole tool with a profiled external surface designed to catch and retrieve junk or debris from the wellbore.</t>
  </si>
  <si>
    <t>combi BOP</t>
  </si>
  <si>
    <t>A type of blowout preventer (BOP) in which each ram set combines two conventional ram functions, such as blind/shear and pipe/slip.</t>
  </si>
  <si>
    <t>coiled tubing/endless tubing/CT</t>
  </si>
  <si>
    <t>A generic term relating to the use of a coiled tubing string and associated equipment.</t>
  </si>
  <si>
    <t>poppet valve</t>
  </si>
  <si>
    <t>A type of check valve often used in the lines or manifolds associated with kill and choke lines or pressure–control equipment.</t>
  </si>
  <si>
    <t>consistometer</t>
  </si>
  <si>
    <t>A laboratory device used to determine the thickening time of cement slurries under simulated downhole pressure and temperature conditions.</t>
  </si>
  <si>
    <t>tubing–end locator</t>
  </si>
  <si>
    <t>A downhole tool used on slickline or coiled tubing operations to identify the end of the production tubing, or similar well features.</t>
  </si>
  <si>
    <t>HF</t>
  </si>
  <si>
    <t>A poisonous liquid acid composed of hydrogen and fluorine.</t>
  </si>
  <si>
    <t>wash over</t>
  </si>
  <si>
    <t>A type ofÂ millingÂ operation in which the outer surfaces of a plug or similarÂ fishÂ are milled with a circular hollowÂ mill.</t>
  </si>
  <si>
    <t>mechanical jar</t>
  </si>
  <si>
    <t>A type of jar that incorporates a mechanical trip or firing mechanism that activates only when the necessary tension or compression has been applied to the running string.</t>
  </si>
  <si>
    <t>bridging agent/bridging material</t>
  </si>
  <si>
    <t>Material of a coarse, fibrous or flaky composition used to form an impermeable barrier across a formation interface or perforation.</t>
  </si>
  <si>
    <t>snubbing jack</t>
  </si>
  <si>
    <t>The components of a snubbing unit that provide the vertical stroke or movement required to run or retrieve the work string.</t>
  </si>
  <si>
    <t>hydraulic fracturing</t>
  </si>
  <si>
    <t>A stimulation treatment routinely performed on oil and gas wells in low–permeability reservoirs. Specially engineered fluids are pumped at high pressure and rate into the reservoir interval to be treated, causing a vertical fracture to open.</t>
  </si>
  <si>
    <t>C pump/centrifugal pump</t>
  </si>
  <si>
    <t>A type of pump commonly used in the handling and mixing of oilfield fluids.</t>
  </si>
  <si>
    <t>spot</t>
  </si>
  <si>
    <t>To accurately place a fluid, or fluid interface, at a given position within the wellbore.</t>
  </si>
  <si>
    <t>polymer plug</t>
  </si>
  <si>
    <t>A volume of polymer slurry placed in a wellbore, which, in time and under the correct temperature conditions, will develop to provide a high–viscosity platform on which a cement plug can be placed.</t>
  </si>
  <si>
    <t>Stimulation/ well stimulation</t>
  </si>
  <si>
    <t>A treatment performed to restore or enhance the productivity of a well.</t>
  </si>
  <si>
    <t>hydrochloric acid</t>
  </si>
  <si>
    <t>An acid type commonly used in oil– and gas– well stimulation, especially in carbonate formations.</t>
  </si>
  <si>
    <t>reel</t>
  </si>
  <si>
    <t>The device used to store and transport a coiled tubing string ready for use at the wellsite.</t>
  </si>
  <si>
    <t>coiled tubing connector</t>
  </si>
  <si>
    <t>The downhole device used to connect the tool string to the coiled tubing string.</t>
  </si>
  <si>
    <t>coiled tubing string</t>
  </si>
  <si>
    <t>A continuous length of low–alloy carbon–steel tubing that can be spooled on a reel for transport, then deployed into a wellbore for the placement of fluids or manipulation of tools during workover and well–intervention operations.</t>
  </si>
  <si>
    <t>load oil</t>
  </si>
  <si>
    <t>Oil pumped into a wellbore in preparation for, or as part of, a treatment.</t>
  </si>
  <si>
    <t>free point</t>
  </si>
  <si>
    <t>The depth at which a tubing or coiled tubing string that is stuck in the wellbore is free to move.</t>
  </si>
  <si>
    <t>chelate</t>
  </si>
  <si>
    <t>To combine a metal ion and a complexing agent to form a ring structure.</t>
  </si>
  <si>
    <t>pill</t>
  </si>
  <si>
    <t>A relatively small volume of specially prepared fluid placed or circulated in the wellbore.</t>
  </si>
  <si>
    <t>tubular jar</t>
  </si>
  <si>
    <t>A downhole tool used on slickline operations.</t>
  </si>
  <si>
    <t>treating iron</t>
  </si>
  <si>
    <t>The temporary surface piping, valves and manifolds necessary to deliver a fluid treatment to the wellbore from the mixing and pumping equipment.</t>
  </si>
  <si>
    <t>ball diverter/ ball sealer</t>
  </si>
  <si>
    <t>Small spheres designed to seal perforations that are accepting the most fluid, thereby diverting reservoir treatments to other portions of the target zone.</t>
  </si>
  <si>
    <t>hydraulic bypass</t>
  </si>
  <si>
    <t>A design feature on packers and similar downhole tools that occupy a large proportion of the drift diameter of the wellbore.</t>
  </si>
  <si>
    <t>gauge tank</t>
  </si>
  <si>
    <t>A small tank with accurate volume markings used to measure flow into or out of a well.</t>
  </si>
  <si>
    <t>entrained gas</t>
  </si>
  <si>
    <t>The gas present in the fluids of a wellbore circulatory system.</t>
  </si>
  <si>
    <t>crosslinker</t>
  </si>
  <si>
    <t>A compound, typically a metallic salt, mixed with a base–gel fluid, such as a guar–gel system, to create a viscous gel used in some stimulation or pipeline cleaning treatments.</t>
  </si>
  <si>
    <t>hesitation squeeze</t>
  </si>
  <si>
    <t>A technique used in squeeze cementing whereby a portion of the slurry is pumped, then pumping stops to expose the slurry to differential pressure against the zone of interest in stages over a period from several minutes to several hours.</t>
  </si>
  <si>
    <t>frac balls</t>
  </si>
  <si>
    <t>Another term for ball sealers, small spheres designed to seal perforations that are accepting the most fluid, thereby diverting reservoir treatments to other portions of the target zone.</t>
  </si>
  <si>
    <t>heavy pipe</t>
  </si>
  <si>
    <t>An operating condition during a snubbing operation in which the force resulting from the weight of the pipe or tubing string is greater than the wellhead pressure and the buoyancy forces acting to eject the string from the wellbore.</t>
  </si>
  <si>
    <t>frac job</t>
  </si>
  <si>
    <t>Another term for hydraulic fracturing, a stimulation treatment routinely performed on oil and gas wells in low–permeability reservoirs.</t>
  </si>
  <si>
    <t>gin pole</t>
  </si>
  <si>
    <t>A lifting device, similar in function to a crane jib, that is used in a number of oilfield applications, such as for handling tubulars on a snubbing unit, tool strings on a slickline unit or on a winch truck, and for general lifting at the wellsite.</t>
  </si>
  <si>
    <t>triplex pump</t>
  </si>
  <si>
    <t>A positive–displacement reciprocating pump that is configured with three plungers.</t>
  </si>
  <si>
    <t>pressure sender</t>
  </si>
  <si>
    <t>The sensor component in a system used to measure and display the pressure within a vessel or system. The pressure sender may be hydraulically or electrically connected to a remote gauge or display.</t>
  </si>
  <si>
    <t>overflush</t>
  </si>
  <si>
    <t>A specially prepared fluid used to displace matrix acid treatments away from the wellbore at the conclusion of a stimulation treatment.</t>
  </si>
  <si>
    <t>memory gauge</t>
  </si>
  <si>
    <t>A type of electronic pressure gauge that samples and records downhole pressures, with the data being stored, ready for downloading to acquisition equipment when the tool assembly has been retrieved to surface.</t>
  </si>
  <si>
    <t>swaging tool</t>
  </si>
  <si>
    <t>A downhole tool, generally run on slickline, that is used to open collapsed or damaged tubing.</t>
  </si>
  <si>
    <t>abrasive jetting</t>
  </si>
  <si>
    <t>A wellbore treatment in which a fluid laden with solid particles is used to remove deposits from the surface of wellbore tubulars and completion components. The treatment fluid is pumped at high pressure through a downhole tool equipped with nozzles that direct a jet, or jets, of fluid onto the target area.</t>
  </si>
  <si>
    <t>lock–up</t>
  </si>
  <si>
    <t>A condition that may occur when a coiled tubing string is run into a horizontal or highly deviated wellbore.</t>
  </si>
  <si>
    <t>fluid compatibility test</t>
  </si>
  <si>
    <t>A test, or series of tests, performed to check that no undesirable reactions occur with a specific fluid.</t>
  </si>
  <si>
    <t>chelating agent</t>
  </si>
  <si>
    <t>A chemical used to bind metal ions to form a ring structure. A chemical added to an acid to stabilize iron.</t>
  </si>
  <si>
    <t>batch mixer</t>
  </si>
  <si>
    <t>A vessel and mixing system used to prepare treatment fluids.</t>
  </si>
  <si>
    <t>hydrofluoric hydrochloric acid</t>
  </si>
  <si>
    <t>A mixture of hydrofluoric acid [HF] and hydrochloric acid [HCl] or organic acid used as the main fluid in a sandstone matrix treatment.</t>
  </si>
  <si>
    <t>sequestering agent</t>
  </si>
  <si>
    <t>Another term for chelating agent, a chemical used to bind metal ions to form a ring structure.</t>
  </si>
  <si>
    <t>sand bailer/ hydrostatic bailer</t>
  </si>
  <si>
    <t>Another term for a hydrostatic bailer, a slickline tool generally used for the removal of sand or similar small particles around the fishing necks of downhole tools or equipment.</t>
  </si>
  <si>
    <t>field weld</t>
  </si>
  <si>
    <t>wash pipe</t>
  </si>
  <si>
    <t>A tool–string component used with a burn shoe for washover operations.</t>
  </si>
  <si>
    <t>bull plug</t>
  </si>
  <si>
    <t>A solid plug used as an isolation device in piping systems, conduits or wellbore tubulars.</t>
  </si>
  <si>
    <t>iron stabilizer</t>
  </si>
  <si>
    <t>Also known as a chelating agent, a chemical added to an acid to stabilize iron.</t>
  </si>
  <si>
    <t>stabbing valve</t>
  </si>
  <si>
    <t>A valve that is connected to the work string in the event that the well starts to flow when running or retrieving the string.</t>
  </si>
  <si>
    <t>remedial cementing/ secondary cementing</t>
  </si>
  <si>
    <t>Cementing operations performed to repair primary–cementing problems or to treat conditions arising after the wellbore has been constructed.</t>
  </si>
  <si>
    <t>hydraulic power pack</t>
  </si>
  <si>
    <t>An assembly of components and controls necessary to provide a hydraulic power supply.</t>
  </si>
  <si>
    <t>friction reducer</t>
  </si>
  <si>
    <t>An additive, generally in slurry or liquid form, used to reduce the friction forces experienced by tools and tubulars in the wellbore.</t>
  </si>
  <si>
    <t>matrix stimulation</t>
  </si>
  <si>
    <t>A treatment designed to treat the near–wellbore reservoir formation rather than other areas of the production conduit, such as the casing across the production interval, production tubulars or the perforations.</t>
  </si>
  <si>
    <t>circulation valve</t>
  </si>
  <si>
    <t>A downhole device that enables circulation through the tubing string and associated annulus.</t>
  </si>
  <si>
    <t>stripping</t>
  </si>
  <si>
    <t>The running or retrieving of a tubing string in a well under pressure, using a stripper or similar sealing device to contain well pressure and fluids.</t>
  </si>
  <si>
    <t>jacking frame</t>
  </si>
  <si>
    <t>A support structure used to stabilize the injector head and pressure–control equipment on some offshore, or special onshore, coiled tubing units.</t>
  </si>
  <si>
    <t>frac gel</t>
  </si>
  <si>
    <t>The primary fluid used in hydraulic fracturing operations.</t>
  </si>
  <si>
    <t>flag</t>
  </si>
  <si>
    <t>A mark or marker applied to a sand line or similar wire rope to indicate a specific depth or as a means of indicating the end of the line is nearing surface during retrieval.</t>
  </si>
  <si>
    <t>mutual solvent</t>
  </si>
  <si>
    <t>A chemical additive for stimulation treatments that is soluble in oil, water and acid–based treatment fluids.</t>
  </si>
  <si>
    <t>levelwind</t>
  </si>
  <si>
    <t>The assembly on a coiled tubing reel that guides the tubing string onto the drum.</t>
  </si>
  <si>
    <t>ball dropper</t>
  </si>
  <si>
    <t>The device used to inject ball sealers into the treatment fluid as it is pumped through the surface treating lines.</t>
  </si>
  <si>
    <t>maximum treating pressure</t>
  </si>
  <si>
    <t>The surface–pump pressure limit below which a treatment should be performed.</t>
  </si>
  <si>
    <t>acidize</t>
  </si>
  <si>
    <t>To pump acid into the wellbore to remove near–well formation damage and other damaging substances.</t>
  </si>
  <si>
    <t>taper tap</t>
  </si>
  <si>
    <t>A fishing tool used to engage on the internal diameter of a hollow fish, such as drillpipe or drill collar.</t>
  </si>
  <si>
    <t>acid</t>
  </si>
  <si>
    <t>A generic term used to describe a treatment fluid typically comprising hydrochloric acid and a blend of acid additives.</t>
  </si>
  <si>
    <t>residual bend</t>
  </si>
  <si>
    <t>The natural form that a section of coiled tubing string will take if spooled from the reel and allowed to rest without any tension applied.</t>
  </si>
  <si>
    <t>sand out</t>
  </si>
  <si>
    <t>A condition encountered during some hydraulic fracturing operations whereby the fracture cannot accept further sand or proppant and only the carrier fluid is injected into the formation.</t>
  </si>
  <si>
    <t>travelling snubbers</t>
  </si>
  <si>
    <t>The travelling slip set on a snubbing unit that is used when operating under light–pipe conditions. Under these conditions, the wellhead pressure is sufficient to eject the tubing string from the wellbore. Therefore, the slips are oriented in a hold–down position to act against the upward force applied to the tubing string.</t>
  </si>
  <si>
    <t>equalizing valve</t>
  </si>
  <si>
    <t>A high–pressure valve, generally of small diameter, located on a conduit that runs between the two sides of an isolation valve or blowout preventer ram set.</t>
  </si>
  <si>
    <t>lubricator</t>
  </si>
  <si>
    <t>A term initially applied to the assembly of pressure–control equipment used on slickline operations to house the tool string in preparation for running into the well or for retrieval of the tool string on completion of the operation.</t>
  </si>
  <si>
    <t>electrical coupon</t>
  </si>
  <si>
    <t>An instrument used in aÂ corrosionÂ test to determine metal loss.</t>
  </si>
  <si>
    <t>reeled tubing</t>
  </si>
  <si>
    <t>burn shoe</t>
  </si>
  <si>
    <t>A downhole tool routinely used in fishing operations to prepare the top and outside surface of a fish, generally to allow an overshot or similar fishing tool to engage cleanly on the fish.</t>
  </si>
  <si>
    <t>intensifier</t>
  </si>
  <si>
    <t>A downhole tool used with a jar to increase the impact force imparted as the jar is fired.</t>
  </si>
  <si>
    <t>safety clamp</t>
  </si>
  <si>
    <t>A mechanical device attached to tool strings or flush surface tubulars as they are assembled or disassembled.</t>
  </si>
  <si>
    <t>work basket/snubbing basket</t>
  </si>
  <si>
    <t>The work area at the top of a snubbing unit that houses the unit controls and a means of handling the tubularsÂ andÂ tool stringÂ to beÂ runÂ or retrieved.</t>
  </si>
  <si>
    <t>breaker</t>
  </si>
  <si>
    <t>A chemical used to reduce the viscosity of specialized treatment fluids such as gels and foams.</t>
  </si>
  <si>
    <t>nitrified fluid</t>
  </si>
  <si>
    <t>A multiphase fluid incorporating a liquid base and gaseous nitrogen.</t>
  </si>
  <si>
    <t>grapple</t>
  </si>
  <si>
    <t>A generic name given to tools that engage on the outer surface of a tubing string or tool assembly, generally for fishing purposes.</t>
  </si>
  <si>
    <t>pipe heavy/ heavy pipe</t>
  </si>
  <si>
    <t>accumulator</t>
  </si>
  <si>
    <t>A device used in a hydraulic system to store energy or, in some applications, dampen pressure fluctuations. Energy is stored by compressing a precharged gas bladder with hydraulic fluid from the operating or charging system.</t>
  </si>
  <si>
    <t>wire clamp</t>
  </si>
  <si>
    <t>A safety device attached to the slickline at surface between the hay pulley and stuffing–box pulley.</t>
  </si>
  <si>
    <t>snubbing force</t>
  </si>
  <si>
    <t>The force required to insert a tool or tubing string into a live wellbore.</t>
  </si>
  <si>
    <t>work string/workover string</t>
  </si>
  <si>
    <t>A generic term used to describe a tubing string used to convey a treatment or for well service activities.</t>
  </si>
  <si>
    <t>goose neck</t>
  </si>
  <si>
    <t>The assembly mounted on a coiled tubing injector head that guides the tubing string as it passes through an arc from the reel into a vertical alignment with the injector–head chains and wellbore.</t>
  </si>
  <si>
    <t>acid job/acid stimulation/acidize/acidizing/matrix acidizing</t>
  </si>
  <si>
    <t>The treatment of a reservoir formation with a stimulation fluid containing a reactive acid.</t>
  </si>
  <si>
    <t>dart</t>
  </si>
  <si>
    <t>A device dropped or pumped through a tubing or coiled tubing string to activate downhole equipment and tools.</t>
  </si>
  <si>
    <t>sand line</t>
  </si>
  <si>
    <t>A long cable, installed on most drilling and workover rigs, used when swabbing or bailing in the production tubing or wellbore tubulars.</t>
  </si>
  <si>
    <t>snubbing</t>
  </si>
  <si>
    <t>The act of forcing a pipe or tubular into a well against wellboreÂ pressure.</t>
  </si>
  <si>
    <t>scraper</t>
  </si>
  <si>
    <t>Also called a pig, a device with blades or brushes inserted in aÂ pipelineÂ for cleaning purposes.</t>
  </si>
  <si>
    <t>roller stem</t>
  </si>
  <si>
    <t>A downhole tool used on slickline operations conducted on a deviated wellbore to provide additional mass to the tool string.</t>
  </si>
  <si>
    <t>gripper blocks</t>
  </si>
  <si>
    <t>The profiled blocks attached to the drive chains of a coiled tubing injector head.</t>
  </si>
  <si>
    <t>stripper rubber</t>
  </si>
  <si>
    <t>The sealing element used in coiled tubing or snubbing stripper systems.</t>
  </si>
  <si>
    <t>washover shoe/mill shoe</t>
  </si>
  <si>
    <t>frac valve</t>
  </si>
  <si>
    <t>A high–pressure isolation valve fitted to the top of the wellhead on a well that is about to be hydraulically fractured.</t>
  </si>
  <si>
    <t>inhibited acid</t>
  </si>
  <si>
    <t>An acid treatment fluid that has been mixed with chemical additives to control the corrosive effect on the mixing and pumping equipment, as well as on any wellbore tubulars and completion equipment that the fluid may contact.</t>
  </si>
  <si>
    <t>squeeze cementing</t>
  </si>
  <si>
    <t>The process of forcing a cement slurry through holes or splits in the casing or liner.</t>
  </si>
  <si>
    <t>acid inhibitor</t>
  </si>
  <si>
    <t>A chemical additive used to protect wellbore components and treatment equipment from the corrosive action of an acid.</t>
  </si>
  <si>
    <t>shifting tool</t>
  </si>
  <si>
    <t>A downhole tool used to adjust the position of sliding sleeves or similar production and completion equipment.</t>
  </si>
  <si>
    <t>collapse pressure</t>
  </si>
  <si>
    <t>The pressure at which a tube, or vessel, will catastrophically deform as a result of differential pressure acting from outside to inside of the vessel or tube.</t>
  </si>
  <si>
    <t>water control</t>
  </si>
  <si>
    <t>A treatment conducted within a reservoir or perforated interval to reduce water production.</t>
  </si>
  <si>
    <t>pump cavitation</t>
  </si>
  <si>
    <t>A condition affecting an operating pump whereby the pump space is not fully charged with fluid being pumped.</t>
  </si>
  <si>
    <t>unloading valve/circulation valve</t>
  </si>
  <si>
    <t>Another term for circulation valve, a downhole device that enablesÂ circulationÂ through the tubing string and associatedÂ annulus.</t>
  </si>
  <si>
    <t>stimulation fluid</t>
  </si>
  <si>
    <t>A treatment fluid prepared for stimulation purposes, although the term most commonly is applied to matrix stimulation fluids.</t>
  </si>
  <si>
    <t>pipe light/ light pipe</t>
  </si>
  <si>
    <t>An operating condition during a snubbing operation in which the wellhead pressure and buoyancy forces are greater than the force resulting from the weight of the pipe or tubing string.</t>
  </si>
  <si>
    <t>chemical diversion</t>
  </si>
  <si>
    <t>Use of a chemical agent to achieve diversion during matrix stimulation or similar injected treatments.</t>
  </si>
  <si>
    <t>hydrostatic bailer</t>
  </si>
  <si>
    <t>A slickline tool generally used for the removal of sand or similar small particles around the fishing necks of downhole tools or equipment.</t>
  </si>
  <si>
    <t>proppant</t>
  </si>
  <si>
    <t>Sized particles mixed with fracturing fluid to hold fractures open after a hydraulic fracturing treatment.</t>
  </si>
  <si>
    <t>casing roller</t>
  </si>
  <si>
    <t>A heavy–duty downhole tool used to restore the internal diameter of collapsed or buckled casing.</t>
  </si>
  <si>
    <t>coiled tubing unit</t>
  </si>
  <si>
    <t>The package of equipment required to run a coiled tubing operation.</t>
  </si>
  <si>
    <t>liner patch</t>
  </si>
  <si>
    <t>A downhole assembly or tool system used in the repair of liner damage,Â corrosionÂ or leaks.</t>
  </si>
  <si>
    <t>flow assurance</t>
  </si>
  <si>
    <t>The design, strategies and principles for ensuring that there is uninterrupted hydrocarbon production flowing from the reservoir to the point of sale.</t>
  </si>
  <si>
    <t>workover</t>
  </si>
  <si>
    <t>The process of performing major maintenance or remedial treatments on an oil or gas well.</t>
  </si>
  <si>
    <t>light pipe</t>
  </si>
  <si>
    <t>duplex pump</t>
  </si>
  <si>
    <t>A type of fluid pump, commonly used on workover rigs, that has two plungers or pistons.</t>
  </si>
  <si>
    <t>wireline grab</t>
  </si>
  <si>
    <t>A fishing tool used for the retrieval of broken or cut slickline from the wellbore.</t>
  </si>
  <si>
    <t>clean out</t>
  </si>
  <si>
    <t>To remove wellbore–fill material such asÂ sand,Â scaleÂ or organic materials, and other debris from the wellbore.</t>
  </si>
  <si>
    <t>corrosion inhibitor</t>
  </si>
  <si>
    <t>A chemical additive used in acid treatments to protect iron and steel components in the wellbore and treating equipment from the corrosive treating fluid.</t>
  </si>
  <si>
    <t>belt effect</t>
  </si>
  <si>
    <t>A condition in deviated wellbores in which an additional friction component is applied as the slickline, wireline or coiled tubing is drawn to the inside radius of the curve. The effect is largely dependent on the load on the string, with the resultant friction forces being of most influence when high loads are encountered under static or slow–moving conditions.</t>
  </si>
  <si>
    <t>sinker bar</t>
  </si>
  <si>
    <t>Also known as stem, the weight bar used in slickline operations to overcome the effects of wellhead pressure and friction at the surface seal where the wire enters the wellbore.</t>
  </si>
  <si>
    <t>squeeze job</t>
  </si>
  <si>
    <t>An operation that requires the careful application of pump pressure to force a treatment fluid or slurry into a planned treatment zone.</t>
  </si>
  <si>
    <t>release joint/ safety joint</t>
  </si>
  <si>
    <t>A downhole tool that is designed to part under controlled conditions.</t>
  </si>
  <si>
    <t>contaminant</t>
  </si>
  <si>
    <t>A chemical or fluid that alters the performance of an engineered slurry or treatment fluid.</t>
  </si>
  <si>
    <t>weight indicator</t>
  </si>
  <si>
    <t>A device or system used to measure, display and record the weight of a tubing string, slickline string or coiled tubing string in the wellbore.</t>
  </si>
  <si>
    <t>squeeze manifold</t>
  </si>
  <si>
    <t>A manifold connected within the surface treating lines that is configured to enable control and routing of fluids during a squeeze operation.</t>
  </si>
  <si>
    <t>reel back tension</t>
  </si>
  <si>
    <t>The tension applied to a coiled tubing string as it passes between the reel and the injector head.</t>
  </si>
  <si>
    <t>absolute filter</t>
  </si>
  <si>
    <t>A type of high–specification fluid filter frequently used to remove small solid particles from workover or treatment fluids that may be injected into, or placed adjacent to, the reservoir formation.</t>
  </si>
  <si>
    <t>running squeeze</t>
  </si>
  <si>
    <t>A cement–squeeze technique in which the cement slurry is continuously injected until the desired squeeze pressure is achieved. When pumping stops, the final squeeze pressure is monitored. If the pressure falls, additional slurry is squeezed to increase the pressure back to the final squeeze value. This process is repeated until the final squeeze pressure can be sustained.</t>
  </si>
  <si>
    <t>fishing diagram</t>
  </si>
  <si>
    <t>A diagram noting the major profiles and dimensions of tools and equipment run into a wellbore.</t>
  </si>
  <si>
    <t>squeeze</t>
  </si>
  <si>
    <t>The careful application of pump pressure to force a treatment fluid or slurry into a planned treatment zone.</t>
  </si>
  <si>
    <t>snub</t>
  </si>
  <si>
    <t>To force a pipe or tubular into a well against wellboreÂ pressure.</t>
  </si>
  <si>
    <t>high pressure squeeze</t>
  </si>
  <si>
    <t>A squeeze–cementing technique involving the application of treatment pressure that is higher than the fracture pressure of the formation.</t>
  </si>
  <si>
    <t>hot oiler</t>
  </si>
  <si>
    <t>A truck– or skid–mounted unit used to heat oil or treatment fluid.</t>
  </si>
  <si>
    <t>deployment system</t>
  </si>
  <si>
    <t>An assembly of pressure–control equipment that enables the running and retrieval of long tool strings on a coiled tubing string in a live wellbore.</t>
  </si>
  <si>
    <t>squeeze pressure</t>
  </si>
  <si>
    <t>The final or maximum pressure that can be applied during a squeeze operation.</t>
  </si>
  <si>
    <t>collector</t>
  </si>
  <si>
    <t>The electrical device used on the axle of a spool or reel to provide electrical continuity between the rotating reel core and the stationary reel chassis.</t>
  </si>
  <si>
    <t>balance point</t>
  </si>
  <si>
    <t>The point at which the forces acting on a tubing string suspended in a live wellbore are equal.</t>
  </si>
  <si>
    <t>closure pressure</t>
  </si>
  <si>
    <t>An analysis parameter used in hydraulic fracture design to indicate the pressure at which the fracture effectively closes without proppant in place.</t>
  </si>
  <si>
    <t>Questions</t>
  </si>
  <si>
    <r>
      <rPr>
        <rFont val="Calibri"/>
        <color theme="1"/>
        <sz val="11.0"/>
      </rPr>
      <t xml:space="preserve">The </t>
    </r>
    <r>
      <rPr>
        <rFont val="Calibri"/>
        <color rgb="FFFF0000"/>
        <sz val="11.0"/>
      </rPr>
      <t>depth</t>
    </r>
    <r>
      <rPr>
        <rFont val="Calibri"/>
        <color theme="1"/>
        <sz val="11.0"/>
      </rPr>
      <t xml:space="preserve"> at which the </t>
    </r>
    <r>
      <rPr>
        <rFont val="Calibri"/>
        <color rgb="FFFF0000"/>
        <sz val="11.0"/>
      </rPr>
      <t xml:space="preserve">tool string is </t>
    </r>
    <r>
      <rPr>
        <rFont val="Calibri"/>
        <b/>
        <color rgb="FFFF0000"/>
        <sz val="11.0"/>
      </rPr>
      <t>picked up</t>
    </r>
    <r>
      <rPr>
        <rFont val="Calibri"/>
        <color theme="1"/>
        <sz val="11.0"/>
      </rPr>
      <t xml:space="preserve"> off the bottom of the well during a wireline logging survey</t>
    </r>
  </si>
  <si>
    <t>pickup</t>
  </si>
  <si>
    <r>
      <rPr>
        <rFont val="Calibri"/>
        <color theme="1"/>
        <sz val="11.0"/>
      </rPr>
      <t xml:space="preserve">The </t>
    </r>
    <r>
      <rPr>
        <rFont val="Calibri"/>
        <color rgb="FFFF0000"/>
        <sz val="11.0"/>
      </rPr>
      <t>irregular movemen</t>
    </r>
    <r>
      <rPr>
        <rFont val="Calibri"/>
        <color theme="1"/>
        <sz val="11.0"/>
      </rPr>
      <t>t of a logging tool up a well</t>
    </r>
    <r>
      <rPr>
        <rFont val="Calibri"/>
        <b/>
        <color rgb="FFFF0000"/>
        <sz val="11.0"/>
      </rPr>
      <t xml:space="preserve"> due to it being stuck</t>
    </r>
    <r>
      <rPr>
        <rFont val="Calibri"/>
        <color theme="1"/>
        <sz val="11.0"/>
      </rPr>
      <t xml:space="preserve"> at some point and then being </t>
    </r>
    <r>
      <rPr>
        <rFont val="Calibri"/>
        <b/>
        <color rgb="FFFF0000"/>
        <sz val="11.0"/>
      </rPr>
      <t>released</t>
    </r>
  </si>
  <si>
    <r>
      <rPr>
        <rFont val="Calibri"/>
        <color rgb="FFFF0000"/>
        <sz val="11.0"/>
      </rPr>
      <t xml:space="preserve">Stick </t>
    </r>
    <r>
      <rPr>
        <rFont val="Calibri"/>
        <color theme="1"/>
        <sz val="11.0"/>
      </rPr>
      <t xml:space="preserve">and </t>
    </r>
    <r>
      <rPr>
        <rFont val="Calibri"/>
        <color rgb="FFFF0000"/>
        <sz val="11.0"/>
      </rPr>
      <t>slip</t>
    </r>
  </si>
  <si>
    <r>
      <rPr>
        <rFont val="Calibri"/>
        <color theme="1"/>
        <sz val="10.0"/>
      </rPr>
      <t xml:space="preserve">The </t>
    </r>
    <r>
      <rPr>
        <rFont val="Calibri"/>
        <color rgb="FFFF0000"/>
        <sz val="10.0"/>
      </rPr>
      <t xml:space="preserve">amount of oil and gas </t>
    </r>
    <r>
      <rPr>
        <rFont val="Calibri"/>
        <b/>
        <color rgb="FFFF0000"/>
        <sz val="10.0"/>
      </rPr>
      <t>expected</t>
    </r>
    <r>
      <rPr>
        <rFont val="Calibri"/>
        <color rgb="FFFF0000"/>
        <sz val="10.0"/>
      </rPr>
      <t xml:space="preserve"> </t>
    </r>
    <r>
      <rPr>
        <rFont val="Calibri"/>
        <color theme="1"/>
        <sz val="10.0"/>
      </rPr>
      <t>to be e</t>
    </r>
    <r>
      <rPr>
        <rFont val="Calibri"/>
        <color rgb="FFFF0000"/>
        <sz val="10.0"/>
      </rPr>
      <t>conomically recovered</t>
    </r>
    <r>
      <rPr>
        <rFont val="Calibri"/>
        <color theme="1"/>
        <sz val="10.0"/>
      </rPr>
      <t xml:space="preserve"> from a reservoir or field</t>
    </r>
    <r>
      <rPr>
        <rFont val="Calibri"/>
        <color rgb="FFFF0000"/>
        <sz val="10.0"/>
      </rPr>
      <t xml:space="preserve"> </t>
    </r>
    <r>
      <rPr>
        <rFont val="Calibri"/>
        <b/>
        <color rgb="FFFF0000"/>
        <sz val="10.0"/>
      </rPr>
      <t>by the end</t>
    </r>
    <r>
      <rPr>
        <rFont val="Calibri"/>
        <color rgb="FFFF0000"/>
        <sz val="10.0"/>
      </rPr>
      <t xml:space="preserve"> of its producing life</t>
    </r>
  </si>
  <si>
    <r>
      <rPr>
        <rFont val="Calibri"/>
        <b/>
        <color rgb="FFFF0000"/>
        <sz val="11.0"/>
      </rPr>
      <t>Estimated Ultimate</t>
    </r>
    <r>
      <rPr>
        <rFont val="Calibri"/>
        <color theme="1"/>
        <sz val="11.0"/>
      </rPr>
      <t xml:space="preserve"> Recovery</t>
    </r>
  </si>
  <si>
    <r>
      <rPr>
        <rFont val="Calibri"/>
        <color theme="1"/>
        <sz val="11.0"/>
      </rPr>
      <t xml:space="preserve">A </t>
    </r>
    <r>
      <rPr>
        <rFont val="Calibri"/>
        <color rgb="FFFF0000"/>
        <sz val="11.0"/>
      </rPr>
      <t>log</t>
    </r>
    <r>
      <rPr>
        <rFont val="Calibri"/>
        <color theme="1"/>
        <sz val="11.0"/>
      </rPr>
      <t xml:space="preserve">, or a </t>
    </r>
    <r>
      <rPr>
        <rFont val="Calibri"/>
        <color rgb="FFFF0000"/>
        <sz val="11.0"/>
      </rPr>
      <t>display</t>
    </r>
    <r>
      <rPr>
        <rFont val="Calibri"/>
        <color theme="1"/>
        <sz val="11.0"/>
      </rPr>
      <t xml:space="preserve"> of several logs, that has been </t>
    </r>
    <r>
      <rPr>
        <rFont val="Calibri"/>
        <color rgb="FFFF0000"/>
        <sz val="11.0"/>
      </rPr>
      <t xml:space="preserve">generated by a simple computation </t>
    </r>
    <r>
      <rPr>
        <rFont val="Calibri"/>
        <color theme="1"/>
        <sz val="11.0"/>
      </rPr>
      <t>of log data</t>
    </r>
  </si>
  <si>
    <t>quick look</t>
  </si>
  <si>
    <r>
      <rPr>
        <rFont val="Times New Roman"/>
        <color theme="1"/>
        <sz val="11.0"/>
      </rPr>
      <t xml:space="preserve">The </t>
    </r>
    <r>
      <rPr>
        <rFont val="Times New Roman"/>
        <color rgb="FFFF0000"/>
        <sz val="11.0"/>
      </rPr>
      <t>measurement</t>
    </r>
    <r>
      <rPr>
        <rFont val="Times New Roman"/>
        <color theme="1"/>
        <sz val="11.0"/>
      </rPr>
      <t xml:space="preserve"> versus depth or time, or both, of one or more physical quantities in or around a well. </t>
    </r>
  </si>
  <si>
    <t>well log</t>
  </si>
  <si>
    <r>
      <rPr>
        <rFont val="Calibri"/>
        <color theme="1"/>
        <sz val="11.0"/>
      </rPr>
      <t xml:space="preserve">A </t>
    </r>
    <r>
      <rPr>
        <rFont val="Calibri"/>
        <color rgb="FFFF0000"/>
        <sz val="11.0"/>
      </rPr>
      <t>model for converting</t>
    </r>
    <r>
      <rPr>
        <rFont val="Calibri"/>
        <color theme="1"/>
        <sz val="11.0"/>
      </rPr>
      <t xml:space="preserve"> relative elemental yields</t>
    </r>
    <r>
      <rPr>
        <rFont val="Calibri"/>
        <color rgb="FFFF0000"/>
        <sz val="11.0"/>
      </rPr>
      <t xml:space="preserve"> from a </t>
    </r>
    <r>
      <rPr>
        <rFont val="Calibri"/>
        <b/>
        <color rgb="FFFF0000"/>
        <sz val="11.0"/>
      </rPr>
      <t>pulsed</t>
    </r>
    <r>
      <rPr>
        <rFont val="Calibri"/>
        <color rgb="FFFF0000"/>
        <sz val="11.0"/>
      </rPr>
      <t xml:space="preserve"> neutron spectroscopy log to </t>
    </r>
    <r>
      <rPr>
        <rFont val="Calibri"/>
        <b/>
        <color rgb="FFFF0000"/>
        <sz val="11.0"/>
      </rPr>
      <t>absolute</t>
    </r>
    <r>
      <rPr>
        <rFont val="Calibri"/>
        <color rgb="FFFF0000"/>
        <sz val="11.0"/>
      </rPr>
      <t xml:space="preserve"> weight concentrations </t>
    </r>
    <r>
      <rPr>
        <rFont val="Calibri"/>
        <color theme="1"/>
        <sz val="11.0"/>
      </rPr>
      <t xml:space="preserve">using the assumption that </t>
    </r>
    <r>
      <rPr>
        <rFont val="Calibri"/>
        <color rgb="FFFF0000"/>
        <sz val="11.0"/>
      </rPr>
      <t xml:space="preserve">the sum of all </t>
    </r>
    <r>
      <rPr>
        <rFont val="Calibri"/>
        <b/>
        <color rgb="FFFF0000"/>
        <sz val="11.0"/>
      </rPr>
      <t>oxides</t>
    </r>
    <r>
      <rPr>
        <rFont val="Calibri"/>
        <color rgb="FFFF0000"/>
        <sz val="11.0"/>
      </rPr>
      <t xml:space="preserve"> in the rock matrix is 1</t>
    </r>
  </si>
  <si>
    <r>
      <rPr>
        <rFont val="Calibri"/>
        <b/>
        <color rgb="FFFF0000"/>
        <sz val="11.0"/>
      </rPr>
      <t> oxide closure</t>
    </r>
    <r>
      <rPr>
        <rFont val="Calibri"/>
        <color theme="1"/>
        <sz val="11.0"/>
      </rPr>
      <t xml:space="preserve"> model </t>
    </r>
  </si>
  <si>
    <r>
      <rPr>
        <rFont val="Calibri"/>
        <color theme="1"/>
        <sz val="11.0"/>
      </rPr>
      <t xml:space="preserve">The </t>
    </r>
    <r>
      <rPr>
        <rFont val="Calibri"/>
        <color rgb="FFFF0000"/>
        <sz val="11.0"/>
      </rPr>
      <t>representative</t>
    </r>
    <r>
      <rPr>
        <rFont val="Calibri"/>
        <color theme="1"/>
        <sz val="11.0"/>
      </rPr>
      <t xml:space="preserve"> parameters of the </t>
    </r>
    <r>
      <rPr>
        <rFont val="Calibri"/>
        <color rgb="FFFF0000"/>
        <sz val="11.0"/>
      </rPr>
      <t>dispersion of the population</t>
    </r>
    <r>
      <rPr>
        <rFont val="Calibri"/>
        <color theme="1"/>
        <sz val="11.0"/>
      </rPr>
      <t xml:space="preserve"> that may be </t>
    </r>
    <r>
      <rPr>
        <rFont val="Calibri"/>
        <color rgb="FFFF0000"/>
        <sz val="11.0"/>
      </rPr>
      <t xml:space="preserve">associated with the results </t>
    </r>
    <r>
      <rPr>
        <rFont val="Calibri"/>
        <color theme="1"/>
        <sz val="11.0"/>
      </rPr>
      <t xml:space="preserve">are qualified </t>
    </r>
  </si>
  <si>
    <t>repeatability</t>
  </si>
  <si>
    <r>
      <rPr>
        <rFont val="Times New Roman"/>
        <color rgb="FFFF0000"/>
        <sz val="11.0"/>
      </rPr>
      <t xml:space="preserve">Laboratory </t>
    </r>
    <r>
      <rPr>
        <rFont val="Times New Roman"/>
        <b/>
        <color rgb="FFFF0000"/>
        <sz val="11.0"/>
      </rPr>
      <t>study</t>
    </r>
    <r>
      <rPr>
        <rFont val="Times New Roman"/>
        <color theme="1"/>
        <sz val="11.0"/>
      </rPr>
      <t xml:space="preserve"> of a sample of a </t>
    </r>
    <r>
      <rPr>
        <rFont val="Times New Roman"/>
        <color rgb="FFFF0000"/>
        <sz val="11.0"/>
      </rPr>
      <t>geologic formation</t>
    </r>
    <r>
      <rPr>
        <rFont val="Times New Roman"/>
        <color theme="1"/>
        <sz val="11.0"/>
      </rPr>
      <t xml:space="preserve">, usually reservoir rock, taken </t>
    </r>
    <r>
      <rPr>
        <rFont val="Times New Roman"/>
        <color rgb="FFFF0000"/>
        <sz val="11.0"/>
      </rPr>
      <t>during or after drilling a well</t>
    </r>
    <r>
      <rPr>
        <rFont val="Times New Roman"/>
        <color theme="1"/>
        <sz val="11.0"/>
      </rPr>
      <t>.</t>
    </r>
  </si>
  <si>
    <r>
      <rPr>
        <rFont val="Calibri"/>
        <color theme="1"/>
        <sz val="11.0"/>
      </rPr>
      <t xml:space="preserve">Core </t>
    </r>
    <r>
      <rPr>
        <rFont val="Calibri"/>
        <color rgb="FFFF0000"/>
        <sz val="11.0"/>
      </rPr>
      <t>Analysis</t>
    </r>
  </si>
  <si>
    <r>
      <rPr>
        <rFont val="Times New Roman"/>
        <color theme="1"/>
        <sz val="11.0"/>
      </rPr>
      <t xml:space="preserve">A </t>
    </r>
    <r>
      <rPr>
        <rFont val="Times New Roman"/>
        <color rgb="FFFF0000"/>
        <sz val="11.0"/>
      </rPr>
      <t xml:space="preserve">theory for acoustic propagation </t>
    </r>
    <r>
      <rPr>
        <rFont val="Times New Roman"/>
        <color theme="1"/>
        <sz val="11.0"/>
      </rPr>
      <t>in a</t>
    </r>
    <r>
      <rPr>
        <rFont val="Times New Roman"/>
        <color rgb="FFFF0000"/>
        <sz val="11.0"/>
      </rPr>
      <t xml:space="preserve"> porous and elastic medium </t>
    </r>
  </si>
  <si>
    <r>
      <rPr>
        <rFont val="Calibri"/>
        <b/>
        <color rgb="FFFF0000"/>
        <sz val="11.0"/>
      </rPr>
      <t>Biot</t>
    </r>
    <r>
      <rPr>
        <rFont val="Calibri"/>
        <color theme="1"/>
        <sz val="11.0"/>
      </rPr>
      <t xml:space="preserve"> Theory</t>
    </r>
  </si>
  <si>
    <r>
      <rPr>
        <rFont val="Times New Roman"/>
        <color theme="1"/>
        <sz val="11.0"/>
      </rPr>
      <t xml:space="preserve">The </t>
    </r>
    <r>
      <rPr>
        <rFont val="Times New Roman"/>
        <color rgb="FFFF0000"/>
        <sz val="11.0"/>
      </rPr>
      <t>condition</t>
    </r>
    <r>
      <rPr>
        <rFont val="Times New Roman"/>
        <color theme="1"/>
        <sz val="11.0"/>
      </rPr>
      <t xml:space="preserve"> in which</t>
    </r>
    <r>
      <rPr>
        <rFont val="Times New Roman"/>
        <color rgb="FFFF0000"/>
        <sz val="11.0"/>
      </rPr>
      <t xml:space="preserve"> cement flows</t>
    </r>
    <r>
      <rPr>
        <rFont val="Times New Roman"/>
        <color theme="1"/>
        <sz val="11.0"/>
      </rPr>
      <t xml:space="preserve"> in a channel</t>
    </r>
    <r>
      <rPr>
        <rFont val="Times New Roman"/>
        <color rgb="FFFF0000"/>
        <sz val="11.0"/>
      </rPr>
      <t xml:space="preserve"> only on </t>
    </r>
    <r>
      <rPr>
        <rFont val="Times New Roman"/>
        <b/>
        <color rgb="FFFF0000"/>
        <sz val="11.0"/>
      </rPr>
      <t>some sides</t>
    </r>
    <r>
      <rPr>
        <rFont val="Times New Roman"/>
        <color theme="1"/>
        <sz val="11.0"/>
      </rPr>
      <t xml:space="preserve"> of the casing or borehole annulus, and thus </t>
    </r>
    <r>
      <rPr>
        <rFont val="Times New Roman"/>
        <color rgb="FFFF0000"/>
        <sz val="11.0"/>
      </rPr>
      <t xml:space="preserve">does not provide adequate hydraulic isolation </t>
    </r>
    <r>
      <rPr>
        <rFont val="Times New Roman"/>
        <color theme="1"/>
        <sz val="11.0"/>
      </rPr>
      <t>in all radial azimuths.</t>
    </r>
  </si>
  <si>
    <t>Channeling</t>
  </si>
  <si>
    <r>
      <rPr>
        <rFont val="Calibri"/>
        <color theme="1"/>
        <sz val="10.0"/>
      </rPr>
      <t>The</t>
    </r>
    <r>
      <rPr>
        <rFont val="Calibri"/>
        <color rgb="FFFF0000"/>
        <sz val="10.0"/>
      </rPr>
      <t xml:space="preserve"> volume close</t>
    </r>
    <r>
      <rPr>
        <rFont val="Calibri"/>
        <color theme="1"/>
        <sz val="10.0"/>
      </rPr>
      <t xml:space="preserve"> to the borehole wall in which some or </t>
    </r>
    <r>
      <rPr>
        <rFont val="Calibri"/>
        <color rgb="FFFF0000"/>
        <sz val="10.0"/>
      </rPr>
      <t xml:space="preserve">all of the moveable fluids </t>
    </r>
    <r>
      <rPr>
        <rFont val="Calibri"/>
        <color theme="1"/>
        <sz val="10.0"/>
      </rPr>
      <t>have been displaced by mud filtrate</t>
    </r>
  </si>
  <si>
    <r>
      <rPr>
        <rFont val="Calibri"/>
        <b/>
        <color rgb="FFFF0000"/>
        <sz val="11.0"/>
      </rPr>
      <t>invaded</t>
    </r>
    <r>
      <rPr>
        <rFont val="Calibri"/>
        <color theme="1"/>
        <sz val="11.0"/>
      </rPr>
      <t xml:space="preserve"> zone</t>
    </r>
  </si>
  <si>
    <r>
      <rPr>
        <rFont val="Calibri"/>
        <color theme="1"/>
        <sz val="10.0"/>
      </rPr>
      <t xml:space="preserve">The </t>
    </r>
    <r>
      <rPr>
        <rFont val="Calibri"/>
        <color rgb="FFFF0000"/>
        <sz val="10.0"/>
      </rPr>
      <t>application</t>
    </r>
    <r>
      <rPr>
        <rFont val="Calibri"/>
        <color theme="1"/>
        <sz val="10.0"/>
      </rPr>
      <t xml:space="preserve"> of nuclear magnetic resonance (NMR) logging</t>
    </r>
    <r>
      <rPr>
        <rFont val="Calibri"/>
        <color rgb="FFFF0000"/>
        <sz val="10.0"/>
      </rPr>
      <t xml:space="preserve"> to the determination of hydrocarbon type</t>
    </r>
    <r>
      <rPr>
        <rFont val="Calibri"/>
        <color theme="1"/>
        <sz val="10.0"/>
      </rPr>
      <t xml:space="preserve"> (gas, light oil, medium oil, heavy oil), using</t>
    </r>
    <r>
      <rPr>
        <rFont val="Calibri"/>
        <color rgb="FFFF0000"/>
        <sz val="10.0"/>
      </rPr>
      <t xml:space="preserve"> only NMR data.</t>
    </r>
  </si>
  <si>
    <r>
      <rPr>
        <rFont val="Calibri"/>
        <b/>
        <color rgb="FFFF0000"/>
        <sz val="11.0"/>
      </rPr>
      <t>Direct</t>
    </r>
    <r>
      <rPr>
        <rFont val="Calibri"/>
        <color rgb="FFFF0000"/>
        <sz val="11.0"/>
      </rPr>
      <t xml:space="preserve"> Hydrocarbon </t>
    </r>
    <r>
      <rPr>
        <rFont val="Calibri"/>
        <b/>
        <color rgb="FFFF0000"/>
        <sz val="11.0"/>
      </rPr>
      <t>Typing</t>
    </r>
  </si>
  <si>
    <r>
      <rPr>
        <rFont val="Calibri"/>
        <color theme="1"/>
        <sz val="10.0"/>
      </rPr>
      <t xml:space="preserve">The </t>
    </r>
    <r>
      <rPr>
        <rFont val="Calibri"/>
        <color rgb="FFFF0000"/>
        <sz val="10.0"/>
      </rPr>
      <t>distance</t>
    </r>
    <r>
      <rPr>
        <rFont val="Calibri"/>
        <color theme="1"/>
        <sz val="10.0"/>
      </rPr>
      <t xml:space="preserve"> from the borehole wall into the formation that the</t>
    </r>
    <r>
      <rPr>
        <rFont val="Calibri"/>
        <color rgb="FFFF0000"/>
        <sz val="10.0"/>
      </rPr>
      <t xml:space="preserve"> mud filtrate has penetrated</t>
    </r>
    <r>
      <rPr>
        <rFont val="Calibri"/>
        <color theme="1"/>
        <sz val="10.0"/>
      </rPr>
      <t xml:space="preserve">. The term assumes </t>
    </r>
    <r>
      <rPr>
        <rFont val="Calibri"/>
        <color rgb="FFFF0000"/>
        <sz val="10.0"/>
      </rPr>
      <t>equal invasion</t>
    </r>
    <r>
      <rPr>
        <rFont val="Calibri"/>
        <color theme="1"/>
        <sz val="10.0"/>
      </rPr>
      <t xml:space="preserve"> on</t>
    </r>
    <r>
      <rPr>
        <rFont val="Calibri"/>
        <b/>
        <color rgb="FFFF0000"/>
        <sz val="10.0"/>
      </rPr>
      <t xml:space="preserve"> all sides</t>
    </r>
    <r>
      <rPr>
        <rFont val="Calibri"/>
        <color theme="1"/>
        <sz val="10.0"/>
      </rPr>
      <t xml:space="preserve"> of the borehole.</t>
    </r>
  </si>
  <si>
    <r>
      <rPr>
        <rFont val="Calibri"/>
        <color theme="1"/>
        <sz val="11.0"/>
      </rPr>
      <t xml:space="preserve">Diameter </t>
    </r>
    <r>
      <rPr>
        <rFont val="Calibri"/>
        <b/>
        <color rgb="FFFF0000"/>
        <sz val="11.0"/>
      </rPr>
      <t>of Invasion</t>
    </r>
  </si>
  <si>
    <r>
      <rPr>
        <rFont val="Calibri"/>
        <color theme="1"/>
        <sz val="11.0"/>
      </rPr>
      <t xml:space="preserve">A </t>
    </r>
    <r>
      <rPr>
        <rFont val="Calibri"/>
        <color rgb="FFFF0000"/>
        <sz val="11.0"/>
      </rPr>
      <t>qualitative</t>
    </r>
    <r>
      <rPr>
        <rFont val="Calibri"/>
        <color theme="1"/>
        <sz val="11.0"/>
      </rPr>
      <t xml:space="preserve"> description of the </t>
    </r>
    <r>
      <rPr>
        <rFont val="Calibri"/>
        <b/>
        <color rgb="FFFF0000"/>
        <sz val="11.0"/>
      </rPr>
      <t>roughness</t>
    </r>
    <r>
      <rPr>
        <rFont val="Calibri"/>
        <color theme="1"/>
        <sz val="11.0"/>
      </rPr>
      <t xml:space="preserve"> </t>
    </r>
    <r>
      <rPr>
        <rFont val="Calibri"/>
        <color rgb="FFFF0000"/>
        <sz val="11.0"/>
      </rPr>
      <t>of a borehole wall.</t>
    </r>
  </si>
  <si>
    <t>rugosity</t>
  </si>
  <si>
    <r>
      <rPr>
        <rFont val="Times New Roman"/>
        <color theme="1"/>
        <sz val="11.0"/>
      </rPr>
      <t xml:space="preserve">The </t>
    </r>
    <r>
      <rPr>
        <rFont val="Times New Roman"/>
        <color rgb="FFFF0000"/>
        <sz val="11.0"/>
      </rPr>
      <t>principle</t>
    </r>
    <r>
      <rPr>
        <rFont val="Times New Roman"/>
        <color theme="1"/>
        <sz val="11.0"/>
      </rPr>
      <t xml:space="preserve"> of an activation log, which is a </t>
    </r>
    <r>
      <rPr>
        <rFont val="Times New Roman"/>
        <color rgb="FFFF0000"/>
        <sz val="11.0"/>
      </rPr>
      <t>log of elemental concentrations</t>
    </r>
    <r>
      <rPr>
        <rFont val="Times New Roman"/>
        <color theme="1"/>
        <sz val="11.0"/>
      </rPr>
      <t xml:space="preserve"> derived from the </t>
    </r>
    <r>
      <rPr>
        <rFont val="Times New Roman"/>
        <color rgb="FFFF0000"/>
        <sz val="11.0"/>
      </rPr>
      <t>characteristic energy levels of gamma rays</t>
    </r>
    <r>
      <rPr>
        <rFont val="Times New Roman"/>
        <color theme="1"/>
        <sz val="11.0"/>
      </rPr>
      <t xml:space="preserve"> emitted by a </t>
    </r>
    <r>
      <rPr>
        <rFont val="Times New Roman"/>
        <color rgb="FFFF0000"/>
        <sz val="11.0"/>
      </rPr>
      <t>nucleus that has been activated by neutron bombardment.</t>
    </r>
  </si>
  <si>
    <t>induced gamma ray spectroscopy</t>
  </si>
  <si>
    <r>
      <rPr>
        <rFont val="Calibri"/>
        <color theme="1"/>
        <sz val="11.0"/>
      </rPr>
      <t>In a nuclear magnetic resonance (NMR) measurement,</t>
    </r>
    <r>
      <rPr>
        <rFont val="Calibri"/>
        <color rgb="FFFF0000"/>
        <sz val="11.0"/>
      </rPr>
      <t xml:space="preserve"> the characteristic time</t>
    </r>
    <r>
      <rPr>
        <rFont val="Calibri"/>
        <color theme="1"/>
        <sz val="11.0"/>
      </rPr>
      <t xml:space="preserve"> for</t>
    </r>
    <r>
      <rPr>
        <rFont val="Calibri"/>
        <b/>
        <color theme="1"/>
        <sz val="11.0"/>
      </rPr>
      <t xml:space="preserve"> </t>
    </r>
    <r>
      <rPr>
        <rFont val="Calibri"/>
        <b/>
        <color rgb="FFFF0000"/>
        <sz val="11.0"/>
      </rPr>
      <t>a loss of coherent energy</t>
    </r>
    <r>
      <rPr>
        <rFont val="Calibri"/>
        <color rgb="FFFF0000"/>
        <sz val="11.0"/>
      </rPr>
      <t xml:space="preserve">, or relaxation, by protons in rocks. </t>
    </r>
  </si>
  <si>
    <r>
      <rPr>
        <rFont val="Calibri"/>
        <color rgb="FFFF0000"/>
        <sz val="11.0"/>
      </rPr>
      <t xml:space="preserve">relaxation </t>
    </r>
    <r>
      <rPr>
        <rFont val="Calibri"/>
        <b/>
        <color rgb="FFFF0000"/>
        <sz val="11.0"/>
      </rPr>
      <t>time</t>
    </r>
  </si>
  <si>
    <r>
      <rPr>
        <rFont val="Times New Roman"/>
        <color theme="1"/>
        <sz val="11.0"/>
      </rPr>
      <t xml:space="preserve">The </t>
    </r>
    <r>
      <rPr>
        <rFont val="Times New Roman"/>
        <color rgb="FFFF0000"/>
        <sz val="11.0"/>
      </rPr>
      <t>resistivity measured</t>
    </r>
    <r>
      <rPr>
        <rFont val="Times New Roman"/>
        <color theme="1"/>
        <sz val="11.0"/>
      </rPr>
      <t xml:space="preserve"> at the </t>
    </r>
    <r>
      <rPr>
        <rFont val="Times New Roman"/>
        <b/>
        <color rgb="FFFF0000"/>
        <sz val="11.0"/>
      </rPr>
      <t>drill bit</t>
    </r>
    <r>
      <rPr>
        <rFont val="Times New Roman"/>
        <color theme="1"/>
        <sz val="11.0"/>
      </rPr>
      <t xml:space="preserve"> by a</t>
    </r>
    <r>
      <rPr>
        <rFont val="Times New Roman"/>
        <color rgb="FFFF0000"/>
        <sz val="11.0"/>
      </rPr>
      <t xml:space="preserve"> measurements-while-drilling (MWD)</t>
    </r>
    <r>
      <rPr>
        <rFont val="Times New Roman"/>
        <color theme="1"/>
        <sz val="11.0"/>
      </rPr>
      <t xml:space="preserve"> tool.</t>
    </r>
  </si>
  <si>
    <t>Bit Resistivity</t>
  </si>
  <si>
    <r>
      <rPr>
        <rFont val="Calibri"/>
        <color theme="1"/>
        <sz val="10.0"/>
      </rPr>
      <t xml:space="preserve">The </t>
    </r>
    <r>
      <rPr>
        <rFont val="Calibri"/>
        <color rgb="FFFF0000"/>
        <sz val="10.0"/>
      </rPr>
      <t>resistivity</t>
    </r>
    <r>
      <rPr>
        <rFont val="Calibri"/>
        <color theme="1"/>
        <sz val="10.0"/>
      </rPr>
      <t xml:space="preserve"> of the formation derived by co</t>
    </r>
    <r>
      <rPr>
        <rFont val="Calibri"/>
        <color rgb="FFFF0000"/>
        <sz val="10.0"/>
      </rPr>
      <t>mbining the attenuation and phase shift</t>
    </r>
    <r>
      <rPr>
        <rFont val="Calibri"/>
        <color theme="1"/>
        <sz val="10.0"/>
      </rPr>
      <t xml:space="preserve"> of a propagation </t>
    </r>
    <r>
      <rPr>
        <rFont val="Calibri"/>
        <b/>
        <color rgb="FFFF0000"/>
        <sz val="10.0"/>
      </rPr>
      <t>resistivity</t>
    </r>
    <r>
      <rPr>
        <rFont val="Calibri"/>
        <color theme="1"/>
        <sz val="10.0"/>
      </rPr>
      <t xml:space="preserve"> measurement.</t>
    </r>
  </si>
  <si>
    <r>
      <rPr>
        <rFont val="Calibri"/>
        <color theme="1"/>
        <sz val="11.0"/>
      </rPr>
      <t xml:space="preserve">Dielectric </t>
    </r>
    <r>
      <rPr>
        <rFont val="Calibri"/>
        <b/>
        <color rgb="FFFF0000"/>
        <sz val="11.0"/>
      </rPr>
      <t>Resistivity</t>
    </r>
  </si>
  <si>
    <r>
      <rPr>
        <rFont val="Times New Roman"/>
        <color theme="1"/>
        <sz val="11.0"/>
      </rPr>
      <t xml:space="preserve">An </t>
    </r>
    <r>
      <rPr>
        <rFont val="Times New Roman"/>
        <b/>
        <color rgb="FFFF0000"/>
        <sz val="11.0"/>
      </rPr>
      <t>angle</t>
    </r>
    <r>
      <rPr>
        <rFont val="Times New Roman"/>
        <color theme="1"/>
        <sz val="11.0"/>
      </rPr>
      <t xml:space="preserve"> that </t>
    </r>
    <r>
      <rPr>
        <rFont val="Times New Roman"/>
        <color rgb="FFFF0000"/>
        <sz val="11.0"/>
      </rPr>
      <t>characterizes the ability of an azimuthal logging measurement</t>
    </r>
    <r>
      <rPr>
        <rFont val="Times New Roman"/>
        <color theme="1"/>
        <sz val="11.0"/>
      </rPr>
      <t xml:space="preserve"> to resolve changes in different directions around the tool</t>
    </r>
  </si>
  <si>
    <r>
      <rPr>
        <rFont val="Calibri"/>
        <color rgb="FFFF0000"/>
        <sz val="11.0"/>
      </rPr>
      <t xml:space="preserve">Azimuthal </t>
    </r>
    <r>
      <rPr>
        <rFont val="Calibri"/>
        <i/>
        <color rgb="FFFF0000"/>
        <sz val="11.0"/>
      </rPr>
      <t>Resolution</t>
    </r>
  </si>
  <si>
    <r>
      <rPr>
        <rFont val="Calibri"/>
        <color theme="1"/>
        <sz val="11.0"/>
      </rPr>
      <t xml:space="preserve">The </t>
    </r>
    <r>
      <rPr>
        <rFont val="Calibri"/>
        <color rgb="FFFF0000"/>
        <sz val="11.0"/>
      </rPr>
      <t>electromagnetic force</t>
    </r>
    <r>
      <rPr>
        <rFont val="Calibri"/>
        <color theme="1"/>
        <sz val="11.0"/>
      </rPr>
      <t xml:space="preserve"> created by </t>
    </r>
    <r>
      <rPr>
        <rFont val="Calibri"/>
        <color rgb="FFFF0000"/>
        <sz val="11.0"/>
      </rPr>
      <t xml:space="preserve">two different metals in </t>
    </r>
    <r>
      <rPr>
        <rFont val="Calibri"/>
        <b/>
        <color rgb="FFFF0000"/>
        <sz val="11.0"/>
      </rPr>
      <t>contact</t>
    </r>
    <r>
      <rPr>
        <rFont val="Calibri"/>
        <color theme="1"/>
        <sz val="11.0"/>
      </rPr>
      <t xml:space="preserve"> with each other.</t>
    </r>
  </si>
  <si>
    <r>
      <rPr>
        <rFont val="Calibri"/>
        <color theme="1"/>
        <sz val="11.0"/>
      </rPr>
      <t>Bimetal</t>
    </r>
    <r>
      <rPr>
        <rFont val="Calibri"/>
        <b/>
        <color rgb="FFFF0000"/>
        <sz val="11.0"/>
      </rPr>
      <t>lism</t>
    </r>
  </si>
  <si>
    <r>
      <rPr>
        <rFont val="Times New Roman"/>
        <color theme="1"/>
        <sz val="11.0"/>
      </rPr>
      <t xml:space="preserve">The </t>
    </r>
    <r>
      <rPr>
        <rFont val="Times New Roman"/>
        <color rgb="FFFF0000"/>
        <sz val="11.0"/>
      </rPr>
      <t>temperature in the borehole</t>
    </r>
    <r>
      <rPr>
        <rFont val="Times New Roman"/>
        <color theme="1"/>
        <sz val="11.0"/>
      </rPr>
      <t xml:space="preserve"> at total depth at the time it is measured.</t>
    </r>
  </si>
  <si>
    <t>Bottom Hole Temperature</t>
  </si>
  <si>
    <r>
      <rPr>
        <rFont val="Calibri"/>
        <color theme="1"/>
        <sz val="10.0"/>
      </rPr>
      <t>A</t>
    </r>
    <r>
      <rPr>
        <rFont val="Calibri"/>
        <color rgb="FFFF0000"/>
        <sz val="10.0"/>
      </rPr>
      <t xml:space="preserve"> particular combination</t>
    </r>
    <r>
      <rPr>
        <rFont val="Calibri"/>
        <color theme="1"/>
        <sz val="10.0"/>
      </rPr>
      <t xml:space="preserve"> of a </t>
    </r>
    <r>
      <rPr>
        <rFont val="Calibri"/>
        <b/>
        <color rgb="FFFF0000"/>
        <sz val="10.0"/>
      </rPr>
      <t>spontaneous potential</t>
    </r>
    <r>
      <rPr>
        <rFont val="Calibri"/>
        <color theme="1"/>
        <sz val="10.0"/>
      </rPr>
      <t xml:space="preserve"> log and</t>
    </r>
    <r>
      <rPr>
        <rFont val="Calibri"/>
        <b/>
        <color rgb="FFFF0000"/>
        <sz val="10.0"/>
      </rPr>
      <t xml:space="preserve"> three electrical </t>
    </r>
    <r>
      <rPr>
        <rFont val="Calibri"/>
        <color theme="1"/>
        <sz val="10.0"/>
      </rPr>
      <t>logs consisting of a 16-in…...lateral. With this combination, it is</t>
    </r>
    <r>
      <rPr>
        <rFont val="Calibri"/>
        <color rgb="FFFF0000"/>
        <sz val="10.0"/>
      </rPr>
      <t xml:space="preserve"> possible to correct for the effects of invasion</t>
    </r>
    <r>
      <rPr>
        <rFont val="Calibri"/>
        <color theme="1"/>
        <sz val="10.0"/>
      </rPr>
      <t xml:space="preserve"> in many average logging environments</t>
    </r>
  </si>
  <si>
    <r>
      <rPr>
        <rFont val="Calibri"/>
        <color theme="1"/>
        <sz val="11.0"/>
      </rPr>
      <t xml:space="preserve">Electrical </t>
    </r>
    <r>
      <rPr>
        <rFont val="Calibri"/>
        <b/>
        <color rgb="FFFF0000"/>
        <sz val="11.0"/>
      </rPr>
      <t>Survey</t>
    </r>
  </si>
  <si>
    <r>
      <rPr>
        <rFont val="Times New Roman"/>
        <color theme="1"/>
        <sz val="11.0"/>
      </rPr>
      <t xml:space="preserve">The </t>
    </r>
    <r>
      <rPr>
        <rFont val="Times New Roman"/>
        <color rgb="FFFF0000"/>
        <sz val="11.0"/>
      </rPr>
      <t>log</t>
    </r>
    <r>
      <rPr>
        <rFont val="Times New Roman"/>
        <color theme="1"/>
        <sz val="11.0"/>
      </rPr>
      <t xml:space="preserve"> that is actually </t>
    </r>
    <r>
      <rPr>
        <rFont val="Times New Roman"/>
        <color rgb="FFFF0000"/>
        <sz val="11.0"/>
      </rPr>
      <t>recorded while taking the measurements</t>
    </r>
    <r>
      <rPr>
        <rFont val="Times New Roman"/>
        <color theme="1"/>
        <sz val="11.0"/>
      </rPr>
      <t>. It is distinct from a playback, which is</t>
    </r>
    <r>
      <rPr>
        <rFont val="Times New Roman"/>
        <color rgb="FFFF0000"/>
        <sz val="11.0"/>
      </rPr>
      <t xml:space="preserve"> produced later</t>
    </r>
    <r>
      <rPr>
        <rFont val="Times New Roman"/>
        <color theme="1"/>
        <sz val="11.0"/>
      </rPr>
      <t xml:space="preserve"> on from digital data.</t>
    </r>
  </si>
  <si>
    <r>
      <rPr>
        <rFont val="Calibri"/>
        <color rgb="FFFF0000"/>
        <sz val="11.0"/>
      </rPr>
      <t>Acquisition</t>
    </r>
    <r>
      <rPr>
        <rFont val="Calibri"/>
        <color theme="1"/>
        <sz val="11.0"/>
      </rPr>
      <t xml:space="preserve"> Log</t>
    </r>
  </si>
  <si>
    <r>
      <rPr>
        <rFont val="Calibri"/>
        <color theme="1"/>
        <sz val="11.0"/>
      </rPr>
      <t xml:space="preserve">A </t>
    </r>
    <r>
      <rPr>
        <rFont val="Calibri"/>
        <color rgb="FFFF0000"/>
        <sz val="11.0"/>
      </rPr>
      <t>technique</t>
    </r>
    <r>
      <rPr>
        <rFont val="Calibri"/>
        <color theme="1"/>
        <sz val="11.0"/>
      </rPr>
      <t xml:space="preserve"> for </t>
    </r>
    <r>
      <rPr>
        <rFont val="Calibri"/>
        <color rgb="FFFF0000"/>
        <sz val="11.0"/>
      </rPr>
      <t>analyzing the</t>
    </r>
    <r>
      <rPr>
        <rFont val="Calibri"/>
        <b/>
        <color rgb="FFFF0000"/>
        <sz val="11.0"/>
      </rPr>
      <t xml:space="preserve"> grain-size distribution</t>
    </r>
    <r>
      <rPr>
        <rFont val="Calibri"/>
        <color theme="1"/>
        <sz val="11.0"/>
      </rPr>
      <t xml:space="preserve"> of a core sample</t>
    </r>
  </si>
  <si>
    <r>
      <rPr>
        <rFont val="Calibri"/>
        <b/>
        <color rgb="FFFF0000"/>
        <sz val="11.0"/>
      </rPr>
      <t>sieve</t>
    </r>
    <r>
      <rPr>
        <rFont val="Calibri"/>
        <color rgb="FFFF0000"/>
        <sz val="11.0"/>
      </rPr>
      <t xml:space="preserve"> analysis</t>
    </r>
  </si>
  <si>
    <r>
      <rPr>
        <rFont val="Calibri"/>
        <color theme="1"/>
        <sz val="10.0"/>
      </rPr>
      <t xml:space="preserve">The </t>
    </r>
    <r>
      <rPr>
        <rFont val="Calibri"/>
        <color rgb="FFFF0000"/>
        <sz val="10.0"/>
      </rPr>
      <t>process</t>
    </r>
    <r>
      <rPr>
        <rFont val="Calibri"/>
        <color theme="1"/>
        <sz val="10.0"/>
      </rPr>
      <t xml:space="preserve"> of forcing a </t>
    </r>
    <r>
      <rPr>
        <rFont val="Calibri"/>
        <b/>
        <color rgb="FFFF0000"/>
        <sz val="10.0"/>
      </rPr>
      <t>nonwetting phase</t>
    </r>
    <r>
      <rPr>
        <rFont val="Calibri"/>
        <color theme="1"/>
        <sz val="10.0"/>
      </rPr>
      <t xml:space="preserve"> into a porous rock.</t>
    </r>
  </si>
  <si>
    <t>Drainage</t>
  </si>
  <si>
    <r>
      <rPr>
        <rFont val="Calibri"/>
        <color theme="1"/>
        <sz val="10.0"/>
      </rPr>
      <t xml:space="preserve">The </t>
    </r>
    <r>
      <rPr>
        <rFont val="Calibri"/>
        <color rgb="FFFF0000"/>
        <sz val="10.0"/>
      </rPr>
      <t>ratio</t>
    </r>
    <r>
      <rPr>
        <rFont val="Calibri"/>
        <color theme="1"/>
        <sz val="10.0"/>
      </rPr>
      <t xml:space="preserve"> of the </t>
    </r>
    <r>
      <rPr>
        <rFont val="Calibri"/>
        <color rgb="FFFF0000"/>
        <sz val="10.0"/>
      </rPr>
      <t>true resistivity to the resistivity of the same rock filled with water</t>
    </r>
  </si>
  <si>
    <r>
      <rPr>
        <rFont val="Calibri"/>
        <color theme="1"/>
        <sz val="11.0"/>
      </rPr>
      <t xml:space="preserve">resistivity </t>
    </r>
    <r>
      <rPr>
        <rFont val="Calibri"/>
        <b/>
        <color rgb="FFFF0000"/>
        <sz val="11.0"/>
      </rPr>
      <t>index</t>
    </r>
  </si>
  <si>
    <r>
      <rPr>
        <rFont val="Calibri"/>
        <color theme="1"/>
        <sz val="11.0"/>
      </rPr>
      <t xml:space="preserve">A </t>
    </r>
    <r>
      <rPr>
        <rFont val="Calibri"/>
        <color rgb="FFFF0000"/>
        <sz val="11.0"/>
      </rPr>
      <t>device</t>
    </r>
    <r>
      <rPr>
        <rFont val="Calibri"/>
        <color theme="1"/>
        <sz val="11.0"/>
      </rPr>
      <t xml:space="preserve"> for measuring the</t>
    </r>
    <r>
      <rPr>
        <rFont val="Calibri"/>
        <color rgb="FFFF0000"/>
        <sz val="11.0"/>
      </rPr>
      <t xml:space="preserve"> </t>
    </r>
    <r>
      <rPr>
        <rFont val="Calibri"/>
        <b/>
        <color rgb="FFFF0000"/>
        <sz val="11.0"/>
      </rPr>
      <t xml:space="preserve">number and energy of gamma rays. </t>
    </r>
  </si>
  <si>
    <r>
      <rPr>
        <rFont val="Calibri"/>
        <b/>
        <color rgb="FFFF0000"/>
        <sz val="11.0"/>
      </rPr>
      <t>scintillation</t>
    </r>
    <r>
      <rPr>
        <rFont val="Calibri"/>
        <color theme="1"/>
        <sz val="11.0"/>
      </rPr>
      <t xml:space="preserve"> </t>
    </r>
    <r>
      <rPr>
        <rFont val="Calibri"/>
        <color rgb="FFFF0000"/>
        <sz val="11.0"/>
      </rPr>
      <t>detector</t>
    </r>
  </si>
  <si>
    <r>
      <rPr>
        <rFont val="Times New Roman"/>
        <color theme="1"/>
        <sz val="11.0"/>
      </rPr>
      <t xml:space="preserve">The </t>
    </r>
    <r>
      <rPr>
        <rFont val="Times New Roman"/>
        <color rgb="FFFF0000"/>
        <sz val="11.0"/>
      </rPr>
      <t xml:space="preserve">reduction in amplitude </t>
    </r>
    <r>
      <rPr>
        <rFont val="Times New Roman"/>
        <color theme="1"/>
        <sz val="11.0"/>
      </rPr>
      <t>of an electromagnetic wave passing through the formation, usually measured in decibels/meter, dB/m.</t>
    </r>
  </si>
  <si>
    <t>Attenuation</t>
  </si>
  <si>
    <r>
      <rPr>
        <rFont val="Times New Roman"/>
        <color theme="1"/>
        <sz val="11.0"/>
      </rPr>
      <t xml:space="preserve">The </t>
    </r>
    <r>
      <rPr>
        <rFont val="Times New Roman"/>
        <color rgb="FFFF0000"/>
        <sz val="11.0"/>
      </rPr>
      <t>resistivity</t>
    </r>
    <r>
      <rPr>
        <rFont val="Times New Roman"/>
        <color theme="1"/>
        <sz val="11.0"/>
      </rPr>
      <t xml:space="preserve"> of a formation measured </t>
    </r>
    <r>
      <rPr>
        <rFont val="Times New Roman"/>
        <color rgb="FFFF0000"/>
        <sz val="11.0"/>
      </rPr>
      <t>by flowing current in a vertical plane.</t>
    </r>
  </si>
  <si>
    <r>
      <rPr>
        <rFont val="Calibri"/>
        <b/>
        <color rgb="FFFF0000"/>
        <sz val="11.0"/>
      </rPr>
      <t>vertical</t>
    </r>
    <r>
      <rPr>
        <rFont val="Calibri"/>
        <color theme="1"/>
        <sz val="11.0"/>
      </rPr>
      <t xml:space="preserve"> resistivity</t>
    </r>
  </si>
  <si>
    <r>
      <rPr>
        <rFont val="Calibri"/>
        <color theme="1"/>
        <sz val="11.0"/>
      </rPr>
      <t xml:space="preserve">A </t>
    </r>
    <r>
      <rPr>
        <rFont val="Calibri"/>
        <b/>
        <color rgb="FFFF0000"/>
        <sz val="11.0"/>
      </rPr>
      <t>core</t>
    </r>
    <r>
      <rPr>
        <rFont val="Calibri"/>
        <color theme="1"/>
        <sz val="11.0"/>
      </rPr>
      <t xml:space="preserve"> taken so as</t>
    </r>
    <r>
      <rPr>
        <rFont val="Calibri"/>
        <color rgb="FFFF0000"/>
        <sz val="11.0"/>
      </rPr>
      <t xml:space="preserve"> to </t>
    </r>
    <r>
      <rPr>
        <rFont val="Calibri"/>
        <b/>
        <color rgb="FFFF0000"/>
        <sz val="11.0"/>
      </rPr>
      <t>preserve</t>
    </r>
    <r>
      <rPr>
        <rFont val="Calibri"/>
        <color rgb="FFFF0000"/>
        <sz val="11.0"/>
      </rPr>
      <t xml:space="preserve"> the in-situ water saturation </t>
    </r>
    <r>
      <rPr>
        <rFont val="Calibri"/>
        <color theme="1"/>
        <sz val="11.0"/>
      </rPr>
      <t>of the rock.</t>
    </r>
  </si>
  <si>
    <r>
      <rPr>
        <rFont val="Calibri"/>
        <color theme="1"/>
        <sz val="11.0"/>
      </rPr>
      <t> </t>
    </r>
    <r>
      <rPr>
        <rFont val="Calibri"/>
        <b/>
        <color rgb="FFFF0000"/>
        <sz val="11.0"/>
      </rPr>
      <t xml:space="preserve">native state </t>
    </r>
    <r>
      <rPr>
        <rFont val="Calibri"/>
        <color theme="1"/>
        <sz val="11.0"/>
      </rPr>
      <t xml:space="preserve">core </t>
    </r>
  </si>
  <si>
    <r>
      <rPr>
        <rFont val="Calibri"/>
        <color theme="1"/>
        <sz val="11.0"/>
      </rPr>
      <t xml:space="preserve">The </t>
    </r>
    <r>
      <rPr>
        <rFont val="Calibri"/>
        <color rgb="FFFF0000"/>
        <sz val="11.0"/>
      </rPr>
      <t xml:space="preserve">number of hydrogen </t>
    </r>
    <r>
      <rPr>
        <rFont val="Calibri"/>
        <color theme="1"/>
        <sz val="11.0"/>
      </rPr>
      <t xml:space="preserve">atoms per unit volume </t>
    </r>
    <r>
      <rPr>
        <rFont val="Calibri"/>
        <color rgb="FFFF0000"/>
        <sz val="11.0"/>
      </rPr>
      <t>divided</t>
    </r>
    <r>
      <rPr>
        <rFont val="Calibri"/>
        <color theme="1"/>
        <sz val="11.0"/>
      </rPr>
      <t xml:space="preserve"> by the number of hydrogen atoms per unit volume of </t>
    </r>
    <r>
      <rPr>
        <rFont val="Calibri"/>
        <color rgb="FFFF0000"/>
        <sz val="11.0"/>
      </rPr>
      <t>pure water</t>
    </r>
    <r>
      <rPr>
        <rFont val="Calibri"/>
        <color theme="1"/>
        <sz val="11.0"/>
      </rPr>
      <t xml:space="preserve"> at surface conditions.</t>
    </r>
  </si>
  <si>
    <r>
      <rPr>
        <rFont val="Calibri"/>
        <color theme="1"/>
        <sz val="11.0"/>
      </rPr>
      <t xml:space="preserve">hydrogen </t>
    </r>
    <r>
      <rPr>
        <rFont val="Calibri"/>
        <b/>
        <color rgb="FFFF0000"/>
        <sz val="11.0"/>
      </rPr>
      <t>index</t>
    </r>
  </si>
  <si>
    <r>
      <rPr>
        <rFont val="Calibri"/>
        <color theme="1"/>
        <sz val="11.0"/>
      </rPr>
      <t xml:space="preserve">A </t>
    </r>
    <r>
      <rPr>
        <rFont val="Calibri"/>
        <color rgb="FFFF0000"/>
        <sz val="11.0"/>
      </rPr>
      <t>log</t>
    </r>
    <r>
      <rPr>
        <rFont val="Calibri"/>
        <color theme="1"/>
        <sz val="11.0"/>
      </rPr>
      <t xml:space="preserve"> of the </t>
    </r>
    <r>
      <rPr>
        <rFont val="Calibri"/>
        <b/>
        <color rgb="FFFF0000"/>
        <sz val="11.0"/>
      </rPr>
      <t>natural</t>
    </r>
    <r>
      <rPr>
        <rFont val="Calibri"/>
        <color rgb="FFFF0000"/>
        <sz val="11.0"/>
      </rPr>
      <t xml:space="preserve"> difference in electrical potentia</t>
    </r>
    <r>
      <rPr>
        <rFont val="Calibri"/>
        <color theme="1"/>
        <sz val="11.0"/>
      </rPr>
      <t>l, in millivolts, between an electrode in the borehole and a fixed reference electrode on the surface.</t>
    </r>
  </si>
  <si>
    <t>spontanteous potential</t>
  </si>
  <si>
    <r>
      <rPr>
        <rFont val="Calibri"/>
        <color theme="1"/>
        <sz val="10.0"/>
      </rPr>
      <t>In the original definition of core analysts, the</t>
    </r>
    <r>
      <rPr>
        <rFont val="Calibri"/>
        <b/>
        <color rgb="FFFF0000"/>
        <sz val="10.0"/>
      </rPr>
      <t xml:space="preserve"> volume of connected pores</t>
    </r>
    <r>
      <rPr>
        <rFont val="Calibri"/>
        <color theme="1"/>
        <sz val="10.0"/>
      </rPr>
      <t xml:space="preserve"> in a unit volume of rock</t>
    </r>
  </si>
  <si>
    <r>
      <rPr>
        <rFont val="Calibri"/>
        <b/>
        <color rgb="FFFF0000"/>
        <sz val="11.0"/>
      </rPr>
      <t>Effective</t>
    </r>
    <r>
      <rPr>
        <rFont val="Calibri"/>
        <color theme="1"/>
        <sz val="11.0"/>
      </rPr>
      <t xml:space="preserve"> Porosity</t>
    </r>
  </si>
  <si>
    <r>
      <rPr>
        <rFont val="Times New Roman"/>
        <color theme="1"/>
        <sz val="11.0"/>
      </rPr>
      <t xml:space="preserve">A </t>
    </r>
    <r>
      <rPr>
        <rFont val="Times New Roman"/>
        <color rgb="FFFF0000"/>
        <sz val="11.0"/>
      </rPr>
      <t>wireline log of the concentration by weight of aluminum</t>
    </r>
    <r>
      <rPr>
        <rFont val="Times New Roman"/>
        <color theme="1"/>
        <sz val="11.0"/>
      </rPr>
      <t xml:space="preserve"> in the formation, based on the principle of </t>
    </r>
    <r>
      <rPr>
        <rFont val="Times New Roman"/>
        <color rgb="FFFF0000"/>
        <sz val="11.0"/>
      </rPr>
      <t>neutron activation.</t>
    </r>
  </si>
  <si>
    <r>
      <rPr>
        <rFont val="Calibri"/>
        <b/>
        <color rgb="FFFF0000"/>
        <sz val="11.0"/>
      </rPr>
      <t>Aluminium</t>
    </r>
    <r>
      <rPr>
        <rFont val="Calibri"/>
        <color theme="1"/>
        <sz val="11.0"/>
      </rPr>
      <t xml:space="preserve"> Activation Log</t>
    </r>
  </si>
  <si>
    <r>
      <rPr>
        <rFont val="Times New Roman"/>
        <color theme="1"/>
        <sz val="11.0"/>
      </rPr>
      <t xml:space="preserve">A </t>
    </r>
    <r>
      <rPr>
        <rFont val="Times New Roman"/>
        <color rgb="FFFF0000"/>
        <sz val="11.0"/>
      </rPr>
      <t>device</t>
    </r>
    <r>
      <rPr>
        <rFont val="Times New Roman"/>
        <color theme="1"/>
        <sz val="11.0"/>
      </rPr>
      <t xml:space="preserve"> that helps </t>
    </r>
    <r>
      <rPr>
        <rFont val="Times New Roman"/>
        <color rgb="FFFF0000"/>
        <sz val="11.0"/>
      </rPr>
      <t xml:space="preserve">to </t>
    </r>
    <r>
      <rPr>
        <rFont val="Times New Roman"/>
        <b/>
        <color rgb="FFFF0000"/>
        <sz val="11.0"/>
      </rPr>
      <t>maintain</t>
    </r>
    <r>
      <rPr>
        <rFont val="Times New Roman"/>
        <color rgb="FFFF0000"/>
        <sz val="11.0"/>
      </rPr>
      <t xml:space="preserve"> the </t>
    </r>
    <r>
      <rPr>
        <rFont val="Times New Roman"/>
        <b/>
        <color rgb="FFFF0000"/>
        <sz val="11.0"/>
      </rPr>
      <t xml:space="preserve">logging tool </t>
    </r>
    <r>
      <rPr>
        <rFont val="Times New Roman"/>
        <color rgb="FFFF0000"/>
        <sz val="11.0"/>
      </rPr>
      <t xml:space="preserve">in the </t>
    </r>
    <r>
      <rPr>
        <rFont val="Times New Roman"/>
        <b/>
        <color rgb="FFFF0000"/>
        <sz val="11.0"/>
      </rPr>
      <t>center</t>
    </r>
    <r>
      <rPr>
        <rFont val="Times New Roman"/>
        <color theme="1"/>
        <sz val="11.0"/>
      </rPr>
      <t xml:space="preserve"> of the borehole.</t>
    </r>
  </si>
  <si>
    <t>Centralizer</t>
  </si>
  <si>
    <r>
      <rPr>
        <rFont val="Calibri"/>
        <color theme="1"/>
        <sz val="11.0"/>
      </rPr>
      <t xml:space="preserve">The </t>
    </r>
    <r>
      <rPr>
        <rFont val="Calibri"/>
        <b/>
        <color rgb="FFFF0000"/>
        <sz val="11.0"/>
      </rPr>
      <t>ability of fluid to move through a rock</t>
    </r>
    <r>
      <rPr>
        <rFont val="Calibri"/>
        <color theme="1"/>
        <sz val="11.0"/>
      </rPr>
      <t xml:space="preserve">, as </t>
    </r>
    <r>
      <rPr>
        <rFont val="Calibri"/>
        <color rgb="FFFF0000"/>
        <sz val="11.0"/>
      </rPr>
      <t>measured by the reduction in amplitude</t>
    </r>
    <r>
      <rPr>
        <rFont val="Calibri"/>
        <color theme="1"/>
        <sz val="11.0"/>
      </rPr>
      <t xml:space="preserve"> or increase in slowness of the acoustic </t>
    </r>
    <r>
      <rPr>
        <rFont val="Calibri"/>
        <b/>
        <color rgb="FFFF0000"/>
        <sz val="11.0"/>
      </rPr>
      <t>Stoneley wave g</t>
    </r>
    <r>
      <rPr>
        <rFont val="Calibri"/>
        <color theme="1"/>
        <sz val="11.0"/>
      </rPr>
      <t>enerated in the borehole.</t>
    </r>
  </si>
  <si>
    <r>
      <rPr>
        <rFont val="Calibri"/>
        <b/>
        <color rgb="FFFF0000"/>
        <sz val="11.0"/>
      </rPr>
      <t>stoneley</t>
    </r>
    <r>
      <rPr>
        <rFont val="Calibri"/>
        <color theme="1"/>
        <sz val="11.0"/>
      </rPr>
      <t xml:space="preserve"> permeability</t>
    </r>
  </si>
  <si>
    <r>
      <rPr>
        <rFont val="Calibri"/>
        <color theme="1"/>
        <sz val="10.0"/>
      </rPr>
      <t xml:space="preserve">The </t>
    </r>
    <r>
      <rPr>
        <rFont val="Calibri"/>
        <color rgb="FFFF0000"/>
        <sz val="10.0"/>
      </rPr>
      <t>resistivity</t>
    </r>
    <r>
      <rPr>
        <rFont val="Calibri"/>
        <color theme="1"/>
        <sz val="10.0"/>
      </rPr>
      <t xml:space="preserve"> measured by an </t>
    </r>
    <r>
      <rPr>
        <rFont val="Calibri"/>
        <color rgb="FFFF0000"/>
        <sz val="10.0"/>
      </rPr>
      <t>electrode device</t>
    </r>
    <r>
      <rPr>
        <rFont val="Calibri"/>
        <color theme="1"/>
        <sz val="10.0"/>
      </rPr>
      <t>. The term often is used</t>
    </r>
    <r>
      <rPr>
        <rFont val="Calibri"/>
        <color rgb="FFFF0000"/>
        <sz val="10.0"/>
      </rPr>
      <t xml:space="preserve"> to distinguish this resistivity</t>
    </r>
    <r>
      <rPr>
        <rFont val="Calibri"/>
        <color theme="1"/>
        <sz val="10.0"/>
      </rPr>
      <t xml:space="preserve"> from that measured by the measurements-while-drilling propagation resistivity, or the wireline induction resistivity</t>
    </r>
  </si>
  <si>
    <r>
      <rPr>
        <rFont val="Calibri"/>
        <b/>
        <color rgb="FFFF0000"/>
        <sz val="11.0"/>
      </rPr>
      <t>Electrode</t>
    </r>
    <r>
      <rPr>
        <rFont val="Calibri"/>
        <color theme="1"/>
        <sz val="11.0"/>
      </rPr>
      <t xml:space="preserve"> </t>
    </r>
    <r>
      <rPr>
        <rFont val="Calibri"/>
        <color rgb="FFFF0000"/>
        <sz val="11.0"/>
      </rPr>
      <t>Resistivity</t>
    </r>
  </si>
  <si>
    <r>
      <rPr>
        <rFont val="Calibri"/>
        <color theme="1"/>
        <sz val="11.0"/>
      </rPr>
      <t xml:space="preserve">A type of acoustic energy that </t>
    </r>
    <r>
      <rPr>
        <rFont val="Calibri"/>
        <color rgb="FFFF0000"/>
        <sz val="11.0"/>
      </rPr>
      <t xml:space="preserve">propagates in one direction </t>
    </r>
    <r>
      <rPr>
        <rFont val="Calibri"/>
        <color theme="1"/>
        <sz val="11.0"/>
      </rPr>
      <t>while being</t>
    </r>
    <r>
      <rPr>
        <rFont val="Calibri"/>
        <color rgb="FFFF0000"/>
        <sz val="11.0"/>
      </rPr>
      <t xml:space="preserve"> confined in the other two directions</t>
    </r>
    <r>
      <rPr>
        <rFont val="Calibri"/>
        <color theme="1"/>
        <sz val="11.0"/>
      </rPr>
      <t>, in this case by the borehole wall</t>
    </r>
  </si>
  <si>
    <r>
      <rPr>
        <rFont val="Calibri"/>
        <b/>
        <color rgb="FFFF0000"/>
        <sz val="11.0"/>
      </rPr>
      <t>normal</t>
    </r>
    <r>
      <rPr>
        <rFont val="Calibri"/>
        <color theme="1"/>
        <sz val="11.0"/>
      </rPr>
      <t xml:space="preserve"> mode</t>
    </r>
  </si>
  <si>
    <r>
      <rPr>
        <rFont val="Calibri"/>
        <color theme="1"/>
        <sz val="11.0"/>
      </rPr>
      <t xml:space="preserve">An element with an </t>
    </r>
    <r>
      <rPr>
        <rFont val="Calibri"/>
        <color rgb="FFFF0000"/>
        <sz val="11.0"/>
      </rPr>
      <t>atomic number of 90</t>
    </r>
  </si>
  <si>
    <t>thorium</t>
  </si>
  <si>
    <r>
      <rPr>
        <rFont val="Times New Roman"/>
        <color theme="1"/>
        <sz val="11.0"/>
      </rPr>
      <t>The</t>
    </r>
    <r>
      <rPr>
        <rFont val="Times New Roman"/>
        <color rgb="FFFF0000"/>
        <sz val="11.0"/>
      </rPr>
      <t xml:space="preserve"> unit of radioactivity </t>
    </r>
    <r>
      <rPr>
        <rFont val="Times New Roman"/>
        <color theme="1"/>
        <sz val="11.0"/>
      </rPr>
      <t xml:space="preserve">used for </t>
    </r>
    <r>
      <rPr>
        <rFont val="Times New Roman"/>
        <color rgb="FFFF0000"/>
        <sz val="11.0"/>
      </rPr>
      <t>natural gamma ray logs.</t>
    </r>
  </si>
  <si>
    <t>API unit</t>
  </si>
  <si>
    <r>
      <rPr>
        <rFont val="Calibri"/>
        <color theme="1"/>
        <sz val="11.0"/>
      </rPr>
      <t xml:space="preserve">Referring to a </t>
    </r>
    <r>
      <rPr>
        <rFont val="Calibri"/>
        <color rgb="FFFF0000"/>
        <sz val="11.0"/>
      </rPr>
      <t xml:space="preserve">log of porosity </t>
    </r>
    <r>
      <rPr>
        <rFont val="Calibri"/>
        <color theme="1"/>
        <sz val="11.0"/>
      </rPr>
      <t xml:space="preserve">based on the </t>
    </r>
    <r>
      <rPr>
        <rFont val="Calibri"/>
        <color rgb="FFFF0000"/>
        <sz val="11.0"/>
      </rPr>
      <t>effect of the formation on</t>
    </r>
    <r>
      <rPr>
        <rFont val="Calibri"/>
        <b/>
        <color rgb="FFFF0000"/>
        <sz val="11.0"/>
      </rPr>
      <t xml:space="preserve"> fast neutron</t>
    </r>
    <r>
      <rPr>
        <rFont val="Calibri"/>
        <color rgb="FFFF0000"/>
        <sz val="11.0"/>
      </rPr>
      <t>s emitted by a source</t>
    </r>
    <r>
      <rPr>
        <rFont val="Calibri"/>
        <color theme="1"/>
        <sz val="11.0"/>
      </rPr>
      <t xml:space="preserve">. </t>
    </r>
  </si>
  <si>
    <r>
      <rPr>
        <rFont val="Calibri"/>
        <color theme="1"/>
        <sz val="11.0"/>
      </rPr>
      <t xml:space="preserve"> neutron </t>
    </r>
    <r>
      <rPr>
        <rFont val="Calibri"/>
        <b/>
        <color rgb="FFFF0000"/>
        <sz val="11.0"/>
      </rPr>
      <t>porosity</t>
    </r>
    <r>
      <rPr>
        <rFont val="Calibri"/>
        <color theme="1"/>
        <sz val="11.0"/>
      </rPr>
      <t xml:space="preserve"> </t>
    </r>
  </si>
  <si>
    <r>
      <rPr>
        <rFont val="Calibri"/>
        <color theme="1"/>
        <sz val="11.0"/>
      </rPr>
      <t xml:space="preserve">The </t>
    </r>
    <r>
      <rPr>
        <rFont val="Calibri"/>
        <color rgb="FFFF0000"/>
        <sz val="11.0"/>
      </rPr>
      <t>response</t>
    </r>
    <r>
      <rPr>
        <rFont val="Calibri"/>
        <color theme="1"/>
        <sz val="11.0"/>
      </rPr>
      <t xml:space="preserve"> of a logging measurement as a </t>
    </r>
    <r>
      <rPr>
        <rFont val="Calibri"/>
        <color rgb="FFFF0000"/>
        <sz val="11.0"/>
      </rPr>
      <t>function of distance parallel to the tool axis</t>
    </r>
  </si>
  <si>
    <r>
      <rPr>
        <rFont val="Calibri"/>
        <color rgb="FFFF0000"/>
        <sz val="11.0"/>
      </rPr>
      <t xml:space="preserve">vertical </t>
    </r>
    <r>
      <rPr>
        <rFont val="Calibri"/>
        <b/>
        <color rgb="FFFF0000"/>
        <sz val="11.0"/>
      </rPr>
      <t>response</t>
    </r>
  </si>
  <si>
    <r>
      <rPr>
        <rFont val="Calibri"/>
        <color theme="1"/>
        <sz val="10.0"/>
      </rPr>
      <t>The d</t>
    </r>
    <r>
      <rPr>
        <rFont val="Calibri"/>
        <color rgb="FFFF0000"/>
        <sz val="10.0"/>
      </rPr>
      <t>ownward vertical movement</t>
    </r>
    <r>
      <rPr>
        <rFont val="Calibri"/>
        <color theme="1"/>
        <sz val="10.0"/>
      </rPr>
      <t xml:space="preserve"> of </t>
    </r>
    <r>
      <rPr>
        <rFont val="Calibri"/>
        <b/>
        <color rgb="FFFF0000"/>
        <sz val="10.0"/>
      </rPr>
      <t>filtrate</t>
    </r>
    <r>
      <rPr>
        <rFont val="Calibri"/>
        <color theme="1"/>
        <sz val="10.0"/>
      </rPr>
      <t xml:space="preserve"> with time after invasion</t>
    </r>
  </si>
  <si>
    <r>
      <rPr>
        <rFont val="Calibri"/>
        <color theme="1"/>
        <sz val="11.0"/>
      </rPr>
      <t xml:space="preserve">Filtrate </t>
    </r>
    <r>
      <rPr>
        <rFont val="Calibri"/>
        <b/>
        <color rgb="FFFF0000"/>
        <sz val="11.0"/>
      </rPr>
      <t>Slump</t>
    </r>
  </si>
  <si>
    <r>
      <rPr>
        <rFont val="Calibri"/>
        <color theme="1"/>
        <sz val="11.0"/>
      </rPr>
      <t>A</t>
    </r>
    <r>
      <rPr>
        <rFont val="Calibri"/>
        <color rgb="FFFF0000"/>
        <sz val="11.0"/>
      </rPr>
      <t xml:space="preserve"> cylindrical sample</t>
    </r>
    <r>
      <rPr>
        <rFont val="Calibri"/>
        <color theme="1"/>
        <sz val="11.0"/>
      </rPr>
      <t xml:space="preserve"> of geologic formation, usually reservoir rock, taken during or after drilling a well.</t>
    </r>
  </si>
  <si>
    <t>Core</t>
  </si>
  <si>
    <r>
      <rPr>
        <rFont val="Calibri"/>
        <color theme="1"/>
        <sz val="10.0"/>
      </rPr>
      <t xml:space="preserve">The </t>
    </r>
    <r>
      <rPr>
        <rFont val="Calibri"/>
        <color rgb="FFFF0000"/>
        <sz val="10.0"/>
      </rPr>
      <t>point</t>
    </r>
    <r>
      <rPr>
        <rFont val="Calibri"/>
        <color theme="1"/>
        <sz val="10.0"/>
      </rPr>
      <t xml:space="preserve"> in a well from which </t>
    </r>
    <r>
      <rPr>
        <rFont val="Calibri"/>
        <color rgb="FFFF0000"/>
        <sz val="10.0"/>
      </rPr>
      <t>depth is measured</t>
    </r>
    <r>
      <rPr>
        <rFont val="Calibri"/>
        <color theme="1"/>
        <sz val="10.0"/>
      </rPr>
      <t xml:space="preserve">. Alternatively, the </t>
    </r>
    <r>
      <rPr>
        <rFont val="Calibri"/>
        <color rgb="FFFF0000"/>
        <sz val="10.0"/>
      </rPr>
      <t>depth reference</t>
    </r>
    <r>
      <rPr>
        <rFont val="Calibri"/>
        <color theme="1"/>
        <sz val="10.0"/>
      </rPr>
      <t xml:space="preserve"> is the point at which the depth is defined as </t>
    </r>
    <r>
      <rPr>
        <rFont val="Calibri"/>
        <color rgb="FFFF0000"/>
        <sz val="10.0"/>
      </rPr>
      <t>being zero.</t>
    </r>
  </si>
  <si>
    <r>
      <rPr>
        <rFont val="Calibri"/>
        <color theme="1"/>
        <sz val="11.0"/>
      </rPr>
      <t xml:space="preserve">Depth </t>
    </r>
    <r>
      <rPr>
        <rFont val="Calibri"/>
        <b/>
        <color rgb="FFFF0000"/>
        <sz val="11.0"/>
      </rPr>
      <t>Datum</t>
    </r>
    <r>
      <rPr>
        <rFont val="Calibri"/>
        <color theme="1"/>
        <sz val="11.0"/>
      </rPr>
      <t xml:space="preserve"> = Depth </t>
    </r>
    <r>
      <rPr>
        <rFont val="Calibri"/>
        <b/>
        <color rgb="FFFF0000"/>
        <sz val="11.0"/>
      </rPr>
      <t>Reference</t>
    </r>
  </si>
  <si>
    <r>
      <rPr>
        <rFont val="Calibri"/>
        <color theme="1"/>
        <sz val="11.0"/>
      </rPr>
      <t xml:space="preserve">An </t>
    </r>
    <r>
      <rPr>
        <rFont val="Calibri"/>
        <color rgb="FFFF0000"/>
        <sz val="11.0"/>
      </rPr>
      <t>equation</t>
    </r>
    <r>
      <rPr>
        <rFont val="Calibri"/>
        <color theme="1"/>
        <sz val="11.0"/>
      </rPr>
      <t xml:space="preserve"> for </t>
    </r>
    <r>
      <rPr>
        <rFont val="Calibri"/>
        <color rgb="FFFF0000"/>
        <sz val="11.0"/>
      </rPr>
      <t>calculating</t>
    </r>
    <r>
      <rPr>
        <rFont val="Calibri"/>
        <color theme="1"/>
        <sz val="11.0"/>
      </rPr>
      <t xml:space="preserve"> the </t>
    </r>
    <r>
      <rPr>
        <rFont val="Calibri"/>
        <color rgb="FFFF0000"/>
        <sz val="11.0"/>
      </rPr>
      <t>water saturation</t>
    </r>
    <r>
      <rPr>
        <rFont val="Calibri"/>
        <color theme="1"/>
        <sz val="11.0"/>
      </rPr>
      <t xml:space="preserve"> from resistivity and other logs</t>
    </r>
  </si>
  <si>
    <r>
      <rPr>
        <rFont val="Calibri"/>
        <color theme="1"/>
        <sz val="11.0"/>
      </rPr>
      <t xml:space="preserve">saturation </t>
    </r>
    <r>
      <rPr>
        <rFont val="Calibri"/>
        <b/>
        <color rgb="FFFF0000"/>
        <sz val="11.0"/>
      </rPr>
      <t>equation</t>
    </r>
  </si>
  <si>
    <r>
      <rPr>
        <rFont val="Calibri"/>
        <color theme="1"/>
        <sz val="10.0"/>
      </rPr>
      <t xml:space="preserve">A </t>
    </r>
    <r>
      <rPr>
        <rFont val="Calibri"/>
        <color rgb="FFFF0000"/>
        <sz val="10.0"/>
      </rPr>
      <t>method</t>
    </r>
    <r>
      <rPr>
        <rFont val="Calibri"/>
        <color theme="1"/>
        <sz val="10.0"/>
      </rPr>
      <t xml:space="preserve"> for the </t>
    </r>
    <r>
      <rPr>
        <rFont val="Calibri"/>
        <color rgb="FFFF0000"/>
        <sz val="10.0"/>
      </rPr>
      <t>measurement</t>
    </r>
    <r>
      <rPr>
        <rFont val="Calibri"/>
        <color theme="1"/>
        <sz val="10.0"/>
      </rPr>
      <t xml:space="preserve"> of</t>
    </r>
    <r>
      <rPr>
        <rFont val="Calibri"/>
        <color rgb="FFFF0000"/>
        <sz val="10.0"/>
      </rPr>
      <t xml:space="preserve"> </t>
    </r>
    <r>
      <rPr>
        <rFont val="Calibri"/>
        <b/>
        <color rgb="FFFF0000"/>
        <sz val="10.0"/>
      </rPr>
      <t>fluid saturations</t>
    </r>
    <r>
      <rPr>
        <rFont val="Calibri"/>
        <color theme="1"/>
        <sz val="10.0"/>
      </rPr>
      <t xml:space="preserve"> in a core sample by </t>
    </r>
    <r>
      <rPr>
        <rFont val="Calibri"/>
        <color rgb="FFFF0000"/>
        <sz val="10.0"/>
      </rPr>
      <t>distillation extraction</t>
    </r>
    <r>
      <rPr>
        <rFont val="Calibri"/>
        <color theme="1"/>
        <sz val="10.0"/>
      </rPr>
      <t xml:space="preserve">. The water in the sample is </t>
    </r>
    <r>
      <rPr>
        <rFont val="Calibri"/>
        <b/>
        <color rgb="FFFF0000"/>
        <sz val="10.0"/>
      </rPr>
      <t>vaporized</t>
    </r>
    <r>
      <rPr>
        <rFont val="Calibri"/>
        <color theme="1"/>
        <sz val="10.0"/>
      </rPr>
      <t xml:space="preserve"> by </t>
    </r>
    <r>
      <rPr>
        <rFont val="Calibri"/>
        <b/>
        <color rgb="FFFF0000"/>
        <sz val="10.0"/>
      </rPr>
      <t>boiling solvent</t>
    </r>
    <r>
      <rPr>
        <rFont val="Calibri"/>
        <color theme="1"/>
        <sz val="10.0"/>
      </rPr>
      <t>, then condensed and collected in a</t>
    </r>
    <r>
      <rPr>
        <rFont val="Calibri"/>
        <b/>
        <color rgb="FFFF0000"/>
        <sz val="10.0"/>
      </rPr>
      <t xml:space="preserve"> calibrated trap.</t>
    </r>
  </si>
  <si>
    <t>Dean-Stark Extration</t>
  </si>
  <si>
    <r>
      <rPr>
        <rFont val="Calibri"/>
        <color theme="1"/>
        <sz val="11.0"/>
      </rPr>
      <t xml:space="preserve">An </t>
    </r>
    <r>
      <rPr>
        <rFont val="Calibri"/>
        <color rgb="FFFF0000"/>
        <sz val="11.0"/>
      </rPr>
      <t>electrode device</t>
    </r>
    <r>
      <rPr>
        <rFont val="Calibri"/>
        <color theme="1"/>
        <sz val="11.0"/>
      </rPr>
      <t xml:space="preserve"> with </t>
    </r>
    <r>
      <rPr>
        <rFont val="Calibri"/>
        <color rgb="FFFF0000"/>
        <sz val="11.0"/>
      </rPr>
      <t>small spacings</t>
    </r>
    <r>
      <rPr>
        <rFont val="Calibri"/>
        <color theme="1"/>
        <sz val="11.0"/>
      </rPr>
      <t xml:space="preserve"> from which the current flow, and hence the measurement, </t>
    </r>
    <r>
      <rPr>
        <rFont val="Calibri"/>
        <color rgb="FFFF0000"/>
        <sz val="11.0"/>
      </rPr>
      <t>is focused a short distance into the formation</t>
    </r>
  </si>
  <si>
    <r>
      <rPr>
        <rFont val="Calibri"/>
        <color theme="1"/>
        <sz val="11.0"/>
      </rPr>
      <t> </t>
    </r>
    <r>
      <rPr>
        <rFont val="Calibri"/>
        <b/>
        <color rgb="FFFF0000"/>
        <sz val="11.0"/>
      </rPr>
      <t>proximity</t>
    </r>
    <r>
      <rPr>
        <rFont val="Calibri"/>
        <color theme="1"/>
        <sz val="11.0"/>
      </rPr>
      <t xml:space="preserve"> log </t>
    </r>
  </si>
  <si>
    <r>
      <rPr>
        <rFont val="Calibri"/>
        <color theme="1"/>
        <sz val="10.0"/>
      </rPr>
      <t xml:space="preserve">The </t>
    </r>
    <r>
      <rPr>
        <rFont val="Calibri"/>
        <color rgb="FFFF0000"/>
        <sz val="10.0"/>
      </rPr>
      <t>cabin</t>
    </r>
    <r>
      <rPr>
        <rFont val="Calibri"/>
        <color theme="1"/>
        <sz val="10.0"/>
      </rPr>
      <t xml:space="preserve"> that contains the</t>
    </r>
    <r>
      <rPr>
        <rFont val="Calibri"/>
        <color rgb="FFFF0000"/>
        <sz val="10.0"/>
      </rPr>
      <t xml:space="preserve"> surface hardware</t>
    </r>
    <r>
      <rPr>
        <rFont val="Calibri"/>
        <color theme="1"/>
        <sz val="10.0"/>
      </rPr>
      <t xml:space="preserve"> needed to make wireline logging measurements. </t>
    </r>
  </si>
  <si>
    <r>
      <rPr>
        <rFont val="Calibri"/>
        <color theme="1"/>
        <sz val="11.0"/>
      </rPr>
      <t xml:space="preserve">logging </t>
    </r>
    <r>
      <rPr>
        <rFont val="Calibri"/>
        <b/>
        <color rgb="FFFF0000"/>
        <sz val="11.0"/>
      </rPr>
      <t>unit</t>
    </r>
  </si>
  <si>
    <r>
      <rPr>
        <rFont val="Calibri"/>
        <color theme="1"/>
        <sz val="10.0"/>
      </rPr>
      <t xml:space="preserve">The </t>
    </r>
    <r>
      <rPr>
        <rFont val="Calibri"/>
        <color rgb="FFFF0000"/>
        <sz val="10.0"/>
      </rPr>
      <t xml:space="preserve">depth of the </t>
    </r>
    <r>
      <rPr>
        <rFont val="Calibri"/>
        <b/>
        <color rgb="FFFF0000"/>
        <sz val="10.0"/>
      </rPr>
      <t>last</t>
    </r>
    <r>
      <rPr>
        <rFont val="Calibri"/>
        <color rgb="FFFF0000"/>
        <sz val="10.0"/>
      </rPr>
      <t xml:space="preserve"> reliable </t>
    </r>
    <r>
      <rPr>
        <rFont val="Calibri"/>
        <b/>
        <color rgb="FFFF0000"/>
        <sz val="10.0"/>
      </rPr>
      <t>reading</t>
    </r>
    <r>
      <rPr>
        <rFont val="Calibri"/>
        <color theme="1"/>
        <sz val="10.0"/>
      </rPr>
      <t xml:space="preserve"> of a log</t>
    </r>
  </si>
  <si>
    <t>last reading</t>
  </si>
  <si>
    <r>
      <rPr>
        <rFont val="Calibri"/>
        <color theme="1"/>
        <sz val="11.0"/>
      </rPr>
      <t xml:space="preserve">A log of </t>
    </r>
    <r>
      <rPr>
        <rFont val="Calibri"/>
        <color rgb="FFFF0000"/>
        <sz val="11.0"/>
      </rPr>
      <t xml:space="preserve">photoelectric absorption </t>
    </r>
    <r>
      <rPr>
        <rFont val="Calibri"/>
        <color theme="1"/>
        <sz val="11.0"/>
      </rPr>
      <t>properties</t>
    </r>
  </si>
  <si>
    <t>PEF</t>
  </si>
  <si>
    <r>
      <rPr>
        <rFont val="Calibri"/>
        <color theme="1"/>
        <sz val="11.0"/>
      </rPr>
      <t xml:space="preserve">In a nuclear magnetic resonance measurement, the </t>
    </r>
    <r>
      <rPr>
        <rFont val="Calibri"/>
        <color rgb="FFFF0000"/>
        <sz val="11.0"/>
      </rPr>
      <t>characteristic</t>
    </r>
    <r>
      <rPr>
        <rFont val="Calibri"/>
        <color theme="1"/>
        <sz val="11.0"/>
      </rPr>
      <t xml:space="preserve"> </t>
    </r>
    <r>
      <rPr>
        <rFont val="Calibri"/>
        <b/>
        <color rgb="FFFF0000"/>
        <sz val="11.0"/>
      </rPr>
      <t>time</t>
    </r>
    <r>
      <rPr>
        <rFont val="Calibri"/>
        <color theme="1"/>
        <sz val="11.0"/>
      </rPr>
      <t xml:space="preserve"> for </t>
    </r>
    <r>
      <rPr>
        <rFont val="Calibri"/>
        <b/>
        <color rgb="FFFF0000"/>
        <sz val="11.0"/>
      </rPr>
      <t xml:space="preserve">longitudinal relaxation. </t>
    </r>
  </si>
  <si>
    <t>T1</t>
  </si>
  <si>
    <r>
      <rPr>
        <rFont val="Calibri"/>
        <color theme="1"/>
        <sz val="11.0"/>
      </rPr>
      <t xml:space="preserve">The </t>
    </r>
    <r>
      <rPr>
        <rFont val="Calibri"/>
        <color rgb="FFFF0000"/>
        <sz val="11.0"/>
      </rPr>
      <t>difference</t>
    </r>
    <r>
      <rPr>
        <rFont val="Calibri"/>
        <color theme="1"/>
        <sz val="11.0"/>
      </rPr>
      <t xml:space="preserve"> between the </t>
    </r>
    <r>
      <rPr>
        <rFont val="Calibri"/>
        <color rgb="FFFF0000"/>
        <sz val="11.0"/>
      </rPr>
      <t>true value</t>
    </r>
    <r>
      <rPr>
        <rFont val="Calibri"/>
        <color theme="1"/>
        <sz val="11.0"/>
      </rPr>
      <t xml:space="preserve"> and that which is </t>
    </r>
    <r>
      <rPr>
        <rFont val="Calibri"/>
        <color rgb="FFFF0000"/>
        <sz val="11.0"/>
      </rPr>
      <t>reported</t>
    </r>
    <r>
      <rPr>
        <rFont val="Calibri"/>
        <color theme="1"/>
        <sz val="11.0"/>
      </rPr>
      <t xml:space="preserve"> from a measurement</t>
    </r>
  </si>
  <si>
    <r>
      <rPr>
        <rFont val="Calibri"/>
        <color theme="1"/>
        <sz val="11.0"/>
      </rPr>
      <t xml:space="preserve"> measurement </t>
    </r>
    <r>
      <rPr>
        <rFont val="Calibri"/>
        <b/>
        <color rgb="FFFF0000"/>
        <sz val="11.0"/>
      </rPr>
      <t>error</t>
    </r>
    <r>
      <rPr>
        <rFont val="Calibri"/>
        <color theme="1"/>
        <sz val="11.0"/>
      </rPr>
      <t xml:space="preserve"> </t>
    </r>
  </si>
  <si>
    <r>
      <rPr>
        <rFont val="Times New Roman"/>
        <color theme="1"/>
        <sz val="11.0"/>
      </rPr>
      <t>The</t>
    </r>
    <r>
      <rPr>
        <rFont val="Times New Roman"/>
        <color rgb="FFFF0000"/>
        <sz val="11.0"/>
      </rPr>
      <t xml:space="preserve"> result of certain drilling conditions</t>
    </r>
    <r>
      <rPr>
        <rFont val="Times New Roman"/>
        <color theme="1"/>
        <sz val="11.0"/>
      </rPr>
      <t xml:space="preserve"> that cause</t>
    </r>
    <r>
      <rPr>
        <rFont val="Times New Roman"/>
        <color rgb="FFFF0000"/>
        <sz val="11.0"/>
      </rPr>
      <t xml:space="preserve"> the borehole to take the shape of a </t>
    </r>
    <r>
      <rPr>
        <rFont val="Times New Roman"/>
        <b/>
        <color rgb="FFFF0000"/>
        <sz val="11.0"/>
      </rPr>
      <t>corkscrew</t>
    </r>
    <r>
      <rPr>
        <rFont val="Times New Roman"/>
        <color rgb="FFFF0000"/>
        <sz val="11.0"/>
      </rPr>
      <t>.</t>
    </r>
  </si>
  <si>
    <r>
      <rPr>
        <rFont val="Times New Roman"/>
        <b/>
        <color rgb="FFFF0000"/>
        <sz val="11.0"/>
      </rPr>
      <t>Corkscrew</t>
    </r>
    <r>
      <rPr>
        <rFont val="Times New Roman"/>
        <color theme="1"/>
        <sz val="11.0"/>
      </rPr>
      <t xml:space="preserve"> Hole = </t>
    </r>
    <r>
      <rPr>
        <rFont val="Times New Roman"/>
        <color rgb="FFFF0000"/>
        <sz val="11.0"/>
      </rPr>
      <t>Spiral Borehole</t>
    </r>
  </si>
  <si>
    <r>
      <rPr>
        <rFont val="Times New Roman"/>
        <color theme="1"/>
        <sz val="11.0"/>
      </rPr>
      <t xml:space="preserve">With reference to invasion, the </t>
    </r>
    <r>
      <rPr>
        <rFont val="Times New Roman"/>
        <color rgb="FFFF0000"/>
        <sz val="11.0"/>
      </rPr>
      <t xml:space="preserve">volume between the flushed zone </t>
    </r>
    <r>
      <rPr>
        <rFont val="Times New Roman"/>
        <color theme="1"/>
        <sz val="11.0"/>
      </rPr>
      <t xml:space="preserve">and the </t>
    </r>
    <r>
      <rPr>
        <rFont val="Times New Roman"/>
        <color rgb="FFFF0000"/>
        <sz val="11.0"/>
      </rPr>
      <t>undisturbed zone</t>
    </r>
    <r>
      <rPr>
        <rFont val="Times New Roman"/>
        <color theme="1"/>
        <sz val="11.0"/>
      </rPr>
      <t xml:space="preserve"> in which </t>
    </r>
    <r>
      <rPr>
        <rFont val="Times New Roman"/>
        <color rgb="FFFF0000"/>
        <sz val="11.0"/>
      </rPr>
      <t xml:space="preserve">the mud filtrate has </t>
    </r>
    <r>
      <rPr>
        <rFont val="Times New Roman"/>
        <b/>
        <color rgb="FFFF0000"/>
        <sz val="11.0"/>
      </rPr>
      <t>only partially displaced</t>
    </r>
    <r>
      <rPr>
        <rFont val="Times New Roman"/>
        <color theme="1"/>
        <sz val="11.0"/>
      </rPr>
      <t xml:space="preserve"> the moveable formation fluids.</t>
    </r>
  </si>
  <si>
    <r>
      <rPr>
        <rFont val="Calibri"/>
        <b/>
        <color rgb="FFFF0000"/>
        <sz val="11.0"/>
      </rPr>
      <t>transition</t>
    </r>
    <r>
      <rPr>
        <rFont val="Calibri"/>
        <color theme="1"/>
        <sz val="11.0"/>
      </rPr>
      <t xml:space="preserve"> </t>
    </r>
    <r>
      <rPr>
        <rFont val="Calibri"/>
        <color rgb="FFFF0000"/>
        <sz val="11.0"/>
      </rPr>
      <t>zone</t>
    </r>
  </si>
  <si>
    <r>
      <rPr>
        <rFont val="Calibri"/>
        <color theme="1"/>
        <sz val="10.0"/>
      </rPr>
      <t xml:space="preserve">Relating to two or more logging measurements that have the </t>
    </r>
    <r>
      <rPr>
        <rFont val="Calibri"/>
        <b/>
        <color rgb="FFFF0000"/>
        <sz val="10.0"/>
      </rPr>
      <t>same response.</t>
    </r>
  </si>
  <si>
    <r>
      <rPr>
        <rFont val="Calibri"/>
        <color rgb="FFFF0000"/>
        <sz val="11.0"/>
      </rPr>
      <t xml:space="preserve">response </t>
    </r>
    <r>
      <rPr>
        <rFont val="Calibri"/>
        <b/>
        <color rgb="FFFF0000"/>
        <sz val="11.0"/>
      </rPr>
      <t>matched</t>
    </r>
  </si>
  <si>
    <r>
      <rPr>
        <rFont val="Calibri"/>
        <color theme="1"/>
        <sz val="10.0"/>
      </rPr>
      <t>The</t>
    </r>
    <r>
      <rPr>
        <rFont val="Calibri"/>
        <color rgb="FFFF0000"/>
        <sz val="10.0"/>
      </rPr>
      <t xml:space="preserve"> downhole </t>
    </r>
    <r>
      <rPr>
        <rFont val="Calibri"/>
        <b/>
        <color rgb="FFFF0000"/>
        <sz val="10.0"/>
      </rPr>
      <t>hardware</t>
    </r>
    <r>
      <rPr>
        <rFont val="Calibri"/>
        <color rgb="FFFF0000"/>
        <sz val="10.0"/>
      </rPr>
      <t xml:space="preserve"> needed to make a log</t>
    </r>
  </si>
  <si>
    <r>
      <rPr>
        <rFont val="Calibri"/>
        <color theme="1"/>
        <sz val="11.0"/>
      </rPr>
      <t xml:space="preserve">logging </t>
    </r>
    <r>
      <rPr>
        <rFont val="Calibri"/>
        <b/>
        <color rgb="FFFF0000"/>
        <sz val="11.0"/>
      </rPr>
      <t>tool</t>
    </r>
  </si>
  <si>
    <r>
      <rPr>
        <rFont val="Calibri"/>
        <color theme="1"/>
        <sz val="11.0"/>
      </rPr>
      <t xml:space="preserve">Formation </t>
    </r>
    <r>
      <rPr>
        <rFont val="Calibri"/>
        <color rgb="FFFF0000"/>
        <sz val="11.0"/>
      </rPr>
      <t>water</t>
    </r>
    <r>
      <rPr>
        <rFont val="Calibri"/>
        <color theme="1"/>
        <sz val="11.0"/>
      </rPr>
      <t xml:space="preserve"> with</t>
    </r>
    <r>
      <rPr>
        <rFont val="Calibri"/>
        <color rgb="FFFF0000"/>
        <sz val="11.0"/>
      </rPr>
      <t xml:space="preserve"> low salinity</t>
    </r>
  </si>
  <si>
    <r>
      <rPr>
        <rFont val="Calibri"/>
        <b/>
        <color rgb="FFFF0000"/>
        <sz val="11.0"/>
      </rPr>
      <t>Fresh</t>
    </r>
    <r>
      <rPr>
        <rFont val="Calibri"/>
        <color theme="1"/>
        <sz val="11.0"/>
      </rPr>
      <t xml:space="preserve"> Water</t>
    </r>
  </si>
  <si>
    <r>
      <rPr>
        <rFont val="Calibri"/>
        <color theme="1"/>
        <sz val="11.0"/>
      </rPr>
      <t xml:space="preserve">A </t>
    </r>
    <r>
      <rPr>
        <rFont val="Calibri"/>
        <color rgb="FFFF0000"/>
        <sz val="11.0"/>
      </rPr>
      <t>transform</t>
    </r>
    <r>
      <rPr>
        <rFont val="Calibri"/>
        <color theme="1"/>
        <sz val="11.0"/>
      </rPr>
      <t xml:space="preserve"> from </t>
    </r>
    <r>
      <rPr>
        <rFont val="Calibri"/>
        <color rgb="FFFF0000"/>
        <sz val="11.0"/>
      </rPr>
      <t>raw log data</t>
    </r>
    <r>
      <rPr>
        <rFont val="Calibri"/>
        <color theme="1"/>
        <sz val="11.0"/>
      </rPr>
      <t xml:space="preserve"> chosen so that a log recorded in these units will </t>
    </r>
    <r>
      <rPr>
        <rFont val="Calibri"/>
        <color rgb="FFFF0000"/>
        <sz val="11.0"/>
      </rPr>
      <t xml:space="preserve">give the correct </t>
    </r>
    <r>
      <rPr>
        <rFont val="Calibri"/>
        <b/>
        <color rgb="FFFF0000"/>
        <sz val="11.0"/>
      </rPr>
      <t>porosity</t>
    </r>
    <r>
      <rPr>
        <rFont val="Calibri"/>
        <color rgb="FFFF0000"/>
        <sz val="11.0"/>
      </rPr>
      <t xml:space="preserve"> o</t>
    </r>
    <r>
      <rPr>
        <rFont val="Calibri"/>
        <color theme="1"/>
        <sz val="11.0"/>
      </rPr>
      <t>f the formation providing the</t>
    </r>
    <r>
      <rPr>
        <rFont val="Calibri"/>
        <b/>
        <color rgb="FFFF0000"/>
        <sz val="11.0"/>
      </rPr>
      <t xml:space="preserve"> matrix is pure quartz</t>
    </r>
    <r>
      <rPr>
        <rFont val="Calibri"/>
        <color theme="1"/>
        <sz val="11.0"/>
      </rPr>
      <t xml:space="preserve"> and the </t>
    </r>
    <r>
      <rPr>
        <rFont val="Calibri"/>
        <color rgb="FFFF0000"/>
        <sz val="11.0"/>
      </rPr>
      <t>pores are filled with fresh water</t>
    </r>
  </si>
  <si>
    <r>
      <rPr>
        <rFont val="Calibri"/>
        <b/>
        <color rgb="FFFF0000"/>
        <sz val="11.0"/>
      </rPr>
      <t>sandstone</t>
    </r>
    <r>
      <rPr>
        <rFont val="Calibri"/>
        <color rgb="FFFF0000"/>
        <sz val="11.0"/>
      </rPr>
      <t xml:space="preserve"> porosity unit</t>
    </r>
  </si>
  <si>
    <r>
      <rPr>
        <rFont val="Times New Roman"/>
        <color theme="1"/>
        <sz val="11.0"/>
      </rPr>
      <t xml:space="preserve">The </t>
    </r>
    <r>
      <rPr>
        <rFont val="Times New Roman"/>
        <color rgb="FFFF0000"/>
        <sz val="11.0"/>
      </rPr>
      <t>proportion</t>
    </r>
    <r>
      <rPr>
        <rFont val="Times New Roman"/>
        <color theme="1"/>
        <sz val="11.0"/>
      </rPr>
      <t xml:space="preserve"> of a </t>
    </r>
    <r>
      <rPr>
        <rFont val="Times New Roman"/>
        <b/>
        <color rgb="FFFF0000"/>
        <sz val="11.0"/>
      </rPr>
      <t>wet clay</t>
    </r>
    <r>
      <rPr>
        <rFont val="Times New Roman"/>
        <color rgb="FFFF0000"/>
        <sz val="11.0"/>
      </rPr>
      <t xml:space="preserve"> that is clay-bound water. </t>
    </r>
  </si>
  <si>
    <r>
      <rPr>
        <rFont val="Calibri"/>
        <b/>
        <color rgb="FFFF0000"/>
        <sz val="11.0"/>
      </rPr>
      <t xml:space="preserve">wet clay </t>
    </r>
    <r>
      <rPr>
        <rFont val="Calibri"/>
        <color rgb="FFFF0000"/>
        <sz val="11.0"/>
      </rPr>
      <t>porosity</t>
    </r>
  </si>
  <si>
    <r>
      <rPr>
        <rFont val="Calibri"/>
        <color theme="1"/>
        <sz val="11.0"/>
      </rPr>
      <t xml:space="preserve">Referring to a </t>
    </r>
    <r>
      <rPr>
        <rFont val="Calibri"/>
        <color rgb="FFFF0000"/>
        <sz val="11.0"/>
      </rPr>
      <t>log</t>
    </r>
    <r>
      <rPr>
        <rFont val="Calibri"/>
        <color theme="1"/>
        <sz val="11.0"/>
      </rPr>
      <t xml:space="preserve"> of the</t>
    </r>
    <r>
      <rPr>
        <rFont val="Calibri"/>
        <color rgb="FFFF0000"/>
        <sz val="11.0"/>
      </rPr>
      <t xml:space="preserve"> yields of different </t>
    </r>
    <r>
      <rPr>
        <rFont val="Calibri"/>
        <b/>
        <color rgb="FFFF0000"/>
        <sz val="11.0"/>
      </rPr>
      <t>elements</t>
    </r>
    <r>
      <rPr>
        <rFont val="Calibri"/>
        <color theme="1"/>
        <sz val="11.0"/>
      </rPr>
      <t xml:space="preserve"> in the formation, as </t>
    </r>
    <r>
      <rPr>
        <rFont val="Calibri"/>
        <color rgb="FFFF0000"/>
        <sz val="11.0"/>
      </rPr>
      <t>measured</t>
    </r>
    <r>
      <rPr>
        <rFont val="Calibri"/>
        <color theme="1"/>
        <sz val="11.0"/>
      </rPr>
      <t xml:space="preserve"> by </t>
    </r>
    <r>
      <rPr>
        <rFont val="Calibri"/>
        <b/>
        <color rgb="FFFF0000"/>
        <sz val="11.0"/>
      </rPr>
      <t>capture</t>
    </r>
    <r>
      <rPr>
        <rFont val="Calibri"/>
        <color theme="1"/>
        <sz val="11.0"/>
      </rPr>
      <t xml:space="preserve"> gamma ray </t>
    </r>
    <r>
      <rPr>
        <rFont val="Calibri"/>
        <b/>
        <color rgb="FFFF0000"/>
        <sz val="11.0"/>
      </rPr>
      <t>spectroscopy</t>
    </r>
    <r>
      <rPr>
        <rFont val="Calibri"/>
        <color theme="1"/>
        <sz val="11.0"/>
      </rPr>
      <t xml:space="preserve"> using a pulsed neutron generator.</t>
    </r>
  </si>
  <si>
    <r>
      <rPr>
        <rFont val="Calibri"/>
        <color theme="1"/>
        <sz val="11.0"/>
      </rPr>
      <t xml:space="preserve">Elemental </t>
    </r>
    <r>
      <rPr>
        <rFont val="Calibri"/>
        <b/>
        <color rgb="FFFF0000"/>
        <sz val="11.0"/>
      </rPr>
      <t>Capture Specstroscopy</t>
    </r>
  </si>
  <si>
    <r>
      <rPr>
        <rFont val="Calibri"/>
        <color theme="1"/>
        <sz val="10.0"/>
      </rPr>
      <t xml:space="preserve">The </t>
    </r>
    <r>
      <rPr>
        <rFont val="Calibri"/>
        <color rgb="FFFF0000"/>
        <sz val="10.0"/>
      </rPr>
      <t>unit</t>
    </r>
    <r>
      <rPr>
        <rFont val="Calibri"/>
        <color theme="1"/>
        <sz val="10.0"/>
      </rPr>
      <t xml:space="preserve"> of </t>
    </r>
    <r>
      <rPr>
        <rFont val="Calibri"/>
        <color rgb="FFFF0000"/>
        <sz val="10.0"/>
      </rPr>
      <t>acceleration</t>
    </r>
    <r>
      <rPr>
        <rFont val="Calibri"/>
        <color theme="1"/>
        <sz val="10.0"/>
      </rPr>
      <t xml:space="preserve"> commonly used in </t>
    </r>
    <r>
      <rPr>
        <rFont val="Calibri"/>
        <color rgb="FFFF0000"/>
        <sz val="10.0"/>
      </rPr>
      <t>gravity surveying</t>
    </r>
  </si>
  <si>
    <t>Gal</t>
  </si>
  <si>
    <r>
      <rPr>
        <rFont val="Calibri"/>
        <color theme="1"/>
        <sz val="10.0"/>
      </rPr>
      <t xml:space="preserve">An </t>
    </r>
    <r>
      <rPr>
        <rFont val="Calibri"/>
        <color rgb="FFFF0000"/>
        <sz val="10.0"/>
      </rPr>
      <t xml:space="preserve">early scale </t>
    </r>
    <r>
      <rPr>
        <rFont val="Calibri"/>
        <color theme="1"/>
        <sz val="10.0"/>
      </rPr>
      <t xml:space="preserve">used for the </t>
    </r>
    <r>
      <rPr>
        <rFont val="Calibri"/>
        <color rgb="FFFF0000"/>
        <sz val="10.0"/>
      </rPr>
      <t xml:space="preserve">presentation of resistivity logs. </t>
    </r>
  </si>
  <si>
    <r>
      <rPr>
        <rFont val="Calibri"/>
        <b/>
        <color rgb="FFFF0000"/>
        <sz val="11.0"/>
      </rPr>
      <t>hybrid</t>
    </r>
    <r>
      <rPr>
        <rFont val="Calibri"/>
        <color theme="1"/>
        <sz val="11.0"/>
      </rPr>
      <t xml:space="preserve"> scale</t>
    </r>
  </si>
  <si>
    <r>
      <rPr>
        <rFont val="Calibri"/>
        <color theme="1"/>
        <sz val="10.0"/>
      </rPr>
      <t xml:space="preserve">The </t>
    </r>
    <r>
      <rPr>
        <rFont val="Calibri"/>
        <color rgb="FFFF0000"/>
        <sz val="10.0"/>
      </rPr>
      <t>technique</t>
    </r>
    <r>
      <rPr>
        <rFont val="Calibri"/>
        <color theme="1"/>
        <sz val="10.0"/>
      </rPr>
      <t xml:space="preserve"> of determining what a</t>
    </r>
    <r>
      <rPr>
        <rFont val="Calibri"/>
        <color rgb="FFFF0000"/>
        <sz val="10.0"/>
      </rPr>
      <t xml:space="preserve"> given sensor would measure </t>
    </r>
    <r>
      <rPr>
        <rFont val="Calibri"/>
        <color theme="1"/>
        <sz val="10.0"/>
      </rPr>
      <t>in a given formation and environment</t>
    </r>
    <r>
      <rPr>
        <rFont val="Calibri"/>
        <color rgb="FFFF0000"/>
        <sz val="10.0"/>
      </rPr>
      <t xml:space="preserve"> by applying a set of theoretical equations </t>
    </r>
    <r>
      <rPr>
        <rFont val="Calibri"/>
        <color theme="1"/>
        <sz val="10.0"/>
      </rPr>
      <t>for the sensor response</t>
    </r>
  </si>
  <si>
    <r>
      <rPr>
        <rFont val="Calibri"/>
        <b/>
        <color rgb="FFFF0000"/>
        <sz val="11.0"/>
      </rPr>
      <t>Forward</t>
    </r>
    <r>
      <rPr>
        <rFont val="Calibri"/>
        <color theme="1"/>
        <sz val="11.0"/>
      </rPr>
      <t xml:space="preserve"> Modeling</t>
    </r>
  </si>
  <si>
    <t>UCS</t>
  </si>
  <si>
    <r>
      <rPr>
        <rFont val="Times New Roman"/>
        <color theme="1"/>
        <sz val="11.0"/>
      </rPr>
      <t xml:space="preserve">for </t>
    </r>
    <r>
      <rPr>
        <rFont val="Times New Roman"/>
        <color rgb="FFFF0000"/>
        <sz val="11.0"/>
      </rPr>
      <t>unconfined</t>
    </r>
    <r>
      <rPr>
        <rFont val="Times New Roman"/>
        <color theme="1"/>
        <sz val="11.0"/>
      </rPr>
      <t xml:space="preserve"> compressive strength, or </t>
    </r>
    <r>
      <rPr>
        <rFont val="Times New Roman"/>
        <color rgb="FFFF0000"/>
        <sz val="11.0"/>
      </rPr>
      <t>uniaxial</t>
    </r>
    <r>
      <rPr>
        <rFont val="Times New Roman"/>
        <color theme="1"/>
        <sz val="11.0"/>
      </rPr>
      <t xml:space="preserve"> compressive strength.</t>
    </r>
  </si>
  <si>
    <r>
      <rPr>
        <rFont val="Calibri"/>
        <color theme="1"/>
        <sz val="10.0"/>
      </rPr>
      <t xml:space="preserve">A </t>
    </r>
    <r>
      <rPr>
        <rFont val="Calibri"/>
        <color rgb="FFFF0000"/>
        <sz val="10.0"/>
      </rPr>
      <t>transform</t>
    </r>
    <r>
      <rPr>
        <rFont val="Calibri"/>
        <color theme="1"/>
        <sz val="10.0"/>
      </rPr>
      <t xml:space="preserve"> from</t>
    </r>
    <r>
      <rPr>
        <rFont val="Calibri"/>
        <color rgb="FFFF0000"/>
        <sz val="10.0"/>
      </rPr>
      <t xml:space="preserve"> raw log data</t>
    </r>
    <r>
      <rPr>
        <rFont val="Calibri"/>
        <color theme="1"/>
        <sz val="10.0"/>
      </rPr>
      <t xml:space="preserve"> chosen so that a log recorded in these units will</t>
    </r>
    <r>
      <rPr>
        <rFont val="Calibri"/>
        <color rgb="FFFF0000"/>
        <sz val="10.0"/>
      </rPr>
      <t xml:space="preserve"> give the correct porosity </t>
    </r>
    <r>
      <rPr>
        <rFont val="Calibri"/>
        <color theme="1"/>
        <sz val="10.0"/>
      </rPr>
      <t xml:space="preserve">of the formation, providing </t>
    </r>
    <r>
      <rPr>
        <rFont val="Calibri"/>
        <color rgb="FFFF0000"/>
        <sz val="10.0"/>
      </rPr>
      <t>the matrix is pure calcite</t>
    </r>
    <r>
      <rPr>
        <rFont val="Calibri"/>
        <color theme="1"/>
        <sz val="10.0"/>
      </rPr>
      <t xml:space="preserve"> and</t>
    </r>
    <r>
      <rPr>
        <rFont val="Calibri"/>
        <color rgb="FFFF0000"/>
        <sz val="10.0"/>
      </rPr>
      <t xml:space="preserve"> the pores are filled with fresh water. </t>
    </r>
  </si>
  <si>
    <r>
      <rPr>
        <rFont val="Calibri"/>
        <color rgb="FFFF0000"/>
        <sz val="11.0"/>
      </rPr>
      <t xml:space="preserve"> limestone </t>
    </r>
    <r>
      <rPr>
        <rFont val="Calibri"/>
        <b/>
        <color rgb="FFFF0000"/>
        <sz val="11.0"/>
      </rPr>
      <t xml:space="preserve">porosity unit </t>
    </r>
  </si>
  <si>
    <r>
      <rPr>
        <rFont val="Calibri"/>
        <color theme="1"/>
        <sz val="10.0"/>
      </rPr>
      <t xml:space="preserve">A </t>
    </r>
    <r>
      <rPr>
        <rFont val="Calibri"/>
        <color rgb="FFFF0000"/>
        <sz val="10.0"/>
      </rPr>
      <t>measurement</t>
    </r>
    <r>
      <rPr>
        <rFont val="Calibri"/>
        <color theme="1"/>
        <sz val="10.0"/>
      </rPr>
      <t xml:space="preserve"> of the </t>
    </r>
    <r>
      <rPr>
        <rFont val="Calibri"/>
        <color rgb="FFFF0000"/>
        <sz val="10.0"/>
      </rPr>
      <t>bulk density</t>
    </r>
    <r>
      <rPr>
        <rFont val="Calibri"/>
        <color theme="1"/>
        <sz val="10.0"/>
      </rPr>
      <t xml:space="preserve"> of the formation based on</t>
    </r>
    <r>
      <rPr>
        <rFont val="Calibri"/>
        <b/>
        <color theme="1"/>
        <sz val="10.0"/>
      </rPr>
      <t xml:space="preserve"> </t>
    </r>
    <r>
      <rPr>
        <rFont val="Calibri"/>
        <b/>
        <color rgb="FFFF0000"/>
        <sz val="10.0"/>
      </rPr>
      <t>borehole-gravity</t>
    </r>
    <r>
      <rPr>
        <rFont val="Calibri"/>
        <color theme="1"/>
        <sz val="10.0"/>
      </rPr>
      <t xml:space="preserve"> measurements.</t>
    </r>
  </si>
  <si>
    <r>
      <rPr>
        <rFont val="Calibri"/>
        <b/>
        <color rgb="FFFF0000"/>
        <sz val="11.0"/>
      </rPr>
      <t>Density</t>
    </r>
    <r>
      <rPr>
        <rFont val="Calibri"/>
        <color theme="1"/>
        <sz val="11.0"/>
      </rPr>
      <t xml:space="preserve"> Measurement</t>
    </r>
  </si>
  <si>
    <r>
      <rPr>
        <rFont val="Calibri"/>
        <color theme="1"/>
        <sz val="11.0"/>
      </rPr>
      <t>The</t>
    </r>
    <r>
      <rPr>
        <rFont val="Calibri"/>
        <b/>
        <color rgb="FFFF0000"/>
        <sz val="11.0"/>
      </rPr>
      <t xml:space="preserve"> positive gravity correction</t>
    </r>
    <r>
      <rPr>
        <rFont val="Calibri"/>
        <color theme="1"/>
        <sz val="11.0"/>
      </rPr>
      <t xml:space="preserve"> that accounts for the</t>
    </r>
    <r>
      <rPr>
        <rFont val="Calibri"/>
        <color rgb="FFFF0000"/>
        <sz val="11.0"/>
      </rPr>
      <t xml:space="preserve"> deviation of the topography</t>
    </r>
    <r>
      <rPr>
        <rFont val="Calibri"/>
        <color theme="1"/>
        <sz val="11.0"/>
      </rPr>
      <t xml:space="preserve"> from the </t>
    </r>
    <r>
      <rPr>
        <rFont val="Calibri"/>
        <color rgb="FFFF0000"/>
        <sz val="11.0"/>
      </rPr>
      <t>horizontal slab of infinite</t>
    </r>
    <r>
      <rPr>
        <rFont val="Calibri"/>
        <color theme="1"/>
        <sz val="11.0"/>
      </rPr>
      <t xml:space="preserve"> extent assumed in the </t>
    </r>
    <r>
      <rPr>
        <rFont val="Calibri"/>
        <color rgb="FFFF0000"/>
        <sz val="11.0"/>
      </rPr>
      <t xml:space="preserve">Bouguer correction. </t>
    </r>
  </si>
  <si>
    <r>
      <rPr>
        <rFont val="Calibri"/>
        <b/>
        <color rgb="FFFF0000"/>
        <sz val="11.0"/>
      </rPr>
      <t>terrain</t>
    </r>
    <r>
      <rPr>
        <rFont val="Calibri"/>
        <color theme="1"/>
        <sz val="11.0"/>
      </rPr>
      <t xml:space="preserve"> correction</t>
    </r>
  </si>
  <si>
    <r>
      <rPr>
        <rFont val="Calibri"/>
        <color theme="1"/>
        <sz val="11.0"/>
      </rPr>
      <t xml:space="preserve">Â Also called camera, the </t>
    </r>
    <r>
      <rPr>
        <rFont val="Calibri"/>
        <color rgb="FFFF0000"/>
        <sz val="11.0"/>
      </rPr>
      <t>device</t>
    </r>
    <r>
      <rPr>
        <rFont val="Calibri"/>
        <color theme="1"/>
        <sz val="11.0"/>
      </rPr>
      <t xml:space="preserve"> used in early logging </t>
    </r>
    <r>
      <rPr>
        <rFont val="Calibri"/>
        <color rgb="FFFF0000"/>
        <sz val="11.0"/>
      </rPr>
      <t>to record logging measurements</t>
    </r>
    <r>
      <rPr>
        <rFont val="Calibri"/>
        <color theme="1"/>
        <sz val="11.0"/>
      </rPr>
      <t xml:space="preserve"> on photographic film.</t>
    </r>
  </si>
  <si>
    <t>recorder</t>
  </si>
  <si>
    <r>
      <rPr>
        <rFont val="Calibri"/>
        <color theme="1"/>
        <sz val="11.0"/>
      </rPr>
      <t>A section on a log print that</t>
    </r>
    <r>
      <rPr>
        <rFont val="Calibri"/>
        <b/>
        <color rgb="FFFF0000"/>
        <sz val="11.0"/>
      </rPr>
      <t xml:space="preserve"> gives the scales of the curves</t>
    </r>
    <r>
      <rPr>
        <rFont val="Calibri"/>
        <color theme="1"/>
        <sz val="11.0"/>
      </rPr>
      <t xml:space="preserve"> displayed and the depth scale</t>
    </r>
  </si>
  <si>
    <t>insert</t>
  </si>
  <si>
    <r>
      <rPr>
        <rFont val="Calibri"/>
        <color theme="1"/>
        <sz val="11.0"/>
      </rPr>
      <t xml:space="preserve">A </t>
    </r>
    <r>
      <rPr>
        <rFont val="Calibri"/>
        <color rgb="FFFF0000"/>
        <sz val="11.0"/>
      </rPr>
      <t>nonreproducible</t>
    </r>
    <r>
      <rPr>
        <rFont val="Calibri"/>
        <color theme="1"/>
        <sz val="11.0"/>
      </rPr>
      <t xml:space="preserve"> </t>
    </r>
    <r>
      <rPr>
        <rFont val="Calibri"/>
        <color rgb="FFFF0000"/>
        <sz val="11.0"/>
      </rPr>
      <t>error</t>
    </r>
    <r>
      <rPr>
        <rFont val="Calibri"/>
        <color theme="1"/>
        <sz val="11.0"/>
      </rPr>
      <t xml:space="preserve"> that is generally </t>
    </r>
    <r>
      <rPr>
        <rFont val="Calibri"/>
        <color rgb="FFFF0000"/>
        <sz val="11.0"/>
      </rPr>
      <t>imputable</t>
    </r>
    <r>
      <rPr>
        <rFont val="Calibri"/>
        <color theme="1"/>
        <sz val="11.0"/>
      </rPr>
      <t xml:space="preserve"> to the physics of the measurement</t>
    </r>
  </si>
  <si>
    <r>
      <rPr>
        <rFont val="Calibri"/>
        <b/>
        <color rgb="FFFF0000"/>
        <sz val="11.0"/>
      </rPr>
      <t>random</t>
    </r>
    <r>
      <rPr>
        <rFont val="Calibri"/>
        <color rgb="FFFF0000"/>
        <sz val="11.0"/>
      </rPr>
      <t xml:space="preserve"> error</t>
    </r>
  </si>
  <si>
    <r>
      <rPr>
        <rFont val="Calibri"/>
        <color theme="1"/>
        <sz val="11.0"/>
      </rPr>
      <t>A</t>
    </r>
    <r>
      <rPr>
        <rFont val="Calibri"/>
        <color rgb="FFFF0000"/>
        <sz val="11.0"/>
      </rPr>
      <t xml:space="preserve"> </t>
    </r>
    <r>
      <rPr>
        <rFont val="Calibri"/>
        <b/>
        <color rgb="FFFF0000"/>
        <sz val="11.0"/>
      </rPr>
      <t>method</t>
    </r>
    <r>
      <rPr>
        <rFont val="Calibri"/>
        <color rgb="FFFF0000"/>
        <sz val="11.0"/>
      </rPr>
      <t xml:space="preserve"> of analyzing</t>
    </r>
    <r>
      <rPr>
        <rFont val="Calibri"/>
        <color theme="1"/>
        <sz val="11.0"/>
      </rPr>
      <t xml:space="preserve"> the </t>
    </r>
    <r>
      <rPr>
        <rFont val="Calibri"/>
        <color rgb="FFFF0000"/>
        <sz val="11.0"/>
      </rPr>
      <t>response</t>
    </r>
    <r>
      <rPr>
        <rFont val="Calibri"/>
        <color theme="1"/>
        <sz val="11.0"/>
      </rPr>
      <t xml:space="preserve"> of an</t>
    </r>
    <r>
      <rPr>
        <rFont val="Calibri"/>
        <color rgb="FFFF0000"/>
        <sz val="11.0"/>
      </rPr>
      <t xml:space="preserve"> induction logging tool</t>
    </r>
    <r>
      <rPr>
        <rFont val="Calibri"/>
        <color theme="1"/>
        <sz val="11.0"/>
      </rPr>
      <t xml:space="preserve"> that considers the</t>
    </r>
    <r>
      <rPr>
        <rFont val="Calibri"/>
        <color rgb="FFFF0000"/>
        <sz val="11.0"/>
      </rPr>
      <t xml:space="preserve"> </t>
    </r>
    <r>
      <rPr>
        <rFont val="Calibri"/>
        <b/>
        <color rgb="FFFF0000"/>
        <sz val="11.0"/>
      </rPr>
      <t>contribution of each element of the formation</t>
    </r>
    <r>
      <rPr>
        <rFont val="Calibri"/>
        <b/>
        <color theme="1"/>
        <sz val="11.0"/>
      </rPr>
      <t xml:space="preserve"> as a perturbation from the a</t>
    </r>
    <r>
      <rPr>
        <rFont val="Calibri"/>
        <b/>
        <color rgb="FFFF0000"/>
        <sz val="11.0"/>
      </rPr>
      <t>verage background conductivity</t>
    </r>
  </si>
  <si>
    <t>Born Method</t>
  </si>
  <si>
    <r>
      <rPr>
        <rFont val="Calibri"/>
        <color theme="1"/>
        <sz val="10.0"/>
      </rPr>
      <t xml:space="preserve">A </t>
    </r>
    <r>
      <rPr>
        <rFont val="Calibri"/>
        <color rgb="FFFF0000"/>
        <sz val="10.0"/>
      </rPr>
      <t>pressure wave</t>
    </r>
    <r>
      <rPr>
        <rFont val="Calibri"/>
        <color theme="1"/>
        <sz val="10.0"/>
      </rPr>
      <t xml:space="preserve"> in the borehole fluid generated</t>
    </r>
    <r>
      <rPr>
        <rFont val="Calibri"/>
        <color rgb="FFFF0000"/>
        <sz val="10.0"/>
      </rPr>
      <t xml:space="preserve"> by the passage </t>
    </r>
    <r>
      <rPr>
        <rFont val="Calibri"/>
        <color theme="1"/>
        <sz val="10.0"/>
      </rPr>
      <t>of either the acoustic</t>
    </r>
    <r>
      <rPr>
        <rFont val="Calibri"/>
        <b/>
        <color rgb="FFFF0000"/>
        <sz val="10.0"/>
      </rPr>
      <t xml:space="preserve"> compressional wave or the shear wave</t>
    </r>
    <r>
      <rPr>
        <rFont val="Calibri"/>
        <color theme="1"/>
        <sz val="10.0"/>
      </rPr>
      <t xml:space="preserve"> in the formation.</t>
    </r>
  </si>
  <si>
    <r>
      <rPr>
        <rFont val="Calibri"/>
        <b/>
        <color rgb="FFFF0000"/>
        <sz val="11.0"/>
      </rPr>
      <t>Head</t>
    </r>
    <r>
      <rPr>
        <rFont val="Calibri"/>
        <color theme="1"/>
        <sz val="11.0"/>
      </rPr>
      <t xml:space="preserve"> Wave</t>
    </r>
  </si>
  <si>
    <r>
      <rPr>
        <rFont val="Calibri"/>
        <color theme="1"/>
        <sz val="10.0"/>
      </rPr>
      <t xml:space="preserve">The </t>
    </r>
    <r>
      <rPr>
        <rFont val="Calibri"/>
        <color rgb="FFFF0000"/>
        <sz val="10.0"/>
      </rPr>
      <t>spontaneous potential (SP)</t>
    </r>
    <r>
      <rPr>
        <rFont val="Calibri"/>
        <color theme="1"/>
        <sz val="10.0"/>
      </rPr>
      <t xml:space="preserve"> measured between</t>
    </r>
    <r>
      <rPr>
        <rFont val="Calibri"/>
        <color rgb="FFFF0000"/>
        <sz val="10.0"/>
      </rPr>
      <t xml:space="preserve"> two electrodes </t>
    </r>
    <r>
      <rPr>
        <rFont val="Calibri"/>
        <color theme="1"/>
        <sz val="10.0"/>
      </rPr>
      <t>placed close together in the borehole, as</t>
    </r>
    <r>
      <rPr>
        <rFont val="Calibri"/>
        <color rgb="FFFF0000"/>
        <sz val="10.0"/>
      </rPr>
      <t xml:space="preserve"> opposed to the normal SP</t>
    </r>
  </si>
  <si>
    <r>
      <rPr>
        <rFont val="Calibri"/>
        <b/>
        <color rgb="FFFF0000"/>
        <sz val="11.0"/>
      </rPr>
      <t>Differential</t>
    </r>
    <r>
      <rPr>
        <rFont val="Calibri"/>
        <color theme="1"/>
        <sz val="11.0"/>
      </rPr>
      <t xml:space="preserve"> SP</t>
    </r>
  </si>
  <si>
    <r>
      <rPr>
        <rFont val="Calibri"/>
        <color theme="1"/>
        <sz val="11.0"/>
      </rPr>
      <t>The</t>
    </r>
    <r>
      <rPr>
        <rFont val="Calibri"/>
        <b/>
        <color theme="1"/>
        <sz val="11.0"/>
      </rPr>
      <t xml:space="preserve"> </t>
    </r>
    <r>
      <rPr>
        <rFont val="Calibri"/>
        <b/>
        <color rgb="FFFF0000"/>
        <sz val="11.0"/>
      </rPr>
      <t>surface electrode</t>
    </r>
    <r>
      <rPr>
        <rFont val="Calibri"/>
        <b/>
        <color theme="1"/>
        <sz val="11.0"/>
      </rPr>
      <t xml:space="preserve"> </t>
    </r>
    <r>
      <rPr>
        <rFont val="Calibri"/>
        <color theme="1"/>
        <sz val="11.0"/>
      </rPr>
      <t xml:space="preserve">used as the </t>
    </r>
    <r>
      <rPr>
        <rFont val="Calibri"/>
        <b/>
        <color rgb="FFFF0000"/>
        <sz val="11.0"/>
      </rPr>
      <t>reference</t>
    </r>
    <r>
      <rPr>
        <rFont val="Calibri"/>
        <color rgb="FFFF0000"/>
        <sz val="11.0"/>
      </rPr>
      <t xml:space="preserve"> electrode</t>
    </r>
    <r>
      <rPr>
        <rFont val="Calibri"/>
        <color theme="1"/>
        <sz val="11.0"/>
      </rPr>
      <t xml:space="preserve"> for the spontaneous potential (SP) measurement</t>
    </r>
  </si>
  <si>
    <t>Fish</t>
  </si>
  <si>
    <r>
      <rPr>
        <rFont val="Calibri"/>
        <color theme="1"/>
        <sz val="10.0"/>
      </rPr>
      <t>The</t>
    </r>
    <r>
      <rPr>
        <rFont val="Calibri"/>
        <color rgb="FFFF0000"/>
        <sz val="10.0"/>
      </rPr>
      <t xml:space="preserve"> effective resistivity </t>
    </r>
    <r>
      <rPr>
        <rFont val="Calibri"/>
        <color theme="1"/>
        <sz val="10.0"/>
      </rPr>
      <t xml:space="preserve">of the formation </t>
    </r>
    <r>
      <rPr>
        <rFont val="Calibri"/>
        <color rgb="FFFF0000"/>
        <sz val="10.0"/>
      </rPr>
      <t>water</t>
    </r>
    <r>
      <rPr>
        <rFont val="Calibri"/>
        <color theme="1"/>
        <sz val="10.0"/>
      </rPr>
      <t xml:space="preserve"> or the mud filtrate, as it affects the </t>
    </r>
    <r>
      <rPr>
        <rFont val="Calibri"/>
        <color rgb="FFFF0000"/>
        <sz val="10.0"/>
      </rPr>
      <t xml:space="preserve">electrochemical potential. </t>
    </r>
  </si>
  <si>
    <r>
      <rPr>
        <rFont val="Calibri"/>
        <color theme="1"/>
        <sz val="11.0"/>
      </rPr>
      <t xml:space="preserve">Equivalent </t>
    </r>
    <r>
      <rPr>
        <rFont val="Calibri"/>
        <color rgb="FFFF0000"/>
        <sz val="11.0"/>
      </rPr>
      <t>Water Resistivity</t>
    </r>
  </si>
  <si>
    <r>
      <rPr>
        <rFont val="Calibri"/>
        <color theme="1"/>
        <sz val="10.0"/>
      </rPr>
      <t>Pertaining to two or more</t>
    </r>
    <r>
      <rPr>
        <rFont val="Calibri"/>
        <color rgb="FFFF0000"/>
        <sz val="10.0"/>
      </rPr>
      <t xml:space="preserve"> logging curves</t>
    </r>
    <r>
      <rPr>
        <rFont val="Calibri"/>
        <color theme="1"/>
        <sz val="10.0"/>
      </rPr>
      <t xml:space="preserve"> that have been</t>
    </r>
    <r>
      <rPr>
        <rFont val="Calibri"/>
        <b/>
        <color rgb="FFFF0000"/>
        <sz val="10.0"/>
      </rPr>
      <t xml:space="preserve"> aligned in depth.</t>
    </r>
  </si>
  <si>
    <r>
      <rPr>
        <rFont val="Calibri"/>
        <color theme="1"/>
        <sz val="11.0"/>
      </rPr>
      <t xml:space="preserve">Depth </t>
    </r>
    <r>
      <rPr>
        <rFont val="Calibri"/>
        <b/>
        <color rgb="FFFF0000"/>
        <sz val="11.0"/>
      </rPr>
      <t>Matched</t>
    </r>
  </si>
  <si>
    <r>
      <rPr>
        <rFont val="Times New Roman"/>
        <color theme="1"/>
        <sz val="11.0"/>
      </rPr>
      <t xml:space="preserve">A </t>
    </r>
    <r>
      <rPr>
        <rFont val="Times New Roman"/>
        <color rgb="FFFF0000"/>
        <sz val="11.0"/>
      </rPr>
      <t>single log</t>
    </r>
    <r>
      <rPr>
        <rFont val="Times New Roman"/>
        <color theme="1"/>
        <sz val="11.0"/>
      </rPr>
      <t xml:space="preserve"> created by </t>
    </r>
    <r>
      <rPr>
        <rFont val="Times New Roman"/>
        <b/>
        <color rgb="FFFF0000"/>
        <sz val="11.0"/>
      </rPr>
      <t>splicing</t>
    </r>
    <r>
      <rPr>
        <rFont val="Times New Roman"/>
        <color rgb="FFFF0000"/>
        <sz val="11.0"/>
      </rPr>
      <t xml:space="preserve"> together two logs of the </t>
    </r>
    <r>
      <rPr>
        <rFont val="Times New Roman"/>
        <b/>
        <color rgb="FFFF0000"/>
        <sz val="11.0"/>
      </rPr>
      <t>same type</t>
    </r>
    <r>
      <rPr>
        <rFont val="Times New Roman"/>
        <color theme="1"/>
        <sz val="11.0"/>
      </rPr>
      <t xml:space="preserve"> run at</t>
    </r>
    <r>
      <rPr>
        <rFont val="Times New Roman"/>
        <b/>
        <color rgb="FFFF0000"/>
        <sz val="11.0"/>
      </rPr>
      <t xml:space="preserve"> different times </t>
    </r>
    <r>
      <rPr>
        <rFont val="Times New Roman"/>
        <color theme="1"/>
        <sz val="11.0"/>
      </rPr>
      <t>in the well; or by splicing two different types of log run at the same time.</t>
    </r>
  </si>
  <si>
    <r>
      <rPr>
        <rFont val="Calibri"/>
        <b/>
        <color rgb="FFFF0000"/>
        <sz val="11.0"/>
      </rPr>
      <t>Composite</t>
    </r>
    <r>
      <rPr>
        <rFont val="Calibri"/>
        <color theme="1"/>
        <sz val="11.0"/>
      </rPr>
      <t xml:space="preserve"> Log</t>
    </r>
  </si>
  <si>
    <r>
      <rPr>
        <rFont val="Calibri"/>
        <color theme="1"/>
        <sz val="11.0"/>
      </rPr>
      <t xml:space="preserve">A </t>
    </r>
    <r>
      <rPr>
        <rFont val="Calibri"/>
        <color rgb="FFFF0000"/>
        <sz val="11.0"/>
      </rPr>
      <t>technique</t>
    </r>
    <r>
      <rPr>
        <rFont val="Calibri"/>
        <color theme="1"/>
        <sz val="11.0"/>
      </rPr>
      <t xml:space="preserve"> for </t>
    </r>
    <r>
      <rPr>
        <rFont val="Calibri"/>
        <b/>
        <color rgb="FFFF0000"/>
        <sz val="11.0"/>
      </rPr>
      <t>imaging</t>
    </r>
    <r>
      <rPr>
        <rFont val="Calibri"/>
        <color theme="1"/>
        <sz val="11.0"/>
      </rPr>
      <t xml:space="preserve"> a core by </t>
    </r>
    <r>
      <rPr>
        <rFont val="Calibri"/>
        <color rgb="FFFF0000"/>
        <sz val="11.0"/>
      </rPr>
      <t>moving a core</t>
    </r>
    <r>
      <rPr>
        <rFont val="Calibri"/>
        <color theme="1"/>
        <sz val="11.0"/>
      </rPr>
      <t xml:space="preserve"> between a </t>
    </r>
    <r>
      <rPr>
        <rFont val="Calibri"/>
        <b/>
        <color rgb="FFFF0000"/>
        <sz val="11.0"/>
      </rPr>
      <t>source</t>
    </r>
    <r>
      <rPr>
        <rFont val="Calibri"/>
        <b/>
        <color theme="1"/>
        <sz val="11.0"/>
      </rPr>
      <t xml:space="preserve"> </t>
    </r>
    <r>
      <rPr>
        <rFont val="Calibri"/>
        <b/>
        <color rgb="FFFF0000"/>
        <sz val="11.0"/>
      </rPr>
      <t xml:space="preserve">of X-rays and a fluorescent screen. </t>
    </r>
  </si>
  <si>
    <t>Fluoroscopy</t>
  </si>
  <si>
    <r>
      <rPr>
        <rFont val="Calibri"/>
        <color theme="1"/>
        <sz val="11.0"/>
      </rPr>
      <t xml:space="preserve">The </t>
    </r>
    <r>
      <rPr>
        <rFont val="Calibri"/>
        <color rgb="FFFF0000"/>
        <sz val="11.0"/>
      </rPr>
      <t>measurement</t>
    </r>
    <r>
      <rPr>
        <rFont val="Calibri"/>
        <color theme="1"/>
        <sz val="11.0"/>
      </rPr>
      <t xml:space="preserve"> of an </t>
    </r>
    <r>
      <rPr>
        <rFont val="Calibri"/>
        <color rgb="FFFF0000"/>
        <sz val="11.0"/>
      </rPr>
      <t>induction tool</t>
    </r>
    <r>
      <rPr>
        <rFont val="Calibri"/>
        <color theme="1"/>
        <sz val="11.0"/>
      </rPr>
      <t xml:space="preserve"> in a </t>
    </r>
    <r>
      <rPr>
        <rFont val="Calibri"/>
        <color rgb="FFFF0000"/>
        <sz val="11.0"/>
      </rPr>
      <t xml:space="preserve">nonconducting medium </t>
    </r>
    <r>
      <rPr>
        <rFont val="Calibri"/>
        <color theme="1"/>
        <sz val="11.0"/>
      </rPr>
      <t>before correction.</t>
    </r>
  </si>
  <si>
    <t>sonde error</t>
  </si>
  <si>
    <r>
      <rPr>
        <rFont val="Calibri"/>
        <color theme="1"/>
        <sz val="11.0"/>
      </rPr>
      <t xml:space="preserve">A </t>
    </r>
    <r>
      <rPr>
        <rFont val="Calibri"/>
        <color rgb="FFFF0000"/>
        <sz val="11.0"/>
      </rPr>
      <t>technique</t>
    </r>
    <r>
      <rPr>
        <rFont val="Calibri"/>
        <color theme="1"/>
        <sz val="11.0"/>
      </rPr>
      <t xml:space="preserve"> used in </t>
    </r>
    <r>
      <rPr>
        <rFont val="Calibri"/>
        <color rgb="FFFF0000"/>
        <sz val="11.0"/>
      </rPr>
      <t>crosswell seismic and electromagnetic tomography</t>
    </r>
    <r>
      <rPr>
        <rFont val="Calibri"/>
        <color theme="1"/>
        <sz val="11.0"/>
      </rPr>
      <t xml:space="preserve"> for </t>
    </r>
    <r>
      <rPr>
        <rFont val="Calibri"/>
        <b/>
        <color rgb="FFFF0000"/>
        <sz val="11.0"/>
      </rPr>
      <t>recording the direct signal</t>
    </r>
    <r>
      <rPr>
        <rFont val="Calibri"/>
        <color theme="1"/>
        <sz val="11.0"/>
      </rPr>
      <t xml:space="preserve"> from the source or transmitter in one well to the receiver array in another well. </t>
    </r>
  </si>
  <si>
    <r>
      <rPr>
        <rFont val="Calibri"/>
        <b/>
        <color rgb="FFFF0000"/>
        <sz val="11.0"/>
      </rPr>
      <t>transmission</t>
    </r>
    <r>
      <rPr>
        <rFont val="Calibri"/>
        <color theme="1"/>
        <sz val="11.0"/>
      </rPr>
      <t xml:space="preserve"> tomography</t>
    </r>
  </si>
  <si>
    <r>
      <rPr>
        <rFont val="Calibri"/>
        <color theme="1"/>
        <sz val="11.0"/>
      </rPr>
      <t xml:space="preserve">Referring to a type of conventional electrical log in which the </t>
    </r>
    <r>
      <rPr>
        <rFont val="Calibri"/>
        <b/>
        <color rgb="FFFF0000"/>
        <sz val="11.0"/>
      </rPr>
      <t>current emitting</t>
    </r>
    <r>
      <rPr>
        <rFont val="Calibri"/>
        <color theme="1"/>
        <sz val="11.0"/>
      </rPr>
      <t xml:space="preserve"> electrode (A) and the </t>
    </r>
    <r>
      <rPr>
        <rFont val="Calibri"/>
        <b/>
        <color rgb="FFFF0000"/>
        <sz val="11.0"/>
      </rPr>
      <t>measure electrode</t>
    </r>
    <r>
      <rPr>
        <rFont val="Calibri"/>
        <color theme="1"/>
        <sz val="11.0"/>
      </rPr>
      <t xml:space="preserve"> (M) are placed </t>
    </r>
    <r>
      <rPr>
        <rFont val="Calibri"/>
        <b/>
        <color rgb="FFFF0000"/>
        <sz val="11.0"/>
      </rPr>
      <t>close together</t>
    </r>
    <r>
      <rPr>
        <rFont val="Calibri"/>
        <color theme="1"/>
        <sz val="11.0"/>
      </rPr>
      <t xml:space="preserve"> on the sonde, and the</t>
    </r>
    <r>
      <rPr>
        <rFont val="Calibri"/>
        <b/>
        <color rgb="FFFF0000"/>
        <sz val="11.0"/>
      </rPr>
      <t xml:space="preserve"> current return</t>
    </r>
    <r>
      <rPr>
        <rFont val="Calibri"/>
        <color theme="1"/>
        <sz val="11.0"/>
      </rPr>
      <t xml:space="preserve"> electrode (B) and the </t>
    </r>
    <r>
      <rPr>
        <rFont val="Calibri"/>
        <b/>
        <color rgb="FFFF0000"/>
        <sz val="11.0"/>
      </rPr>
      <t xml:space="preserve">measure reference electrode </t>
    </r>
    <r>
      <rPr>
        <rFont val="Calibri"/>
        <color theme="1"/>
        <sz val="11.0"/>
      </rPr>
      <t>(N)</t>
    </r>
    <r>
      <rPr>
        <rFont val="Calibri"/>
        <b/>
        <color rgb="FFFF0000"/>
        <sz val="11.0"/>
      </rPr>
      <t xml:space="preserve"> far away</t>
    </r>
  </si>
  <si>
    <t>normal</t>
  </si>
  <si>
    <r>
      <rPr>
        <rFont val="Calibri"/>
        <color theme="1"/>
        <sz val="11.0"/>
      </rPr>
      <t xml:space="preserve">A </t>
    </r>
    <r>
      <rPr>
        <rFont val="Calibri"/>
        <color rgb="FFFF0000"/>
        <sz val="11.0"/>
      </rPr>
      <t>situation</t>
    </r>
    <r>
      <rPr>
        <rFont val="Calibri"/>
        <color theme="1"/>
        <sz val="11.0"/>
      </rPr>
      <t xml:space="preserve"> in which the </t>
    </r>
    <r>
      <rPr>
        <rFont val="Calibri"/>
        <color rgb="FFFF0000"/>
        <sz val="11.0"/>
      </rPr>
      <t>resistivity of the flushed zone</t>
    </r>
    <r>
      <rPr>
        <rFont val="Calibri"/>
        <color theme="1"/>
        <sz val="11.0"/>
      </rPr>
      <t xml:space="preserve"> is </t>
    </r>
    <r>
      <rPr>
        <rFont val="Calibri"/>
        <b/>
        <color rgb="FFFF0000"/>
        <sz val="11.0"/>
      </rPr>
      <t>less</t>
    </r>
    <r>
      <rPr>
        <rFont val="Calibri"/>
        <color theme="1"/>
        <sz val="11.0"/>
      </rPr>
      <t xml:space="preserve"> than </t>
    </r>
    <r>
      <rPr>
        <rFont val="Calibri"/>
        <color rgb="FFFF0000"/>
        <sz val="11.0"/>
      </rPr>
      <t>the resistivity of the undisturbed zone</t>
    </r>
    <r>
      <rPr>
        <rFont val="Calibri"/>
        <color theme="1"/>
        <sz val="11.0"/>
      </rPr>
      <t>.</t>
    </r>
  </si>
  <si>
    <r>
      <rPr>
        <rFont val="Calibri"/>
        <b/>
        <color rgb="FFFF0000"/>
        <sz val="11.0"/>
      </rPr>
      <t>Conductive</t>
    </r>
    <r>
      <rPr>
        <rFont val="Calibri"/>
        <color rgb="FFFF0000"/>
        <sz val="11.0"/>
      </rPr>
      <t xml:space="preserve"> Invasion</t>
    </r>
  </si>
  <si>
    <r>
      <rPr>
        <rFont val="Times New Roman"/>
        <color theme="1"/>
        <sz val="11.0"/>
      </rPr>
      <t>The reactive (X) signal, or that part of the</t>
    </r>
    <r>
      <rPr>
        <rFont val="Times New Roman"/>
        <color rgb="FFFF0000"/>
        <sz val="11.0"/>
      </rPr>
      <t xml:space="preserve"> alternating signal </t>
    </r>
    <r>
      <rPr>
        <rFont val="Times New Roman"/>
        <color theme="1"/>
        <sz val="11.0"/>
      </rPr>
      <t xml:space="preserve">at the </t>
    </r>
    <r>
      <rPr>
        <rFont val="Times New Roman"/>
        <color rgb="FFFF0000"/>
        <sz val="11.0"/>
      </rPr>
      <t>receiver</t>
    </r>
    <r>
      <rPr>
        <rFont val="Times New Roman"/>
        <color theme="1"/>
        <sz val="11.0"/>
      </rPr>
      <t xml:space="preserve"> of an induction logging tool that is </t>
    </r>
    <r>
      <rPr>
        <rFont val="Times New Roman"/>
        <b/>
        <color rgb="FFFF0000"/>
        <sz val="11.0"/>
      </rPr>
      <t>out of phase</t>
    </r>
    <r>
      <rPr>
        <rFont val="Times New Roman"/>
        <color theme="1"/>
        <sz val="11.0"/>
      </rPr>
      <t xml:space="preserve"> with the transmitter current</t>
    </r>
  </si>
  <si>
    <t>X-signal</t>
  </si>
  <si>
    <r>
      <rPr>
        <rFont val="Times New Roman"/>
        <color theme="1"/>
        <sz val="11.0"/>
      </rPr>
      <t xml:space="preserve">The </t>
    </r>
    <r>
      <rPr>
        <rFont val="Times New Roman"/>
        <color rgb="FFFF0000"/>
        <sz val="11.0"/>
      </rPr>
      <t>part</t>
    </r>
    <r>
      <rPr>
        <rFont val="Times New Roman"/>
        <color theme="1"/>
        <sz val="11.0"/>
      </rPr>
      <t xml:space="preserve"> of the formation that h</t>
    </r>
    <r>
      <rPr>
        <rFont val="Times New Roman"/>
        <color rgb="FFFF0000"/>
        <sz val="11.0"/>
      </rPr>
      <t>as not been affected by invasion</t>
    </r>
  </si>
  <si>
    <t>undisturbed zone = virgin zone</t>
  </si>
  <si>
    <r>
      <rPr>
        <rFont val="Calibri"/>
        <color theme="1"/>
        <sz val="11.0"/>
      </rPr>
      <t>The</t>
    </r>
    <r>
      <rPr>
        <rFont val="Calibri"/>
        <color rgb="FFFF0000"/>
        <sz val="11.0"/>
      </rPr>
      <t xml:space="preserve"> loss in amplitude</t>
    </r>
    <r>
      <rPr>
        <rFont val="Calibri"/>
        <color theme="1"/>
        <sz val="11.0"/>
      </rPr>
      <t xml:space="preserve"> and </t>
    </r>
    <r>
      <rPr>
        <rFont val="Calibri"/>
        <color rgb="FFFF0000"/>
        <sz val="11.0"/>
      </rPr>
      <t>change in phase</t>
    </r>
    <r>
      <rPr>
        <rFont val="Calibri"/>
        <color theme="1"/>
        <sz val="11.0"/>
      </rPr>
      <t xml:space="preserve"> of an electromagnetic field as </t>
    </r>
    <r>
      <rPr>
        <rFont val="Calibri"/>
        <color rgb="FFFF0000"/>
        <sz val="11.0"/>
      </rPr>
      <t xml:space="preserve">it penetrates into a conductive medium. </t>
    </r>
  </si>
  <si>
    <r>
      <rPr>
        <rFont val="Calibri"/>
        <b/>
        <color rgb="FFFF0000"/>
        <sz val="11.0"/>
      </rPr>
      <t>skin</t>
    </r>
    <r>
      <rPr>
        <rFont val="Calibri"/>
        <color theme="1"/>
        <sz val="11.0"/>
      </rPr>
      <t xml:space="preserve"> effect</t>
    </r>
  </si>
  <si>
    <r>
      <rPr>
        <rFont val="Calibri"/>
        <color theme="1"/>
        <sz val="10.0"/>
      </rPr>
      <t xml:space="preserve">A </t>
    </r>
    <r>
      <rPr>
        <rFont val="Calibri"/>
        <color rgb="FFFF0000"/>
        <sz val="10.0"/>
      </rPr>
      <t>distance</t>
    </r>
    <r>
      <rPr>
        <rFont val="Calibri"/>
        <color theme="1"/>
        <sz val="10.0"/>
      </rPr>
      <t xml:space="preserve"> that characterizes</t>
    </r>
    <r>
      <rPr>
        <rFont val="Calibri"/>
        <color rgb="FFFF0000"/>
        <sz val="10.0"/>
      </rPr>
      <t xml:space="preserve"> how far a logging tool</t>
    </r>
    <r>
      <rPr>
        <rFont val="Calibri"/>
        <color theme="1"/>
        <sz val="10.0"/>
      </rPr>
      <t xml:space="preserve"> measures into the formation </t>
    </r>
    <r>
      <rPr>
        <rFont val="Calibri"/>
        <color rgb="FFFF0000"/>
        <sz val="10.0"/>
      </rPr>
      <t xml:space="preserve">from the </t>
    </r>
    <r>
      <rPr>
        <rFont val="Calibri"/>
        <b/>
        <color rgb="FFFF0000"/>
        <sz val="10.0"/>
      </rPr>
      <t>face</t>
    </r>
    <r>
      <rPr>
        <rFont val="Calibri"/>
        <color rgb="FFFF0000"/>
        <sz val="10.0"/>
      </rPr>
      <t xml:space="preserve"> of the tool or the borehole wall</t>
    </r>
  </si>
  <si>
    <r>
      <rPr>
        <rFont val="Calibri"/>
        <color theme="1"/>
        <sz val="11.0"/>
      </rPr>
      <t xml:space="preserve">Depth </t>
    </r>
    <r>
      <rPr>
        <rFont val="Calibri"/>
        <b/>
        <color rgb="FFFF0000"/>
        <sz val="11.0"/>
      </rPr>
      <t>of Investigation</t>
    </r>
  </si>
  <si>
    <r>
      <rPr>
        <rFont val="Calibri"/>
        <color theme="1"/>
        <sz val="11.0"/>
      </rPr>
      <t xml:space="preserve">A </t>
    </r>
    <r>
      <rPr>
        <rFont val="Calibri"/>
        <color rgb="FFFF0000"/>
        <sz val="11.0"/>
      </rPr>
      <t>log</t>
    </r>
    <r>
      <rPr>
        <rFont val="Calibri"/>
        <color theme="1"/>
        <sz val="11.0"/>
      </rPr>
      <t xml:space="preserve"> in which the</t>
    </r>
    <r>
      <rPr>
        <rFont val="Calibri"/>
        <color rgb="FFFF0000"/>
        <sz val="11.0"/>
      </rPr>
      <t xml:space="preserve"> changes in reading with depth only occur </t>
    </r>
    <r>
      <rPr>
        <rFont val="Calibri"/>
        <b/>
        <color rgb="FFFF0000"/>
        <sz val="11.0"/>
      </rPr>
      <t>abruptly</t>
    </r>
    <r>
      <rPr>
        <rFont val="Calibri"/>
        <color rgb="FFFF0000"/>
        <sz val="11.0"/>
      </rPr>
      <t xml:space="preserve">, with </t>
    </r>
    <r>
      <rPr>
        <rFont val="Calibri"/>
        <b/>
        <color rgb="FFFF0000"/>
        <sz val="11.0"/>
      </rPr>
      <t xml:space="preserve">no transition. </t>
    </r>
  </si>
  <si>
    <r>
      <rPr>
        <rFont val="Calibri"/>
        <b/>
        <color rgb="FFFF0000"/>
        <sz val="11.0"/>
      </rPr>
      <t>square</t>
    </r>
    <r>
      <rPr>
        <rFont val="Calibri"/>
        <color theme="1"/>
        <sz val="11.0"/>
      </rPr>
      <t xml:space="preserve"> log</t>
    </r>
  </si>
  <si>
    <r>
      <rPr>
        <rFont val="Calibri"/>
        <color theme="1"/>
        <sz val="11.0"/>
      </rPr>
      <t xml:space="preserve">A </t>
    </r>
    <r>
      <rPr>
        <rFont val="Calibri"/>
        <color rgb="FFFF0000"/>
        <sz val="11.0"/>
      </rPr>
      <t>double logarithmic plo</t>
    </r>
    <r>
      <rPr>
        <rFont val="Calibri"/>
        <color theme="1"/>
        <sz val="11.0"/>
      </rPr>
      <t xml:space="preserve">t of a </t>
    </r>
    <r>
      <rPr>
        <rFont val="Calibri"/>
        <color rgb="FFFF0000"/>
        <sz val="11.0"/>
      </rPr>
      <t>resistivity</t>
    </r>
    <r>
      <rPr>
        <rFont val="Calibri"/>
        <color theme="1"/>
        <sz val="11.0"/>
      </rPr>
      <t xml:space="preserve"> measurement on the</t>
    </r>
    <r>
      <rPr>
        <rFont val="Calibri"/>
        <color rgb="FFFF0000"/>
        <sz val="11.0"/>
      </rPr>
      <t xml:space="preserve"> x-axis</t>
    </r>
    <r>
      <rPr>
        <rFont val="Calibri"/>
        <color theme="1"/>
        <sz val="11.0"/>
      </rPr>
      <t xml:space="preserve"> </t>
    </r>
    <r>
      <rPr>
        <rFont val="Calibri"/>
        <b/>
        <color rgb="FFFF0000"/>
        <sz val="11.0"/>
      </rPr>
      <t>versus</t>
    </r>
    <r>
      <rPr>
        <rFont val="Calibri"/>
        <color theme="1"/>
        <sz val="11.0"/>
      </rPr>
      <t xml:space="preserve"> a </t>
    </r>
    <r>
      <rPr>
        <rFont val="Calibri"/>
        <color rgb="FFFF0000"/>
        <sz val="11.0"/>
      </rPr>
      <t>porosity</t>
    </r>
    <r>
      <rPr>
        <rFont val="Calibri"/>
        <color theme="1"/>
        <sz val="11.0"/>
      </rPr>
      <t xml:space="preserve"> measurement on the </t>
    </r>
    <r>
      <rPr>
        <rFont val="Calibri"/>
        <color rgb="FFFF0000"/>
        <sz val="11.0"/>
      </rPr>
      <t xml:space="preserve">y-axis. </t>
    </r>
  </si>
  <si>
    <r>
      <rPr>
        <rFont val="Calibri"/>
        <color theme="1"/>
        <sz val="11.0"/>
      </rPr>
      <t> </t>
    </r>
    <r>
      <rPr>
        <rFont val="Calibri"/>
        <b/>
        <color rgb="FFFF0000"/>
        <sz val="11.0"/>
      </rPr>
      <t>Pickett</t>
    </r>
    <r>
      <rPr>
        <rFont val="Calibri"/>
        <color theme="1"/>
        <sz val="11.0"/>
      </rPr>
      <t xml:space="preserve"> plot </t>
    </r>
  </si>
  <si>
    <r>
      <rPr>
        <rFont val="Calibri"/>
        <color theme="1"/>
        <sz val="11.0"/>
      </rPr>
      <t xml:space="preserve">With reference to measurements-while-drilling (MWD), </t>
    </r>
    <r>
      <rPr>
        <rFont val="Calibri"/>
        <color rgb="FFFF0000"/>
        <sz val="11.0"/>
      </rPr>
      <t xml:space="preserve">the data recorded by the logging tools and </t>
    </r>
    <r>
      <rPr>
        <rFont val="Calibri"/>
        <b/>
        <color rgb="FFFF0000"/>
        <sz val="11.0"/>
      </rPr>
      <t>stored</t>
    </r>
    <r>
      <rPr>
        <rFont val="Calibri"/>
        <color rgb="FFFF0000"/>
        <sz val="11.0"/>
      </rPr>
      <t xml:space="preserve"> in a downhole electronic memory.</t>
    </r>
  </si>
  <si>
    <r>
      <rPr>
        <rFont val="Calibri"/>
        <b/>
        <color rgb="FFFF0000"/>
        <sz val="11.0"/>
      </rPr>
      <t>recorded</t>
    </r>
    <r>
      <rPr>
        <rFont val="Calibri"/>
        <color theme="1"/>
        <sz val="11.0"/>
      </rPr>
      <t xml:space="preserve"> data</t>
    </r>
  </si>
  <si>
    <r>
      <rPr>
        <rFont val="Times New Roman"/>
        <color theme="1"/>
        <sz val="11.0"/>
      </rPr>
      <t xml:space="preserve">A </t>
    </r>
    <r>
      <rPr>
        <rFont val="Times New Roman"/>
        <color rgb="FFFF0000"/>
        <sz val="11.0"/>
      </rPr>
      <t>system</t>
    </r>
    <r>
      <rPr>
        <rFont val="Times New Roman"/>
        <color theme="1"/>
        <sz val="11.0"/>
      </rPr>
      <t xml:space="preserve"> that is in a</t>
    </r>
    <r>
      <rPr>
        <rFont val="Times New Roman"/>
        <b/>
        <color rgb="FFFF0000"/>
        <sz val="11.0"/>
      </rPr>
      <t xml:space="preserve"> transient state </t>
    </r>
    <r>
      <rPr>
        <rFont val="Times New Roman"/>
        <color theme="1"/>
        <sz val="11.0"/>
      </rPr>
      <t>at the time of a measurement</t>
    </r>
  </si>
  <si>
    <r>
      <rPr>
        <rFont val="Calibri"/>
        <b/>
        <color rgb="FFFF0000"/>
        <sz val="11.0"/>
      </rPr>
      <t>unsteady</t>
    </r>
    <r>
      <rPr>
        <rFont val="Calibri"/>
        <color theme="1"/>
        <sz val="11.0"/>
      </rPr>
      <t xml:space="preserve"> state</t>
    </r>
  </si>
  <si>
    <r>
      <rPr>
        <rFont val="Calibri"/>
        <color theme="1"/>
        <sz val="11.0"/>
      </rPr>
      <t>The</t>
    </r>
    <r>
      <rPr>
        <rFont val="Calibri"/>
        <color rgb="FFFF0000"/>
        <sz val="11.0"/>
      </rPr>
      <t xml:space="preserve"> additional loss in amplitude</t>
    </r>
    <r>
      <rPr>
        <rFont val="Calibri"/>
        <color theme="1"/>
        <sz val="11.0"/>
      </rPr>
      <t xml:space="preserve"> of an electromagnetic wave emitted</t>
    </r>
    <r>
      <rPr>
        <rFont val="Calibri"/>
        <color rgb="FFFF0000"/>
        <sz val="11.0"/>
      </rPr>
      <t xml:space="preserve"> by an electromagnetic propagation or dielectric propagation</t>
    </r>
    <r>
      <rPr>
        <rFont val="Calibri"/>
        <color theme="1"/>
        <sz val="11.0"/>
      </rPr>
      <t xml:space="preserve"> measurement compared to that of a plane wave.</t>
    </r>
  </si>
  <si>
    <r>
      <rPr>
        <rFont val="Calibri"/>
        <b/>
        <color rgb="FFFF0000"/>
        <sz val="11.0"/>
      </rPr>
      <t>spreading</t>
    </r>
    <r>
      <rPr>
        <rFont val="Calibri"/>
        <color theme="1"/>
        <sz val="11.0"/>
      </rPr>
      <t xml:space="preserve"> </t>
    </r>
    <r>
      <rPr>
        <rFont val="Calibri"/>
        <color rgb="FFFF0000"/>
        <sz val="11.0"/>
      </rPr>
      <t>loss</t>
    </r>
  </si>
  <si>
    <r>
      <rPr>
        <rFont val="Calibri"/>
        <color theme="1"/>
        <sz val="11.0"/>
      </rPr>
      <t>The</t>
    </r>
    <r>
      <rPr>
        <rFont val="Calibri"/>
        <color rgb="FFFF0000"/>
        <sz val="11.0"/>
      </rPr>
      <t xml:space="preserve"> ideal spontaneous potential (SP)</t>
    </r>
    <r>
      <rPr>
        <rFont val="Calibri"/>
        <color theme="1"/>
        <sz val="11.0"/>
      </rPr>
      <t xml:space="preserve"> that would be </t>
    </r>
    <r>
      <rPr>
        <rFont val="Calibri"/>
        <b/>
        <color rgb="FFFF0000"/>
        <sz val="11.0"/>
      </rPr>
      <t>observed</t>
    </r>
    <r>
      <rPr>
        <rFont val="Calibri"/>
        <color theme="1"/>
        <sz val="11.0"/>
      </rPr>
      <t xml:space="preserve"> </t>
    </r>
  </si>
  <si>
    <r>
      <rPr>
        <rFont val="Calibri"/>
        <b/>
        <color rgb="FFFF0000"/>
        <sz val="11.0"/>
      </rPr>
      <t xml:space="preserve">Static </t>
    </r>
    <r>
      <rPr>
        <rFont val="Calibri"/>
        <color theme="1"/>
        <sz val="11.0"/>
      </rPr>
      <t>Spontaneous Pontential</t>
    </r>
  </si>
  <si>
    <r>
      <rPr>
        <rFont val="Times New Roman"/>
        <color theme="1"/>
        <sz val="11.0"/>
      </rPr>
      <t xml:space="preserve">A </t>
    </r>
    <r>
      <rPr>
        <rFont val="Times New Roman"/>
        <color rgb="FFFF0000"/>
        <sz val="11.0"/>
      </rPr>
      <t>type of logging</t>
    </r>
    <r>
      <rPr>
        <rFont val="Times New Roman"/>
        <color theme="1"/>
        <sz val="11.0"/>
      </rPr>
      <t xml:space="preserve"> </t>
    </r>
    <r>
      <rPr>
        <rFont val="Times New Roman"/>
        <b/>
        <color rgb="FFFF0000"/>
        <sz val="11.0"/>
      </rPr>
      <t>while drilling density log</t>
    </r>
    <r>
      <rPr>
        <rFont val="Times New Roman"/>
        <color rgb="FFFF0000"/>
        <sz val="11.0"/>
      </rPr>
      <t xml:space="preserve"> </t>
    </r>
    <r>
      <rPr>
        <rFont val="Times New Roman"/>
        <color theme="1"/>
        <sz val="11.0"/>
      </rPr>
      <t xml:space="preserve">in which the density is measured at </t>
    </r>
    <r>
      <rPr>
        <rFont val="Times New Roman"/>
        <b/>
        <color rgb="FFFF0000"/>
        <sz val="11.0"/>
      </rPr>
      <t>different azimuths</t>
    </r>
    <r>
      <rPr>
        <rFont val="Times New Roman"/>
        <color theme="1"/>
        <sz val="11.0"/>
      </rPr>
      <t xml:space="preserve"> around the drill collar.</t>
    </r>
  </si>
  <si>
    <r>
      <rPr>
        <rFont val="Calibri"/>
        <color rgb="FFFF0000"/>
        <sz val="11.0"/>
      </rPr>
      <t xml:space="preserve">Azimuthal </t>
    </r>
    <r>
      <rPr>
        <rFont val="Calibri"/>
        <b/>
        <color rgb="FFFF0000"/>
        <sz val="11.0"/>
      </rPr>
      <t>Density</t>
    </r>
  </si>
  <si>
    <r>
      <rPr>
        <rFont val="Calibri"/>
        <color theme="1"/>
        <sz val="10.0"/>
      </rPr>
      <t xml:space="preserve">The </t>
    </r>
    <r>
      <rPr>
        <rFont val="Calibri"/>
        <color rgb="FFFF0000"/>
        <sz val="10.0"/>
      </rPr>
      <t>measurement versus depth or time</t>
    </r>
    <r>
      <rPr>
        <rFont val="Calibri"/>
        <color theme="1"/>
        <sz val="10.0"/>
      </rPr>
      <t xml:space="preserve">, or both, of one or more physical quantities in or around a well. </t>
    </r>
  </si>
  <si>
    <t>log</t>
  </si>
  <si>
    <r>
      <rPr>
        <rFont val="Times New Roman"/>
        <color theme="1"/>
        <sz val="11.0"/>
      </rPr>
      <t>A</t>
    </r>
    <r>
      <rPr>
        <rFont val="Times New Roman"/>
        <color rgb="FFFF0000"/>
        <sz val="11.0"/>
      </rPr>
      <t xml:space="preserve"> calculation </t>
    </r>
    <r>
      <rPr>
        <rFont val="Times New Roman"/>
        <color theme="1"/>
        <sz val="11.0"/>
      </rPr>
      <t xml:space="preserve">of the properties of the </t>
    </r>
    <r>
      <rPr>
        <rFont val="Times New Roman"/>
        <b/>
        <color rgb="FFFF0000"/>
        <sz val="11.0"/>
      </rPr>
      <t xml:space="preserve">solid fraction </t>
    </r>
    <r>
      <rPr>
        <rFont val="Times New Roman"/>
        <color rgb="FFFF0000"/>
        <sz val="11.0"/>
      </rPr>
      <t>of a rock</t>
    </r>
    <r>
      <rPr>
        <rFont val="Times New Roman"/>
        <color theme="1"/>
        <sz val="11.0"/>
      </rPr>
      <t xml:space="preserve"> from the</t>
    </r>
    <r>
      <rPr>
        <rFont val="Times New Roman"/>
        <color rgb="FFFF0000"/>
        <sz val="11.0"/>
      </rPr>
      <t xml:space="preserve"> combination of two logs</t>
    </r>
  </si>
  <si>
    <r>
      <rPr>
        <rFont val="Calibri"/>
        <color rgb="FFFF0000"/>
        <sz val="11.0"/>
      </rPr>
      <t>Apparent</t>
    </r>
    <r>
      <rPr>
        <rFont val="Calibri"/>
        <color theme="1"/>
        <sz val="11.0"/>
      </rPr>
      <t xml:space="preserve"> </t>
    </r>
    <r>
      <rPr>
        <rFont val="Calibri"/>
        <b/>
        <color rgb="FFFF0000"/>
        <sz val="11.0"/>
      </rPr>
      <t>Matrix</t>
    </r>
  </si>
  <si>
    <r>
      <rPr>
        <rFont val="Times New Roman"/>
        <color theme="1"/>
        <sz val="11.0"/>
      </rPr>
      <t>A</t>
    </r>
    <r>
      <rPr>
        <rFont val="Times New Roman"/>
        <color rgb="FFFF0000"/>
        <sz val="11.0"/>
      </rPr>
      <t xml:space="preserve"> survey technique</t>
    </r>
    <r>
      <rPr>
        <rFont val="Times New Roman"/>
        <color theme="1"/>
        <sz val="11.0"/>
      </rPr>
      <t xml:space="preserve"> that measures the</t>
    </r>
    <r>
      <rPr>
        <rFont val="Times New Roman"/>
        <color rgb="FFFF0000"/>
        <sz val="11.0"/>
      </rPr>
      <t xml:space="preserve"> </t>
    </r>
    <r>
      <rPr>
        <rFont val="Times New Roman"/>
        <b/>
        <color rgb="FFFF0000"/>
        <sz val="11.0"/>
      </rPr>
      <t>seismic signal</t>
    </r>
    <r>
      <rPr>
        <rFont val="Times New Roman"/>
        <color rgb="FFFF0000"/>
        <sz val="11.0"/>
      </rPr>
      <t xml:space="preserve"> transmitted</t>
    </r>
    <r>
      <rPr>
        <rFont val="Times New Roman"/>
        <color theme="1"/>
        <sz val="11.0"/>
      </rPr>
      <t xml:space="preserve"> from a source, located in one well, to a receiver array in a neighboring well.</t>
    </r>
  </si>
  <si>
    <r>
      <rPr>
        <rFont val="Calibri"/>
        <color rgb="FFFF0000"/>
        <sz val="11.0"/>
      </rPr>
      <t xml:space="preserve">Crosswell </t>
    </r>
    <r>
      <rPr>
        <rFont val="Calibri"/>
        <b/>
        <color rgb="FFFF0000"/>
        <sz val="11.0"/>
      </rPr>
      <t>Seismic</t>
    </r>
    <r>
      <rPr>
        <rFont val="Calibri"/>
        <color rgb="FFFF0000"/>
        <sz val="11.0"/>
      </rPr>
      <t xml:space="preserve"> Tomography</t>
    </r>
  </si>
  <si>
    <r>
      <rPr>
        <rFont val="Calibri"/>
        <color theme="1"/>
        <sz val="11.0"/>
      </rPr>
      <t xml:space="preserve">The </t>
    </r>
    <r>
      <rPr>
        <rFont val="Calibri"/>
        <color rgb="FFFF0000"/>
        <sz val="11.0"/>
      </rPr>
      <t>closeness</t>
    </r>
    <r>
      <rPr>
        <rFont val="Calibri"/>
        <color theme="1"/>
        <sz val="11.0"/>
      </rPr>
      <t xml:space="preserve"> of the agreement between </t>
    </r>
    <r>
      <rPr>
        <rFont val="Calibri"/>
        <color rgb="FFFF0000"/>
        <sz val="11.0"/>
      </rPr>
      <t>the result of the measurement and the conventional true value</t>
    </r>
    <r>
      <rPr>
        <rFont val="Calibri"/>
        <color theme="1"/>
        <sz val="11.0"/>
      </rPr>
      <t xml:space="preserve"> of the quantity.</t>
    </r>
  </si>
  <si>
    <t>Accuracy</t>
  </si>
  <si>
    <r>
      <rPr>
        <rFont val="Calibri"/>
        <color theme="1"/>
        <sz val="10.0"/>
      </rPr>
      <t xml:space="preserve">A </t>
    </r>
    <r>
      <rPr>
        <rFont val="Calibri"/>
        <color rgb="FFFF0000"/>
        <sz val="10.0"/>
      </rPr>
      <t>measurement</t>
    </r>
    <r>
      <rPr>
        <rFont val="Calibri"/>
        <color theme="1"/>
        <sz val="10.0"/>
      </rPr>
      <t xml:space="preserve"> based on the </t>
    </r>
    <r>
      <rPr>
        <rFont val="Calibri"/>
        <color rgb="FFFF0000"/>
        <sz val="10.0"/>
      </rPr>
      <t>slowing down of neutrons</t>
    </r>
    <r>
      <rPr>
        <rFont val="Calibri"/>
        <color theme="1"/>
        <sz val="10.0"/>
      </rPr>
      <t xml:space="preserve"> between </t>
    </r>
    <r>
      <rPr>
        <rFont val="Calibri"/>
        <color rgb="FFFF0000"/>
        <sz val="10.0"/>
      </rPr>
      <t>a source and one or more detectors</t>
    </r>
    <r>
      <rPr>
        <rFont val="Calibri"/>
        <color theme="1"/>
        <sz val="10.0"/>
      </rPr>
      <t xml:space="preserve"> that measure </t>
    </r>
    <r>
      <rPr>
        <rFont val="Calibri"/>
        <b/>
        <color rgb="FFFF0000"/>
        <sz val="10.0"/>
      </rPr>
      <t>neutrons</t>
    </r>
    <r>
      <rPr>
        <rFont val="Calibri"/>
        <color rgb="FFFF0000"/>
        <sz val="10.0"/>
      </rPr>
      <t xml:space="preserve"> at the </t>
    </r>
    <r>
      <rPr>
        <rFont val="Calibri"/>
        <b/>
        <color rgb="FFFF0000"/>
        <sz val="10.0"/>
      </rPr>
      <t>epithermal</t>
    </r>
    <r>
      <rPr>
        <rFont val="Calibri"/>
        <color rgb="FFFF0000"/>
        <sz val="10.0"/>
      </rPr>
      <t xml:space="preserve"> level</t>
    </r>
  </si>
  <si>
    <r>
      <rPr>
        <rFont val="Calibri"/>
        <b/>
        <color rgb="FFFF0000"/>
        <sz val="11.0"/>
      </rPr>
      <t xml:space="preserve">Epithermal </t>
    </r>
    <r>
      <rPr>
        <rFont val="Calibri"/>
        <color theme="1"/>
        <sz val="11.0"/>
      </rPr>
      <t>Neutron Porosity Measurement</t>
    </r>
  </si>
  <si>
    <r>
      <rPr>
        <rFont val="Calibri"/>
        <color theme="1"/>
        <sz val="11.0"/>
      </rPr>
      <t xml:space="preserve">A </t>
    </r>
    <r>
      <rPr>
        <rFont val="Calibri"/>
        <color rgb="FFFF0000"/>
        <sz val="11.0"/>
      </rPr>
      <t>unit</t>
    </r>
    <r>
      <rPr>
        <rFont val="Calibri"/>
        <color theme="1"/>
        <sz val="11.0"/>
      </rPr>
      <t xml:space="preserve"> equal to the </t>
    </r>
    <r>
      <rPr>
        <rFont val="Calibri"/>
        <color rgb="FFFF0000"/>
        <sz val="11.0"/>
      </rPr>
      <t>percentage of a given fluid</t>
    </r>
    <r>
      <rPr>
        <rFont val="Calibri"/>
        <color theme="1"/>
        <sz val="11.0"/>
      </rPr>
      <t xml:space="preserve"> in the</t>
    </r>
    <r>
      <rPr>
        <rFont val="Calibri"/>
        <color rgb="FFFF0000"/>
        <sz val="11.0"/>
      </rPr>
      <t xml:space="preserve"> total volume of a pore space.</t>
    </r>
  </si>
  <si>
    <r>
      <rPr>
        <rFont val="Calibri"/>
        <b/>
        <color rgb="FFFF0000"/>
        <sz val="11.0"/>
      </rPr>
      <t>saturation</t>
    </r>
    <r>
      <rPr>
        <rFont val="Calibri"/>
        <color theme="1"/>
        <sz val="11.0"/>
      </rPr>
      <t xml:space="preserve"> unit</t>
    </r>
  </si>
  <si>
    <r>
      <rPr>
        <rFont val="Times New Roman"/>
        <color theme="1"/>
        <sz val="11.0"/>
      </rPr>
      <t xml:space="preserve">A </t>
    </r>
    <r>
      <rPr>
        <rFont val="Times New Roman"/>
        <b/>
        <color rgb="FFFF0000"/>
        <sz val="11.0"/>
      </rPr>
      <t>density</t>
    </r>
    <r>
      <rPr>
        <rFont val="Times New Roman"/>
        <color rgb="FFFF0000"/>
        <sz val="11.0"/>
      </rPr>
      <t xml:space="preserve"> log </t>
    </r>
    <r>
      <rPr>
        <rFont val="Times New Roman"/>
        <color theme="1"/>
        <sz val="11.0"/>
      </rPr>
      <t xml:space="preserve">that has been </t>
    </r>
    <r>
      <rPr>
        <rFont val="Times New Roman"/>
        <color rgb="FFFF0000"/>
        <sz val="11.0"/>
      </rPr>
      <t>corrected</t>
    </r>
    <r>
      <rPr>
        <rFont val="Times New Roman"/>
        <color theme="1"/>
        <sz val="11.0"/>
      </rPr>
      <t xml:space="preserve"> for the </t>
    </r>
    <r>
      <rPr>
        <rFont val="Times New Roman"/>
        <color rgb="FFFF0000"/>
        <sz val="11.0"/>
      </rPr>
      <t>effect of mud and mudcake</t>
    </r>
    <r>
      <rPr>
        <rFont val="Times New Roman"/>
        <color theme="1"/>
        <sz val="11.0"/>
      </rPr>
      <t xml:space="preserve"> by using two or more detectors at different spacings from the source.</t>
    </r>
  </si>
  <si>
    <r>
      <rPr>
        <rFont val="Calibri"/>
        <color rgb="FFFF0000"/>
        <sz val="11.0"/>
      </rPr>
      <t xml:space="preserve">Compensated </t>
    </r>
    <r>
      <rPr>
        <rFont val="Calibri"/>
        <b/>
        <color rgb="FFFF0000"/>
        <sz val="11.0"/>
      </rPr>
      <t>Density</t>
    </r>
    <r>
      <rPr>
        <rFont val="Calibri"/>
        <color theme="1"/>
        <sz val="11.0"/>
      </rPr>
      <t xml:space="preserve"> Log</t>
    </r>
  </si>
  <si>
    <r>
      <rPr>
        <rFont val="Calibri"/>
        <color theme="1"/>
        <sz val="11.0"/>
      </rPr>
      <t xml:space="preserve">In a nuclear magnetic resonance measurement, the </t>
    </r>
    <r>
      <rPr>
        <rFont val="Calibri"/>
        <b/>
        <color rgb="FFFF0000"/>
        <sz val="11.0"/>
      </rPr>
      <t>use of a gradual</t>
    </r>
    <r>
      <rPr>
        <rFont val="Calibri"/>
        <color theme="1"/>
        <sz val="11.0"/>
      </rPr>
      <t xml:space="preserve"> rather than a sharp cutoff </t>
    </r>
    <r>
      <rPr>
        <rFont val="Calibri"/>
        <color rgb="FFFF0000"/>
        <sz val="11.0"/>
      </rPr>
      <t>to distinguish between bound water and free water</t>
    </r>
  </si>
  <si>
    <r>
      <rPr>
        <rFont val="Calibri"/>
        <b/>
        <color rgb="FFFF0000"/>
        <sz val="11.0"/>
      </rPr>
      <t>tapered</t>
    </r>
    <r>
      <rPr>
        <rFont val="Calibri"/>
        <color rgb="FFFF0000"/>
        <sz val="11.0"/>
      </rPr>
      <t xml:space="preserve"> cutoff</t>
    </r>
  </si>
  <si>
    <r>
      <rPr>
        <rFont val="Calibri"/>
        <color theme="1"/>
        <sz val="10.0"/>
      </rPr>
      <t xml:space="preserve">A </t>
    </r>
    <r>
      <rPr>
        <rFont val="Calibri"/>
        <b/>
        <color rgb="FFFF0000"/>
        <sz val="10.0"/>
      </rPr>
      <t>core</t>
    </r>
    <r>
      <rPr>
        <rFont val="Calibri"/>
        <color theme="1"/>
        <sz val="10.0"/>
      </rPr>
      <t xml:space="preserve"> that is in the</t>
    </r>
    <r>
      <rPr>
        <rFont val="Calibri"/>
        <color rgb="FFFF0000"/>
        <sz val="10.0"/>
      </rPr>
      <t xml:space="preserve"> </t>
    </r>
    <r>
      <rPr>
        <rFont val="Calibri"/>
        <b/>
        <color rgb="FFFF0000"/>
        <sz val="10.0"/>
      </rPr>
      <t>same state</t>
    </r>
    <r>
      <rPr>
        <rFont val="Calibri"/>
        <color theme="1"/>
        <sz val="10.0"/>
      </rPr>
      <t xml:space="preserve"> as </t>
    </r>
    <r>
      <rPr>
        <rFont val="Calibri"/>
        <color rgb="FFFF0000"/>
        <sz val="10.0"/>
      </rPr>
      <t>when it was brought</t>
    </r>
    <r>
      <rPr>
        <rFont val="Calibri"/>
        <color theme="1"/>
        <sz val="10.0"/>
      </rPr>
      <t xml:space="preserve"> to the surface.</t>
    </r>
  </si>
  <si>
    <r>
      <rPr>
        <rFont val="Calibri"/>
        <b/>
        <color rgb="FFFF0000"/>
        <sz val="11.0"/>
      </rPr>
      <t>Fresh</t>
    </r>
    <r>
      <rPr>
        <rFont val="Calibri"/>
        <color theme="1"/>
        <sz val="11.0"/>
      </rPr>
      <t xml:space="preserve"> Core</t>
    </r>
  </si>
  <si>
    <r>
      <rPr>
        <rFont val="Calibri"/>
        <color theme="1"/>
        <sz val="11.0"/>
      </rPr>
      <t xml:space="preserve">The </t>
    </r>
    <r>
      <rPr>
        <rFont val="Calibri"/>
        <color rgb="FFFF0000"/>
        <sz val="11.0"/>
      </rPr>
      <t>resistivity</t>
    </r>
    <r>
      <rPr>
        <rFont val="Calibri"/>
        <color theme="1"/>
        <sz val="11.0"/>
      </rPr>
      <t xml:space="preserve"> of a formation measured </t>
    </r>
    <r>
      <rPr>
        <rFont val="Calibri"/>
        <color rgb="FFFF0000"/>
        <sz val="11.0"/>
      </rPr>
      <t xml:space="preserve">by flowing current </t>
    </r>
    <r>
      <rPr>
        <rFont val="Calibri"/>
        <b/>
        <color rgb="FFFF0000"/>
        <sz val="11.0"/>
      </rPr>
      <t>perpendicular</t>
    </r>
    <r>
      <rPr>
        <rFont val="Calibri"/>
        <color rgb="FFFF0000"/>
        <sz val="11.0"/>
      </rPr>
      <t xml:space="preserve"> </t>
    </r>
    <r>
      <rPr>
        <rFont val="Calibri"/>
        <color theme="1"/>
        <sz val="11.0"/>
      </rPr>
      <t>to the</t>
    </r>
    <r>
      <rPr>
        <rFont val="Calibri"/>
        <color rgb="FFFF0000"/>
        <sz val="11.0"/>
      </rPr>
      <t xml:space="preserve"> bedding planes</t>
    </r>
  </si>
  <si>
    <r>
      <rPr>
        <rFont val="Calibri"/>
        <color theme="1"/>
        <sz val="11.0"/>
      </rPr>
      <t> </t>
    </r>
    <r>
      <rPr>
        <rFont val="Calibri"/>
        <b/>
        <color rgb="FFFF0000"/>
        <sz val="11.0"/>
      </rPr>
      <t>perpendicular</t>
    </r>
    <r>
      <rPr>
        <rFont val="Calibri"/>
        <color theme="1"/>
        <sz val="11.0"/>
      </rPr>
      <t xml:space="preserve"> resistivity </t>
    </r>
  </si>
  <si>
    <r>
      <rPr>
        <rFont val="Calibri"/>
        <color theme="1"/>
        <sz val="10.0"/>
      </rPr>
      <t xml:space="preserve">A particular </t>
    </r>
    <r>
      <rPr>
        <rFont val="Calibri"/>
        <color rgb="FFFF0000"/>
        <sz val="10.0"/>
      </rPr>
      <t>model, or equation</t>
    </r>
    <r>
      <rPr>
        <rFont val="Calibri"/>
        <color theme="1"/>
        <sz val="10.0"/>
      </rPr>
      <t xml:space="preserve">, for </t>
    </r>
    <r>
      <rPr>
        <rFont val="Calibri"/>
        <b/>
        <color rgb="FFFF0000"/>
        <sz val="10.0"/>
      </rPr>
      <t>deriving the water</t>
    </r>
    <r>
      <rPr>
        <rFont val="Calibri"/>
        <color rgb="FFFF0000"/>
        <sz val="10.0"/>
      </rPr>
      <t xml:space="preserve"> saturation from resistivity</t>
    </r>
    <r>
      <rPr>
        <rFont val="Calibri"/>
        <color theme="1"/>
        <sz val="10.0"/>
      </rPr>
      <t xml:space="preserve"> and other logs</t>
    </r>
  </si>
  <si>
    <r>
      <rPr>
        <rFont val="Calibri"/>
        <b/>
        <color rgb="FFFF0000"/>
        <sz val="11.0"/>
      </rPr>
      <t>laminated</t>
    </r>
    <r>
      <rPr>
        <rFont val="Calibri"/>
        <color theme="1"/>
        <sz val="11.0"/>
      </rPr>
      <t xml:space="preserve"> sand</t>
    </r>
  </si>
  <si>
    <r>
      <rPr>
        <rFont val="Times New Roman"/>
        <color theme="1"/>
        <sz val="11.0"/>
      </rPr>
      <t xml:space="preserve">The </t>
    </r>
    <r>
      <rPr>
        <rFont val="Times New Roman"/>
        <b/>
        <color rgb="FFFF0000"/>
        <sz val="11.0"/>
      </rPr>
      <t>quantity</t>
    </r>
    <r>
      <rPr>
        <rFont val="Times New Roman"/>
        <color rgb="FFFF0000"/>
        <sz val="11.0"/>
      </rPr>
      <t xml:space="preserve"> of positively charged ions (</t>
    </r>
    <r>
      <rPr>
        <rFont val="Times New Roman"/>
        <b/>
        <color rgb="FFFF0000"/>
        <sz val="11.0"/>
      </rPr>
      <t>cations</t>
    </r>
    <r>
      <rPr>
        <rFont val="Times New Roman"/>
        <color rgb="FFFF0000"/>
        <sz val="11.0"/>
      </rPr>
      <t>)</t>
    </r>
    <r>
      <rPr>
        <rFont val="Times New Roman"/>
        <color theme="1"/>
        <sz val="11.0"/>
      </rPr>
      <t xml:space="preserve"> that a clay mineral or similar material </t>
    </r>
    <r>
      <rPr>
        <rFont val="Times New Roman"/>
        <color rgb="FFFF0000"/>
        <sz val="11.0"/>
      </rPr>
      <t xml:space="preserve">can </t>
    </r>
    <r>
      <rPr>
        <rFont val="Times New Roman"/>
        <b/>
        <color rgb="FFFF0000"/>
        <sz val="11.0"/>
      </rPr>
      <t>accommodate</t>
    </r>
    <r>
      <rPr>
        <rFont val="Times New Roman"/>
        <color rgb="FFFF0000"/>
        <sz val="11.0"/>
      </rPr>
      <t xml:space="preserve"> on its negatively charged surface</t>
    </r>
  </si>
  <si>
    <r>
      <rPr>
        <rFont val="Calibri"/>
        <color theme="1"/>
        <sz val="11.0"/>
      </rPr>
      <t xml:space="preserve">CEC = </t>
    </r>
    <r>
      <rPr>
        <rFont val="Calibri"/>
        <color rgb="FFFF0000"/>
        <sz val="11.0"/>
      </rPr>
      <t>Cation Exchange Capacity</t>
    </r>
  </si>
  <si>
    <r>
      <rPr>
        <rFont val="Calibri"/>
        <color theme="1"/>
        <sz val="10.0"/>
      </rPr>
      <t xml:space="preserve">A </t>
    </r>
    <r>
      <rPr>
        <rFont val="Calibri"/>
        <color rgb="FFFF0000"/>
        <sz val="10.0"/>
      </rPr>
      <t>type</t>
    </r>
    <r>
      <rPr>
        <rFont val="Calibri"/>
        <color theme="1"/>
        <sz val="10.0"/>
      </rPr>
      <t xml:space="preserve"> of </t>
    </r>
    <r>
      <rPr>
        <rFont val="Calibri"/>
        <color rgb="FFFF0000"/>
        <sz val="10.0"/>
      </rPr>
      <t xml:space="preserve">acoustic energy </t>
    </r>
    <r>
      <rPr>
        <rFont val="Calibri"/>
        <color theme="1"/>
        <sz val="10.0"/>
      </rPr>
      <t xml:space="preserve">that </t>
    </r>
    <r>
      <rPr>
        <rFont val="Calibri"/>
        <b/>
        <color rgb="FFFF0000"/>
        <sz val="10.0"/>
      </rPr>
      <t>propagates</t>
    </r>
    <r>
      <rPr>
        <rFont val="Calibri"/>
        <color rgb="FFFF0000"/>
        <sz val="10.0"/>
      </rPr>
      <t xml:space="preserve"> in </t>
    </r>
    <r>
      <rPr>
        <rFont val="Calibri"/>
        <b/>
        <color rgb="FFFF0000"/>
        <sz val="10.0"/>
      </rPr>
      <t>one</t>
    </r>
    <r>
      <rPr>
        <rFont val="Calibri"/>
        <color rgb="FFFF0000"/>
        <sz val="10.0"/>
      </rPr>
      <t xml:space="preserve"> direction</t>
    </r>
    <r>
      <rPr>
        <rFont val="Calibri"/>
        <color theme="1"/>
        <sz val="10.0"/>
      </rPr>
      <t xml:space="preserve"> while being</t>
    </r>
    <r>
      <rPr>
        <rFont val="Calibri"/>
        <color rgb="FFFF0000"/>
        <sz val="10.0"/>
      </rPr>
      <t xml:space="preserve"> </t>
    </r>
    <r>
      <rPr>
        <rFont val="Calibri"/>
        <b/>
        <color rgb="FFFF0000"/>
        <sz val="10.0"/>
      </rPr>
      <t>confined</t>
    </r>
    <r>
      <rPr>
        <rFont val="Calibri"/>
        <color rgb="FFFF0000"/>
        <sz val="10.0"/>
      </rPr>
      <t xml:space="preserve"> in the other </t>
    </r>
    <r>
      <rPr>
        <rFont val="Calibri"/>
        <b/>
        <color rgb="FFFF0000"/>
        <sz val="10.0"/>
      </rPr>
      <t>two</t>
    </r>
    <r>
      <rPr>
        <rFont val="Calibri"/>
        <color rgb="FFFF0000"/>
        <sz val="10.0"/>
      </rPr>
      <t xml:space="preserve"> directions</t>
    </r>
    <r>
      <rPr>
        <rFont val="Calibri"/>
        <color theme="1"/>
        <sz val="10.0"/>
      </rPr>
      <t>, in this case by the borehole wall</t>
    </r>
  </si>
  <si>
    <r>
      <rPr>
        <rFont val="Calibri"/>
        <b/>
        <color rgb="FFFF0000"/>
        <sz val="11.0"/>
      </rPr>
      <t>leaky</t>
    </r>
    <r>
      <rPr>
        <rFont val="Calibri"/>
        <color rgb="FFFF0000"/>
        <sz val="11.0"/>
      </rPr>
      <t xml:space="preserve"> mode</t>
    </r>
  </si>
  <si>
    <r>
      <rPr>
        <rFont val="Calibri"/>
        <color theme="1"/>
        <sz val="11.0"/>
      </rPr>
      <t xml:space="preserve">The </t>
    </r>
    <r>
      <rPr>
        <rFont val="Calibri"/>
        <b/>
        <color rgb="FFFF0000"/>
        <sz val="11.0"/>
      </rPr>
      <t>combination</t>
    </r>
    <r>
      <rPr>
        <rFont val="Calibri"/>
        <color theme="1"/>
        <sz val="11.0"/>
      </rPr>
      <t xml:space="preserve"> of a</t>
    </r>
    <r>
      <rPr>
        <rFont val="Calibri"/>
        <color rgb="FFFF0000"/>
        <sz val="11.0"/>
      </rPr>
      <t xml:space="preserve"> deep-induction and a medium-induction array</t>
    </r>
    <r>
      <rPr>
        <rFont val="Calibri"/>
        <color theme="1"/>
        <sz val="11.0"/>
      </rPr>
      <t xml:space="preserve"> on the </t>
    </r>
    <r>
      <rPr>
        <rFont val="Calibri"/>
        <color rgb="FFFF0000"/>
        <sz val="11.0"/>
      </rPr>
      <t>same sonde.</t>
    </r>
  </si>
  <si>
    <r>
      <rPr>
        <rFont val="Calibri"/>
        <b/>
        <color rgb="FFFF0000"/>
        <sz val="11.0"/>
      </rPr>
      <t>Dual</t>
    </r>
    <r>
      <rPr>
        <rFont val="Calibri"/>
        <color theme="1"/>
        <sz val="11.0"/>
      </rPr>
      <t xml:space="preserve"> Induction</t>
    </r>
  </si>
  <si>
    <r>
      <rPr>
        <rFont val="Calibri"/>
        <color theme="1"/>
        <sz val="11.0"/>
      </rPr>
      <t xml:space="preserve">The </t>
    </r>
    <r>
      <rPr>
        <rFont val="Calibri"/>
        <color rgb="FFFF0000"/>
        <sz val="11.0"/>
      </rPr>
      <t>measurement</t>
    </r>
    <r>
      <rPr>
        <rFont val="Calibri"/>
        <color theme="1"/>
        <sz val="11.0"/>
      </rPr>
      <t xml:space="preserve"> and </t>
    </r>
    <r>
      <rPr>
        <rFont val="Calibri"/>
        <color rgb="FFFF0000"/>
        <sz val="11.0"/>
      </rPr>
      <t>analysis</t>
    </r>
    <r>
      <rPr>
        <rFont val="Calibri"/>
        <color theme="1"/>
        <sz val="11.0"/>
      </rPr>
      <t xml:space="preserve"> of </t>
    </r>
    <r>
      <rPr>
        <rFont val="Calibri"/>
        <b/>
        <color rgb="FFFF0000"/>
        <sz val="11.0"/>
      </rPr>
      <t>formation and fluid properties</t>
    </r>
    <r>
      <rPr>
        <rFont val="Calibri"/>
        <color theme="1"/>
        <sz val="11.0"/>
      </rPr>
      <t xml:space="preserve"> through </t>
    </r>
    <r>
      <rPr>
        <rFont val="Calibri"/>
        <color rgb="FFFF0000"/>
        <sz val="11.0"/>
      </rPr>
      <t>examination of formation cuttings</t>
    </r>
    <r>
      <rPr>
        <rFont val="Calibri"/>
        <color theme="1"/>
        <sz val="11.0"/>
      </rPr>
      <t xml:space="preserve"> or through the </t>
    </r>
    <r>
      <rPr>
        <rFont val="Calibri"/>
        <color rgb="FFFF0000"/>
        <sz val="11.0"/>
      </rPr>
      <t>use of tools integrated i</t>
    </r>
    <r>
      <rPr>
        <rFont val="Calibri"/>
        <color theme="1"/>
        <sz val="11.0"/>
      </rPr>
      <t>nto the bottomhole assembly while drilling</t>
    </r>
  </si>
  <si>
    <t>Formation Evaluation</t>
  </si>
  <si>
    <r>
      <rPr>
        <rFont val="Calibri"/>
        <color theme="1"/>
        <sz val="10.0"/>
      </rPr>
      <t xml:space="preserve">The </t>
    </r>
    <r>
      <rPr>
        <rFont val="Calibri"/>
        <color rgb="FFFF0000"/>
        <sz val="10.0"/>
      </rPr>
      <t>process</t>
    </r>
    <r>
      <rPr>
        <rFont val="Calibri"/>
        <color theme="1"/>
        <sz val="10.0"/>
      </rPr>
      <t xml:space="preserve"> by which</t>
    </r>
    <r>
      <rPr>
        <rFont val="Calibri"/>
        <color rgb="FFFF0000"/>
        <sz val="10.0"/>
      </rPr>
      <t xml:space="preserve"> particles </t>
    </r>
    <r>
      <rPr>
        <rFont val="Calibri"/>
        <b/>
        <color rgb="FFFF0000"/>
        <sz val="10.0"/>
      </rPr>
      <t>move</t>
    </r>
    <r>
      <rPr>
        <rFont val="Calibri"/>
        <color rgb="FFFF0000"/>
        <sz val="10.0"/>
      </rPr>
      <t xml:space="preserve"> over time</t>
    </r>
    <r>
      <rPr>
        <rFont val="Calibri"/>
        <color theme="1"/>
        <sz val="10.0"/>
      </rPr>
      <t xml:space="preserve"> </t>
    </r>
    <r>
      <rPr>
        <rFont val="Calibri"/>
        <b/>
        <color rgb="FFFF0000"/>
        <sz val="10.0"/>
      </rPr>
      <t>within</t>
    </r>
    <r>
      <rPr>
        <rFont val="Calibri"/>
        <color rgb="FFFF0000"/>
        <sz val="10.0"/>
      </rPr>
      <t xml:space="preserve"> a materia</t>
    </r>
    <r>
      <rPr>
        <rFont val="Calibri"/>
        <color theme="1"/>
        <sz val="10.0"/>
      </rPr>
      <t xml:space="preserve">l due to their </t>
    </r>
    <r>
      <rPr>
        <rFont val="Calibri"/>
        <color rgb="FFFF0000"/>
        <sz val="10.0"/>
      </rPr>
      <t>kinetic motion.</t>
    </r>
  </si>
  <si>
    <t>Diffusion</t>
  </si>
  <si>
    <r>
      <rPr>
        <rFont val="Calibri"/>
        <color theme="1"/>
        <sz val="10.0"/>
      </rPr>
      <t>The h</t>
    </r>
    <r>
      <rPr>
        <rFont val="Calibri"/>
        <color rgb="FFFF0000"/>
        <sz val="10.0"/>
      </rPr>
      <t>ighest temperature</t>
    </r>
    <r>
      <rPr>
        <rFont val="Calibri"/>
        <color theme="1"/>
        <sz val="10.0"/>
      </rPr>
      <t xml:space="preserve"> </t>
    </r>
    <r>
      <rPr>
        <rFont val="Calibri"/>
        <b/>
        <color rgb="FFFF0000"/>
        <sz val="10.0"/>
      </rPr>
      <t>recorded</t>
    </r>
    <r>
      <rPr>
        <rFont val="Calibri"/>
        <color theme="1"/>
        <sz val="10.0"/>
      </rPr>
      <t xml:space="preserve"> on a logging run. </t>
    </r>
  </si>
  <si>
    <r>
      <rPr>
        <rFont val="Calibri"/>
        <b/>
        <color rgb="FFFF0000"/>
        <sz val="11.0"/>
      </rPr>
      <t> maximum recorded</t>
    </r>
    <r>
      <rPr>
        <rFont val="Calibri"/>
        <color theme="1"/>
        <sz val="11.0"/>
      </rPr>
      <t xml:space="preserve"> temperature </t>
    </r>
  </si>
  <si>
    <r>
      <rPr>
        <rFont val="Calibri"/>
        <color theme="1"/>
        <sz val="11.0"/>
      </rPr>
      <t xml:space="preserve">The </t>
    </r>
    <r>
      <rPr>
        <rFont val="Calibri"/>
        <color rgb="FFFF0000"/>
        <sz val="11.0"/>
      </rPr>
      <t>depth or time</t>
    </r>
    <r>
      <rPr>
        <rFont val="Calibri"/>
        <color theme="1"/>
        <sz val="11.0"/>
      </rPr>
      <t xml:space="preserve"> between </t>
    </r>
    <r>
      <rPr>
        <rFont val="Calibri"/>
        <color rgb="FFFF0000"/>
        <sz val="11.0"/>
      </rPr>
      <t xml:space="preserve">successive measurements by a sensor. </t>
    </r>
  </si>
  <si>
    <r>
      <rPr>
        <rFont val="Calibri"/>
        <color rgb="FFFF0000"/>
        <sz val="11.0"/>
      </rPr>
      <t>sampling</t>
    </r>
    <r>
      <rPr>
        <rFont val="Calibri"/>
        <color theme="1"/>
        <sz val="11.0"/>
      </rPr>
      <t xml:space="preserve"> </t>
    </r>
    <r>
      <rPr>
        <rFont val="Calibri"/>
        <b/>
        <color rgb="FFFF0000"/>
        <sz val="11.0"/>
      </rPr>
      <t>interval</t>
    </r>
  </si>
  <si>
    <r>
      <rPr>
        <rFont val="Calibri"/>
        <color rgb="FFFF0000"/>
        <sz val="11.0"/>
      </rPr>
      <t>Clay</t>
    </r>
    <r>
      <rPr>
        <rFont val="Calibri"/>
        <color theme="1"/>
        <sz val="11.0"/>
      </rPr>
      <t xml:space="preserve"> that is </t>
    </r>
    <r>
      <rPr>
        <rFont val="Calibri"/>
        <color rgb="FFFF0000"/>
        <sz val="11.0"/>
      </rPr>
      <t>scattered</t>
    </r>
    <r>
      <rPr>
        <rFont val="Calibri"/>
        <color theme="1"/>
        <sz val="11.0"/>
      </rPr>
      <t xml:space="preserve"> throughout the </t>
    </r>
    <r>
      <rPr>
        <rFont val="Calibri"/>
        <color rgb="FFFF0000"/>
        <sz val="11.0"/>
      </rPr>
      <t>pore space.</t>
    </r>
  </si>
  <si>
    <r>
      <rPr>
        <rFont val="Calibri"/>
        <b/>
        <color rgb="FFFF0000"/>
        <sz val="11.0"/>
      </rPr>
      <t>Dispersed</t>
    </r>
    <r>
      <rPr>
        <rFont val="Calibri"/>
        <color theme="1"/>
        <sz val="11.0"/>
      </rPr>
      <t xml:space="preserve"> Clay</t>
    </r>
  </si>
  <si>
    <r>
      <rPr>
        <rFont val="Calibri"/>
        <color rgb="FFFF0000"/>
        <sz val="10.0"/>
      </rPr>
      <t>Describing</t>
    </r>
    <r>
      <rPr>
        <rFont val="Calibri"/>
        <color theme="1"/>
        <sz val="10.0"/>
      </rPr>
      <t xml:space="preserve"> a type of acoustic</t>
    </r>
    <r>
      <rPr>
        <rFont val="Calibri"/>
        <color rgb="FFFF0000"/>
        <sz val="10.0"/>
      </rPr>
      <t xml:space="preserve"> transducer that emits or receives </t>
    </r>
    <r>
      <rPr>
        <rFont val="Calibri"/>
        <b/>
        <color rgb="FFFF0000"/>
        <sz val="10.0"/>
      </rPr>
      <t xml:space="preserve">energy in all directions. </t>
    </r>
  </si>
  <si>
    <t>monopole</t>
  </si>
  <si>
    <r>
      <rPr>
        <rFont val="Calibri"/>
        <color theme="1"/>
        <sz val="10.0"/>
      </rPr>
      <t>Referring to a type of conventional electrical log in which t</t>
    </r>
    <r>
      <rPr>
        <rFont val="Calibri"/>
        <color rgb="FFFF0000"/>
        <sz val="10.0"/>
      </rPr>
      <t xml:space="preserve">he </t>
    </r>
    <r>
      <rPr>
        <rFont val="Calibri"/>
        <b/>
        <color rgb="FFFF0000"/>
        <sz val="10.0"/>
      </rPr>
      <t>current-emitting</t>
    </r>
    <r>
      <rPr>
        <rFont val="Calibri"/>
        <color rgb="FFFF0000"/>
        <sz val="10.0"/>
      </rPr>
      <t xml:space="preserve"> and the </t>
    </r>
    <r>
      <rPr>
        <rFont val="Calibri"/>
        <b/>
        <color rgb="FFFF0000"/>
        <sz val="10.0"/>
      </rPr>
      <t>current-return</t>
    </r>
    <r>
      <rPr>
        <rFont val="Calibri"/>
        <color rgb="FFFF0000"/>
        <sz val="10.0"/>
      </rPr>
      <t xml:space="preserve"> electrodes (A and B)</t>
    </r>
    <r>
      <rPr>
        <rFont val="Calibri"/>
        <color theme="1"/>
        <sz val="10.0"/>
      </rPr>
      <t xml:space="preserve"> are placed</t>
    </r>
    <r>
      <rPr>
        <rFont val="Calibri"/>
        <color rgb="FFFF0000"/>
        <sz val="10.0"/>
      </rPr>
      <t xml:space="preserve"> close together </t>
    </r>
    <r>
      <rPr>
        <rFont val="Calibri"/>
        <color theme="1"/>
        <sz val="10.0"/>
      </rPr>
      <t xml:space="preserve">on the sonde, with the </t>
    </r>
    <r>
      <rPr>
        <rFont val="Calibri"/>
        <b/>
        <color rgb="FFFF0000"/>
        <sz val="10.0"/>
      </rPr>
      <t>measure electrode</t>
    </r>
    <r>
      <rPr>
        <rFont val="Calibri"/>
        <color rgb="FFFF0000"/>
        <sz val="10.0"/>
      </rPr>
      <t xml:space="preserve"> (M)</t>
    </r>
    <r>
      <rPr>
        <rFont val="Calibri"/>
        <color theme="1"/>
        <sz val="10.0"/>
      </rPr>
      <t xml:space="preserve"> several</t>
    </r>
    <r>
      <rPr>
        <rFont val="Calibri"/>
        <color rgb="FFFF0000"/>
        <sz val="10.0"/>
      </rPr>
      <t xml:space="preserve"> feet away</t>
    </r>
    <r>
      <rPr>
        <rFont val="Calibri"/>
        <color theme="1"/>
        <sz val="10.0"/>
      </rPr>
      <t xml:space="preserve"> and the</t>
    </r>
    <r>
      <rPr>
        <rFont val="Calibri"/>
        <color rgb="FFFF0000"/>
        <sz val="10.0"/>
      </rPr>
      <t xml:space="preserve"> </t>
    </r>
    <r>
      <rPr>
        <rFont val="Calibri"/>
        <b/>
        <color rgb="FFFF0000"/>
        <sz val="10.0"/>
      </rPr>
      <t>measure return</t>
    </r>
    <r>
      <rPr>
        <rFont val="Calibri"/>
        <color rgb="FFFF0000"/>
        <sz val="10.0"/>
      </rPr>
      <t xml:space="preserve"> (N) far away</t>
    </r>
  </si>
  <si>
    <t>inverse</t>
  </si>
  <si>
    <r>
      <rPr>
        <rFont val="Calibri"/>
        <color theme="1"/>
        <sz val="11.0"/>
      </rPr>
      <t>The</t>
    </r>
    <r>
      <rPr>
        <rFont val="Calibri"/>
        <color rgb="FFFF0000"/>
        <sz val="11.0"/>
      </rPr>
      <t xml:space="preserve"> ideal spontaneous potential (SP)</t>
    </r>
    <r>
      <rPr>
        <rFont val="Calibri"/>
        <color theme="1"/>
        <sz val="11.0"/>
      </rPr>
      <t xml:space="preserve"> that would be observed </t>
    </r>
    <r>
      <rPr>
        <rFont val="Calibri"/>
        <b/>
        <color rgb="FFFF0000"/>
        <sz val="11.0"/>
      </rPr>
      <t>opposite a shaly,</t>
    </r>
    <r>
      <rPr>
        <rFont val="Calibri"/>
        <color theme="1"/>
        <sz val="11.0"/>
      </rPr>
      <t xml:space="preserve"> permeable bed if the</t>
    </r>
    <r>
      <rPr>
        <rFont val="Calibri"/>
        <b/>
        <color rgb="FFFF0000"/>
        <sz val="11.0"/>
      </rPr>
      <t xml:space="preserve"> SP currents were prevented from flowing</t>
    </r>
  </si>
  <si>
    <r>
      <rPr>
        <rFont val="Calibri"/>
        <b/>
        <color rgb="FFFF0000"/>
        <sz val="11.0"/>
      </rPr>
      <t> pseudostatic spontaneous</t>
    </r>
    <r>
      <rPr>
        <rFont val="Calibri"/>
        <color theme="1"/>
        <sz val="11.0"/>
      </rPr>
      <t xml:space="preserve"> potential </t>
    </r>
  </si>
  <si>
    <r>
      <rPr>
        <rFont val="Calibri"/>
        <color theme="1"/>
        <sz val="10.0"/>
      </rPr>
      <t xml:space="preserve">The </t>
    </r>
    <r>
      <rPr>
        <rFont val="Calibri"/>
        <color rgb="FFFF0000"/>
        <sz val="10.0"/>
      </rPr>
      <t>time</t>
    </r>
    <r>
      <rPr>
        <rFont val="Calibri"/>
        <color theme="1"/>
        <sz val="10.0"/>
      </rPr>
      <t xml:space="preserve"> that has </t>
    </r>
    <r>
      <rPr>
        <rFont val="Calibri"/>
        <color rgb="FFFF0000"/>
        <sz val="10.0"/>
      </rPr>
      <t>elapsed</t>
    </r>
    <r>
      <rPr>
        <rFont val="Calibri"/>
        <color theme="1"/>
        <sz val="10.0"/>
      </rPr>
      <t xml:space="preserve"> between the</t>
    </r>
    <r>
      <rPr>
        <rFont val="Calibri"/>
        <color rgb="FFFF0000"/>
        <sz val="10.0"/>
      </rPr>
      <t xml:space="preserve"> bit first penetratin</t>
    </r>
    <r>
      <rPr>
        <rFont val="Calibri"/>
        <color theme="1"/>
        <sz val="10.0"/>
      </rPr>
      <t xml:space="preserve">g a formation and a log being </t>
    </r>
    <r>
      <rPr>
        <rFont val="Calibri"/>
        <color rgb="FFFF0000"/>
        <sz val="10.0"/>
      </rPr>
      <t>recorded opposite the formation</t>
    </r>
  </si>
  <si>
    <r>
      <rPr>
        <rFont val="Calibri"/>
        <color theme="1"/>
        <sz val="11.0"/>
      </rPr>
      <t>Formation</t>
    </r>
    <r>
      <rPr>
        <rFont val="Calibri"/>
        <color rgb="FFFF0000"/>
        <sz val="11.0"/>
      </rPr>
      <t xml:space="preserve"> Exposure Time</t>
    </r>
  </si>
  <si>
    <r>
      <rPr>
        <rFont val="Calibri"/>
        <color theme="1"/>
        <sz val="10.0"/>
      </rPr>
      <t xml:space="preserve">The </t>
    </r>
    <r>
      <rPr>
        <rFont val="Calibri"/>
        <color rgb="FFFF0000"/>
        <sz val="10.0"/>
      </rPr>
      <t>liquid</t>
    </r>
    <r>
      <rPr>
        <rFont val="Calibri"/>
        <color theme="1"/>
        <sz val="10.0"/>
      </rPr>
      <t xml:space="preserve"> that</t>
    </r>
    <r>
      <rPr>
        <rFont val="Calibri"/>
        <color rgb="FFFF0000"/>
        <sz val="10.0"/>
      </rPr>
      <t xml:space="preserve"> passes through a filter cake</t>
    </r>
    <r>
      <rPr>
        <rFont val="Calibri"/>
        <color theme="1"/>
        <sz val="10.0"/>
      </rPr>
      <t xml:space="preserve"> from a</t>
    </r>
    <r>
      <rPr>
        <rFont val="Calibri"/>
        <color rgb="FFFF0000"/>
        <sz val="10.0"/>
      </rPr>
      <t xml:space="preserve"> slurry </t>
    </r>
    <r>
      <rPr>
        <rFont val="Calibri"/>
        <color theme="1"/>
        <sz val="10.0"/>
      </rPr>
      <t>held against the</t>
    </r>
    <r>
      <rPr>
        <rFont val="Calibri"/>
        <color rgb="FFFF0000"/>
        <sz val="10.0"/>
      </rPr>
      <t xml:space="preserve"> filter medium</t>
    </r>
    <r>
      <rPr>
        <rFont val="Calibri"/>
        <color theme="1"/>
        <sz val="10.0"/>
      </rPr>
      <t>, driven by differential pressure.</t>
    </r>
  </si>
  <si>
    <r>
      <rPr>
        <rFont val="Calibri"/>
        <color rgb="FFFF0000"/>
        <sz val="11.0"/>
      </rPr>
      <t xml:space="preserve"> mud </t>
    </r>
    <r>
      <rPr>
        <rFont val="Calibri"/>
        <b/>
        <color rgb="FFFF0000"/>
        <sz val="11.0"/>
      </rPr>
      <t>filtrate</t>
    </r>
    <r>
      <rPr>
        <rFont val="Calibri"/>
        <color rgb="FFFF0000"/>
        <sz val="11.0"/>
      </rPr>
      <t xml:space="preserve"> </t>
    </r>
  </si>
  <si>
    <r>
      <rPr>
        <rFont val="Calibri"/>
        <color theme="1"/>
        <sz val="11.0"/>
      </rPr>
      <t xml:space="preserve">It is which </t>
    </r>
    <r>
      <rPr>
        <rFont val="Calibri"/>
        <color rgb="FFFF0000"/>
        <sz val="11.0"/>
      </rPr>
      <t>wireline logging tools</t>
    </r>
    <r>
      <rPr>
        <rFont val="Calibri"/>
        <color theme="1"/>
        <sz val="11.0"/>
      </rPr>
      <t xml:space="preserve"> are </t>
    </r>
    <r>
      <rPr>
        <rFont val="Calibri"/>
        <b/>
        <color rgb="FFFF0000"/>
        <sz val="11.0"/>
      </rPr>
      <t>lowered</t>
    </r>
    <r>
      <rPr>
        <rFont val="Calibri"/>
        <color theme="1"/>
        <sz val="11.0"/>
      </rPr>
      <t xml:space="preserve"> into the well and through which </t>
    </r>
    <r>
      <rPr>
        <rFont val="Calibri"/>
        <color rgb="FFFF0000"/>
        <sz val="11.0"/>
      </rPr>
      <t>signals from the measurements are passed</t>
    </r>
    <r>
      <rPr>
        <rFont val="Calibri"/>
        <color theme="1"/>
        <sz val="11.0"/>
      </rPr>
      <t xml:space="preserve">. It consists of a </t>
    </r>
    <r>
      <rPr>
        <rFont val="Calibri"/>
        <color rgb="FFFF0000"/>
        <sz val="11.0"/>
      </rPr>
      <t>central section with conductors</t>
    </r>
    <r>
      <rPr>
        <rFont val="Calibri"/>
        <color theme="1"/>
        <sz val="11.0"/>
      </rPr>
      <t xml:space="preserve"> surrounded by a metal, load-bearing armor. </t>
    </r>
  </si>
  <si>
    <t>Cable</t>
  </si>
  <si>
    <r>
      <rPr>
        <rFont val="Times New Roman"/>
        <color theme="1"/>
        <sz val="11.0"/>
      </rPr>
      <t xml:space="preserve">The </t>
    </r>
    <r>
      <rPr>
        <rFont val="Times New Roman"/>
        <color rgb="FFFF0000"/>
        <sz val="11.0"/>
      </rPr>
      <t xml:space="preserve">loss of coherent energy </t>
    </r>
    <r>
      <rPr>
        <rFont val="Times New Roman"/>
        <color theme="1"/>
        <sz val="11.0"/>
      </rPr>
      <t>by protons in a rock while</t>
    </r>
    <r>
      <rPr>
        <rFont val="Times New Roman"/>
        <color rgb="FFFF0000"/>
        <sz val="11.0"/>
      </rPr>
      <t xml:space="preserve"> precessing about a static magnetic field</t>
    </r>
    <r>
      <rPr>
        <rFont val="Times New Roman"/>
        <color theme="1"/>
        <sz val="11.0"/>
      </rPr>
      <t xml:space="preserve"> during a nuclear magnetic resonance measurement.</t>
    </r>
  </si>
  <si>
    <r>
      <rPr>
        <rFont val="Calibri"/>
        <b/>
        <color rgb="FFFF0000"/>
        <sz val="11.0"/>
      </rPr>
      <t>transverse</t>
    </r>
    <r>
      <rPr>
        <rFont val="Calibri"/>
        <color theme="1"/>
        <sz val="11.0"/>
      </rPr>
      <t xml:space="preserve"> relaxation</t>
    </r>
  </si>
  <si>
    <r>
      <rPr>
        <rFont val="Calibri"/>
        <color theme="1"/>
        <sz val="11.0"/>
      </rPr>
      <t xml:space="preserve">A </t>
    </r>
    <r>
      <rPr>
        <rFont val="Calibri"/>
        <b/>
        <color rgb="FFFF0000"/>
        <sz val="11.0"/>
      </rPr>
      <t>measurement</t>
    </r>
    <r>
      <rPr>
        <rFont val="Calibri"/>
        <color theme="1"/>
        <sz val="11.0"/>
      </rPr>
      <t xml:space="preserve"> of the nuclear magnetic resonance (NMR) </t>
    </r>
    <r>
      <rPr>
        <rFont val="Calibri"/>
        <b/>
        <color rgb="FFFF0000"/>
        <sz val="11.0"/>
      </rPr>
      <t>properties of hydrogen</t>
    </r>
    <r>
      <rPr>
        <rFont val="Calibri"/>
        <color theme="1"/>
        <sz val="11.0"/>
      </rPr>
      <t xml:space="preserve"> in the formation. </t>
    </r>
  </si>
  <si>
    <r>
      <rPr>
        <rFont val="Calibri"/>
        <color rgb="FFFF0000"/>
        <sz val="11.0"/>
      </rPr>
      <t xml:space="preserve"> nuclear magnetic resonance </t>
    </r>
    <r>
      <rPr>
        <rFont val="Calibri"/>
        <b/>
        <color rgb="FFFF0000"/>
        <sz val="11.0"/>
      </rPr>
      <t>measurement</t>
    </r>
    <r>
      <rPr>
        <rFont val="Calibri"/>
        <color rgb="FFFF0000"/>
        <sz val="11.0"/>
      </rPr>
      <t xml:space="preserve"> </t>
    </r>
  </si>
  <si>
    <r>
      <rPr>
        <rFont val="Calibri"/>
        <color theme="1"/>
        <sz val="10.0"/>
      </rPr>
      <t xml:space="preserve">A </t>
    </r>
    <r>
      <rPr>
        <rFont val="Calibri"/>
        <color rgb="FFFF0000"/>
        <sz val="10.0"/>
      </rPr>
      <t>log</t>
    </r>
    <r>
      <rPr>
        <rFont val="Calibri"/>
        <color theme="1"/>
        <sz val="10.0"/>
      </rPr>
      <t xml:space="preserve"> with a </t>
    </r>
    <r>
      <rPr>
        <rFont val="Calibri"/>
        <b/>
        <color rgb="FFFF0000"/>
        <sz val="10.0"/>
      </rPr>
      <t>depth scale</t>
    </r>
    <r>
      <rPr>
        <rFont val="Calibri"/>
        <color theme="1"/>
        <sz val="10.0"/>
      </rPr>
      <t xml:space="preserve"> chosen</t>
    </r>
    <r>
      <rPr>
        <rFont val="Calibri"/>
        <color rgb="FFFF0000"/>
        <sz val="10.0"/>
      </rPr>
      <t xml:space="preserve"> to show sufficient </t>
    </r>
    <r>
      <rPr>
        <rFont val="Calibri"/>
        <b/>
        <color rgb="FFFF0000"/>
        <sz val="10.0"/>
      </rPr>
      <t>detail</t>
    </r>
    <r>
      <rPr>
        <rFont val="Calibri"/>
        <color theme="1"/>
        <sz val="10.0"/>
      </rPr>
      <t xml:space="preserve"> of the formation.</t>
    </r>
  </si>
  <si>
    <t>Detail Log</t>
  </si>
  <si>
    <r>
      <rPr>
        <rFont val="Times New Roman"/>
        <color theme="1"/>
        <sz val="11.0"/>
      </rPr>
      <t xml:space="preserve">The </t>
    </r>
    <r>
      <rPr>
        <rFont val="Times New Roman"/>
        <color rgb="FFFF0000"/>
        <sz val="11.0"/>
      </rPr>
      <t>log</t>
    </r>
    <r>
      <rPr>
        <rFont val="Times New Roman"/>
        <color theme="1"/>
        <sz val="11.0"/>
      </rPr>
      <t xml:space="preserve"> used as the </t>
    </r>
    <r>
      <rPr>
        <rFont val="Times New Roman"/>
        <b/>
        <color rgb="FFFF0000"/>
        <sz val="11.0"/>
      </rPr>
      <t>reference</t>
    </r>
    <r>
      <rPr>
        <rFont val="Times New Roman"/>
        <color rgb="FFFF0000"/>
        <sz val="11.0"/>
      </rPr>
      <t xml:space="preserve"> for depths in the well</t>
    </r>
    <r>
      <rPr>
        <rFont val="Times New Roman"/>
        <color theme="1"/>
        <sz val="11.0"/>
      </rPr>
      <t>. Each log may record formation features at slightly different depths due to their different response and the difficulty of aligning depths.</t>
    </r>
  </si>
  <si>
    <r>
      <rPr>
        <rFont val="Calibri"/>
        <color rgb="FFFF0000"/>
        <sz val="11.0"/>
      </rPr>
      <t>Base</t>
    </r>
    <r>
      <rPr>
        <rFont val="Calibri"/>
        <color theme="1"/>
        <sz val="11.0"/>
      </rPr>
      <t xml:space="preserve"> Log</t>
    </r>
  </si>
  <si>
    <r>
      <rPr>
        <rFont val="Calibri"/>
        <color theme="1"/>
        <sz val="11.0"/>
      </rPr>
      <t xml:space="preserve">A </t>
    </r>
    <r>
      <rPr>
        <rFont val="Calibri"/>
        <color rgb="FFFF0000"/>
        <sz val="11.0"/>
      </rPr>
      <t xml:space="preserve">rapidly </t>
    </r>
    <r>
      <rPr>
        <rFont val="Calibri"/>
        <b/>
        <color rgb="FFFF0000"/>
        <sz val="11.0"/>
      </rPr>
      <t>rotating</t>
    </r>
    <r>
      <rPr>
        <rFont val="Calibri"/>
        <color rgb="FFFF0000"/>
        <sz val="11.0"/>
      </rPr>
      <t xml:space="preserve"> flywheel </t>
    </r>
    <r>
      <rPr>
        <rFont val="Calibri"/>
        <color theme="1"/>
        <sz val="11.0"/>
      </rPr>
      <t xml:space="preserve">on a </t>
    </r>
    <r>
      <rPr>
        <rFont val="Calibri"/>
        <color rgb="FFFF0000"/>
        <sz val="11.0"/>
      </rPr>
      <t>vertical axle</t>
    </r>
    <r>
      <rPr>
        <rFont val="Calibri"/>
        <color theme="1"/>
        <sz val="11.0"/>
      </rPr>
      <t xml:space="preserve"> to whose rim is </t>
    </r>
    <r>
      <rPr>
        <rFont val="Calibri"/>
        <color rgb="FFFF0000"/>
        <sz val="11.0"/>
      </rPr>
      <t>attached</t>
    </r>
    <r>
      <rPr>
        <rFont val="Calibri"/>
        <color theme="1"/>
        <sz val="11.0"/>
      </rPr>
      <t xml:space="preserve"> a series of tubes at one end, the other end being </t>
    </r>
    <r>
      <rPr>
        <rFont val="Calibri"/>
        <color rgb="FFFF0000"/>
        <sz val="11.0"/>
      </rPr>
      <t xml:space="preserve">free to tilt </t>
    </r>
    <r>
      <rPr>
        <rFont val="Calibri"/>
        <color theme="1"/>
        <sz val="11.0"/>
      </rPr>
      <t>upwards and outwards.</t>
    </r>
  </si>
  <si>
    <t>Centrifuge</t>
  </si>
  <si>
    <r>
      <rPr>
        <rFont val="Calibri"/>
        <color theme="1"/>
        <sz val="11.0"/>
      </rPr>
      <t xml:space="preserve">A  </t>
    </r>
    <r>
      <rPr>
        <rFont val="Calibri"/>
        <color rgb="FFFF0000"/>
        <sz val="11.0"/>
      </rPr>
      <t>measurement</t>
    </r>
    <r>
      <rPr>
        <rFont val="Calibri"/>
        <color theme="1"/>
        <sz val="11.0"/>
      </rPr>
      <t xml:space="preserve"> of the formation resistivity made on drillpipe </t>
    </r>
    <r>
      <rPr>
        <rFont val="Calibri"/>
        <color rgb="FFFF0000"/>
        <sz val="11.0"/>
      </rPr>
      <t>at a frequency in the range of 100 kHz to 10 GHz</t>
    </r>
    <r>
      <rPr>
        <rFont val="Calibri"/>
        <color theme="1"/>
        <sz val="11.0"/>
      </rPr>
      <t xml:space="preserve">, most commonly 2 MHz. </t>
    </r>
  </si>
  <si>
    <r>
      <rPr>
        <rFont val="Calibri"/>
        <b/>
        <color rgb="FFFF0000"/>
        <sz val="11.0"/>
      </rPr>
      <t xml:space="preserve"> propagation resistivity </t>
    </r>
    <r>
      <rPr>
        <rFont val="Calibri"/>
        <color rgb="FFFF0000"/>
        <sz val="11.0"/>
      </rPr>
      <t xml:space="preserve">measurement </t>
    </r>
  </si>
  <si>
    <r>
      <rPr>
        <rFont val="Calibri"/>
        <color theme="1"/>
        <sz val="10.0"/>
      </rPr>
      <t>The</t>
    </r>
    <r>
      <rPr>
        <rFont val="Calibri"/>
        <color rgb="FFFF0000"/>
        <sz val="10.0"/>
      </rPr>
      <t xml:space="preserve"> range of values</t>
    </r>
    <r>
      <rPr>
        <rFont val="Calibri"/>
        <color theme="1"/>
        <sz val="10.0"/>
      </rPr>
      <t xml:space="preserve"> for a quantity for which the </t>
    </r>
    <r>
      <rPr>
        <rFont val="Calibri"/>
        <color rgb="FFFF0000"/>
        <sz val="10.0"/>
      </rPr>
      <t>error</t>
    </r>
    <r>
      <rPr>
        <rFont val="Calibri"/>
        <color theme="1"/>
        <sz val="10.0"/>
      </rPr>
      <t xml:space="preserve"> of a </t>
    </r>
    <r>
      <rPr>
        <rFont val="Calibri"/>
        <b/>
        <color rgb="FFFF0000"/>
        <sz val="10.0"/>
      </rPr>
      <t>measuring</t>
    </r>
    <r>
      <rPr>
        <rFont val="Calibri"/>
        <color theme="1"/>
        <sz val="10.0"/>
      </rPr>
      <t xml:space="preserve"> instrument is</t>
    </r>
    <r>
      <rPr>
        <rFont val="Calibri"/>
        <color rgb="FFFF0000"/>
        <sz val="10.0"/>
      </rPr>
      <t xml:space="preserve"> intended to lie within</t>
    </r>
    <r>
      <rPr>
        <rFont val="Calibri"/>
        <b/>
        <color rgb="FFFF0000"/>
        <sz val="10.0"/>
      </rPr>
      <t xml:space="preserve"> specified limits.</t>
    </r>
  </si>
  <si>
    <r>
      <rPr>
        <rFont val="Calibri"/>
        <color theme="1"/>
        <sz val="11.0"/>
      </rPr>
      <t xml:space="preserve">measurement </t>
    </r>
    <r>
      <rPr>
        <rFont val="Calibri"/>
        <b/>
        <color rgb="FFFF0000"/>
        <sz val="11.0"/>
      </rPr>
      <t>range</t>
    </r>
  </si>
  <si>
    <r>
      <rPr>
        <rFont val="Calibri"/>
        <color theme="1"/>
        <sz val="10.0"/>
      </rPr>
      <t xml:space="preserve"> Also known as the </t>
    </r>
    <r>
      <rPr>
        <rFont val="Calibri"/>
        <color rgb="FFFF0000"/>
        <sz val="10.0"/>
      </rPr>
      <t>head</t>
    </r>
    <r>
      <rPr>
        <rFont val="Calibri"/>
        <color theme="1"/>
        <sz val="10.0"/>
      </rPr>
      <t>, the device that</t>
    </r>
    <r>
      <rPr>
        <rFont val="Calibri"/>
        <color rgb="FFFF0000"/>
        <sz val="10.0"/>
      </rPr>
      <t xml:space="preserve"> </t>
    </r>
    <r>
      <rPr>
        <rFont val="Calibri"/>
        <b/>
        <color rgb="FFFF0000"/>
        <sz val="10.0"/>
      </rPr>
      <t>connects</t>
    </r>
    <r>
      <rPr>
        <rFont val="Calibri"/>
        <color rgb="FFFF0000"/>
        <sz val="10.0"/>
      </rPr>
      <t xml:space="preserve"> the end of the logging cable or the bridle to the top of the logging tool</t>
    </r>
  </si>
  <si>
    <r>
      <rPr>
        <rFont val="Calibri"/>
        <color theme="1"/>
        <sz val="11.0"/>
      </rPr>
      <t>Fish</t>
    </r>
    <r>
      <rPr>
        <rFont val="Calibri"/>
        <b/>
        <color rgb="FFFF0000"/>
        <sz val="11.0"/>
      </rPr>
      <t>ing Bell</t>
    </r>
  </si>
  <si>
    <r>
      <rPr>
        <rFont val="Times New Roman"/>
        <color theme="1"/>
        <sz val="11.0"/>
      </rPr>
      <t xml:space="preserve">The </t>
    </r>
    <r>
      <rPr>
        <rFont val="Times New Roman"/>
        <b/>
        <color rgb="FFFF0000"/>
        <sz val="11.0"/>
      </rPr>
      <t>relationship</t>
    </r>
    <r>
      <rPr>
        <rFont val="Times New Roman"/>
        <color theme="1"/>
        <sz val="11.0"/>
      </rPr>
      <t xml:space="preserve"> describing the</t>
    </r>
    <r>
      <rPr>
        <rFont val="Times New Roman"/>
        <b/>
        <color theme="1"/>
        <sz val="11.0"/>
      </rPr>
      <t xml:space="preserve"> </t>
    </r>
    <r>
      <rPr>
        <rFont val="Times New Roman"/>
        <b/>
        <color rgb="FFFF0000"/>
        <sz val="11.0"/>
      </rPr>
      <t>capillary pressure</t>
    </r>
    <r>
      <rPr>
        <rFont val="Times New Roman"/>
        <color rgb="FFFF0000"/>
        <sz val="11.0"/>
      </rPr>
      <t xml:space="preserve"> required</t>
    </r>
    <r>
      <rPr>
        <rFont val="Times New Roman"/>
        <color theme="1"/>
        <sz val="11.0"/>
      </rPr>
      <t xml:space="preserve"> to obtain a </t>
    </r>
    <r>
      <rPr>
        <rFont val="Times New Roman"/>
        <color rgb="FFFF0000"/>
        <sz val="11.0"/>
      </rPr>
      <t>given nonwetting phase saturation</t>
    </r>
    <r>
      <rPr>
        <rFont val="Times New Roman"/>
        <color theme="1"/>
        <sz val="11.0"/>
      </rPr>
      <t xml:space="preserve"> in a rock. </t>
    </r>
  </si>
  <si>
    <r>
      <rPr>
        <rFont val="Calibri"/>
        <b/>
        <color rgb="FFFF0000"/>
        <sz val="11.0"/>
      </rPr>
      <t xml:space="preserve">Capillary Pressure </t>
    </r>
    <r>
      <rPr>
        <rFont val="Calibri"/>
        <color rgb="FFFF0000"/>
        <sz val="11.0"/>
      </rPr>
      <t>Curve</t>
    </r>
  </si>
  <si>
    <r>
      <rPr>
        <rFont val="Calibri"/>
        <color theme="1"/>
        <sz val="11.0"/>
      </rPr>
      <t xml:space="preserve">An </t>
    </r>
    <r>
      <rPr>
        <rFont val="Calibri"/>
        <color rgb="FFFF0000"/>
        <sz val="11.0"/>
      </rPr>
      <t>electrochemical source</t>
    </r>
    <r>
      <rPr>
        <rFont val="Calibri"/>
        <color theme="1"/>
        <sz val="11.0"/>
      </rPr>
      <t xml:space="preserve"> that</t>
    </r>
    <r>
      <rPr>
        <rFont val="Calibri"/>
        <b/>
        <color rgb="FFFF0000"/>
        <sz val="11.0"/>
      </rPr>
      <t xml:space="preserve"> provides electrical power</t>
    </r>
    <r>
      <rPr>
        <rFont val="Calibri"/>
        <color theme="1"/>
        <sz val="11.0"/>
      </rPr>
      <t xml:space="preserve"> to a downhole or surface tool used for determining the location or assisting in the extraction of hydrocarbons</t>
    </r>
  </si>
  <si>
    <t>oilfield battery</t>
  </si>
  <si>
    <r>
      <rPr>
        <rFont val="Calibri"/>
        <color theme="1"/>
        <sz val="11.0"/>
      </rPr>
      <t xml:space="preserve">A </t>
    </r>
    <r>
      <rPr>
        <rFont val="Calibri"/>
        <color rgb="FFFF0000"/>
        <sz val="11.0"/>
      </rPr>
      <t>unit</t>
    </r>
    <r>
      <rPr>
        <rFont val="Calibri"/>
        <color theme="1"/>
        <sz val="11.0"/>
      </rPr>
      <t xml:space="preserve"> equal to the </t>
    </r>
    <r>
      <rPr>
        <rFont val="Calibri"/>
        <b/>
        <color rgb="FFFF0000"/>
        <sz val="11.0"/>
      </rPr>
      <t>percentage of pore space</t>
    </r>
    <r>
      <rPr>
        <rFont val="Calibri"/>
        <color theme="1"/>
        <sz val="11.0"/>
      </rPr>
      <t xml:space="preserve"> in a unit volume of rock.</t>
    </r>
  </si>
  <si>
    <r>
      <rPr>
        <rFont val="Calibri"/>
        <b/>
        <color rgb="FFFF0000"/>
        <sz val="11.0"/>
      </rPr>
      <t>porosity</t>
    </r>
    <r>
      <rPr>
        <rFont val="Calibri"/>
        <color theme="1"/>
        <sz val="11.0"/>
      </rPr>
      <t xml:space="preserve"> unit</t>
    </r>
  </si>
  <si>
    <r>
      <rPr>
        <rFont val="Calibri"/>
        <color theme="1"/>
        <sz val="10.0"/>
      </rPr>
      <t xml:space="preserve">A particular </t>
    </r>
    <r>
      <rPr>
        <rFont val="Calibri"/>
        <color rgb="FFFF0000"/>
        <sz val="10.0"/>
      </rPr>
      <t>type</t>
    </r>
    <r>
      <rPr>
        <rFont val="Calibri"/>
        <color theme="1"/>
        <sz val="10.0"/>
      </rPr>
      <t xml:space="preserve"> of induction log designed</t>
    </r>
    <r>
      <rPr>
        <rFont val="Calibri"/>
        <color rgb="FFFF0000"/>
        <sz val="10.0"/>
      </rPr>
      <t xml:space="preserve"> to read an </t>
    </r>
    <r>
      <rPr>
        <rFont val="Calibri"/>
        <b/>
        <color rgb="FFFF0000"/>
        <sz val="10.0"/>
      </rPr>
      <t>intermediate distance</t>
    </r>
    <r>
      <rPr>
        <rFont val="Calibri"/>
        <b/>
        <color theme="1"/>
        <sz val="10.0"/>
      </rPr>
      <t xml:space="preserve"> </t>
    </r>
    <r>
      <rPr>
        <rFont val="Calibri"/>
        <color theme="1"/>
        <sz val="10.0"/>
      </rPr>
      <t xml:space="preserve">into the formation while maintaining </t>
    </r>
    <r>
      <rPr>
        <rFont val="Calibri"/>
        <color rgb="FFFF0000"/>
        <sz val="10.0"/>
      </rPr>
      <t>good vertical resolution.</t>
    </r>
  </si>
  <si>
    <r>
      <rPr>
        <rFont val="Calibri"/>
        <color theme="1"/>
        <sz val="11.0"/>
      </rPr>
      <t xml:space="preserve">IM = </t>
    </r>
    <r>
      <rPr>
        <rFont val="Calibri"/>
        <b/>
        <color rgb="FFFF0000"/>
        <sz val="11.0"/>
      </rPr>
      <t>Medium</t>
    </r>
    <r>
      <rPr>
        <rFont val="Calibri"/>
        <color theme="1"/>
        <sz val="11.0"/>
      </rPr>
      <t xml:space="preserve"> Induction</t>
    </r>
  </si>
  <si>
    <r>
      <rPr>
        <rFont val="Calibri"/>
        <color theme="1"/>
        <sz val="10.0"/>
      </rPr>
      <t xml:space="preserve">A </t>
    </r>
    <r>
      <rPr>
        <rFont val="Calibri"/>
        <color rgb="FFFF0000"/>
        <sz val="10.0"/>
      </rPr>
      <t>core</t>
    </r>
    <r>
      <rPr>
        <rFont val="Calibri"/>
        <color theme="1"/>
        <sz val="10.0"/>
      </rPr>
      <t xml:space="preserve"> that</t>
    </r>
    <r>
      <rPr>
        <rFont val="Calibri"/>
        <color rgb="FFFF0000"/>
        <sz val="10.0"/>
      </rPr>
      <t xml:space="preserve"> has been cleaned</t>
    </r>
    <r>
      <rPr>
        <rFont val="Calibri"/>
        <color theme="1"/>
        <sz val="10.0"/>
      </rPr>
      <t xml:space="preserve"> but then </t>
    </r>
    <r>
      <rPr>
        <rFont val="Calibri"/>
        <color rgb="FFFF0000"/>
        <sz val="10.0"/>
      </rPr>
      <t>flushed with reservoir fluids</t>
    </r>
    <r>
      <rPr>
        <rFont val="Calibri"/>
        <color theme="1"/>
        <sz val="10.0"/>
      </rPr>
      <t xml:space="preserve"> </t>
    </r>
    <r>
      <rPr>
        <rFont val="Calibri"/>
        <b/>
        <color rgb="FFFF0000"/>
        <sz val="10.0"/>
      </rPr>
      <t>to reestablish the in situ condition</t>
    </r>
    <r>
      <rPr>
        <rFont val="Calibri"/>
        <color theme="1"/>
        <sz val="10.0"/>
      </rPr>
      <t xml:space="preserve"> of the rock.</t>
    </r>
  </si>
  <si>
    <r>
      <rPr>
        <rFont val="Calibri"/>
        <b/>
        <color rgb="FFFF0000"/>
        <sz val="11.0"/>
      </rPr>
      <t>restored state</t>
    </r>
    <r>
      <rPr>
        <rFont val="Calibri"/>
        <color rgb="FFFF0000"/>
        <sz val="11.0"/>
      </rPr>
      <t xml:space="preserve"> core</t>
    </r>
  </si>
  <si>
    <r>
      <rPr>
        <rFont val="Calibri"/>
        <color theme="1"/>
        <sz val="11.0"/>
      </rPr>
      <t xml:space="preserve">Normally </t>
    </r>
    <r>
      <rPr>
        <rFont val="Calibri"/>
        <color rgb="FFFF0000"/>
        <sz val="11.0"/>
      </rPr>
      <t xml:space="preserve">synonymous with a neutron porosity log. </t>
    </r>
  </si>
  <si>
    <t>neutron log</t>
  </si>
  <si>
    <r>
      <rPr>
        <rFont val="Calibri"/>
        <color theme="1"/>
        <sz val="11.0"/>
      </rPr>
      <t xml:space="preserve">Log recorded by a sonic tool with a </t>
    </r>
    <r>
      <rPr>
        <rFont val="Calibri"/>
        <b/>
        <color rgb="FFFF0000"/>
        <sz val="11.0"/>
      </rPr>
      <t>longer</t>
    </r>
    <r>
      <rPr>
        <rFont val="Calibri"/>
        <color rgb="FFFF0000"/>
        <sz val="11.0"/>
      </rPr>
      <t xml:space="preserve"> transmitter-to-receiver spacing</t>
    </r>
    <r>
      <rPr>
        <rFont val="Calibri"/>
        <color theme="1"/>
        <sz val="11.0"/>
      </rPr>
      <t xml:space="preserve"> (generally 10 to 15 ft) than a </t>
    </r>
    <r>
      <rPr>
        <rFont val="Calibri"/>
        <b/>
        <color theme="1"/>
        <sz val="11.0"/>
      </rPr>
      <t>standard</t>
    </r>
    <r>
      <rPr>
        <rFont val="Calibri"/>
        <color theme="1"/>
        <sz val="11.0"/>
      </rPr>
      <t xml:space="preserve"> sonic tool. </t>
    </r>
  </si>
  <si>
    <r>
      <rPr>
        <rFont val="Calibri"/>
        <b/>
        <color rgb="FFFF0000"/>
        <sz val="11.0"/>
      </rPr>
      <t>long spacing</t>
    </r>
    <r>
      <rPr>
        <rFont val="Calibri"/>
        <color rgb="FFFF0000"/>
        <sz val="11.0"/>
      </rPr>
      <t xml:space="preserve"> </t>
    </r>
    <r>
      <rPr>
        <rFont val="Calibri"/>
        <color theme="1"/>
        <sz val="11.0"/>
      </rPr>
      <t>sonic log</t>
    </r>
  </si>
  <si>
    <r>
      <rPr>
        <rFont val="Calibri"/>
        <color theme="1"/>
        <sz val="11.0"/>
      </rPr>
      <t xml:space="preserve">The </t>
    </r>
    <r>
      <rPr>
        <rFont val="Calibri"/>
        <color rgb="FFFF0000"/>
        <sz val="11.0"/>
      </rPr>
      <t>inversion</t>
    </r>
    <r>
      <rPr>
        <rFont val="Calibri"/>
        <color theme="1"/>
        <sz val="11.0"/>
      </rPr>
      <t xml:space="preserve"> of resistivity logs with </t>
    </r>
    <r>
      <rPr>
        <rFont val="Calibri"/>
        <color rgb="FFFF0000"/>
        <sz val="11.0"/>
      </rPr>
      <t>differing depths of investigation</t>
    </r>
    <r>
      <rPr>
        <rFont val="Calibri"/>
        <b/>
        <color rgb="FFFF0000"/>
        <sz val="11.0"/>
      </rPr>
      <t xml:space="preserve"> into a model </t>
    </r>
    <r>
      <rPr>
        <rFont val="Calibri"/>
        <color theme="1"/>
        <sz val="11.0"/>
      </rPr>
      <t>of the formation invasion profile</t>
    </r>
  </si>
  <si>
    <r>
      <rPr>
        <rFont val="Calibri"/>
        <color rgb="FFFF0000"/>
        <sz val="11.0"/>
      </rPr>
      <t xml:space="preserve">Radial </t>
    </r>
    <r>
      <rPr>
        <rFont val="Calibri"/>
        <b/>
        <color rgb="FFFF0000"/>
        <sz val="11.0"/>
      </rPr>
      <t>Processing</t>
    </r>
  </si>
  <si>
    <r>
      <rPr>
        <rFont val="Calibri"/>
        <color theme="1"/>
        <sz val="11.0"/>
      </rPr>
      <t xml:space="preserve">With reference to invasion, an </t>
    </r>
    <r>
      <rPr>
        <rFont val="Calibri"/>
        <b/>
        <color rgb="FFFF0000"/>
        <sz val="11.0"/>
      </rPr>
      <t>abrupt change</t>
    </r>
    <r>
      <rPr>
        <rFont val="Calibri"/>
        <color theme="1"/>
        <sz val="11.0"/>
      </rPr>
      <t xml:space="preserve"> from the </t>
    </r>
    <r>
      <rPr>
        <rFont val="Calibri"/>
        <color rgb="FFFF0000"/>
        <sz val="11.0"/>
      </rPr>
      <t>flushed zone to the undisturbed zone</t>
    </r>
    <r>
      <rPr>
        <rFont val="Calibri"/>
        <color theme="1"/>
        <sz val="11.0"/>
      </rPr>
      <t>, with no transition zone or annulus.</t>
    </r>
  </si>
  <si>
    <t>step ptofile</t>
  </si>
  <si>
    <r>
      <rPr>
        <rFont val="Calibri"/>
        <color theme="1"/>
        <sz val="11.0"/>
      </rPr>
      <t xml:space="preserve">A </t>
    </r>
    <r>
      <rPr>
        <rFont val="Calibri"/>
        <color rgb="FFFF0000"/>
        <sz val="11.0"/>
      </rPr>
      <t xml:space="preserve">neutron interaction </t>
    </r>
    <r>
      <rPr>
        <rFont val="Calibri"/>
        <color theme="1"/>
        <sz val="11.0"/>
      </rPr>
      <t xml:space="preserve">in which the neutron is </t>
    </r>
    <r>
      <rPr>
        <rFont val="Calibri"/>
        <color rgb="FFFF0000"/>
        <sz val="11.0"/>
      </rPr>
      <t>absorbed by the target nucleus</t>
    </r>
    <r>
      <rPr>
        <rFont val="Calibri"/>
        <color theme="1"/>
        <sz val="11.0"/>
      </rPr>
      <t xml:space="preserve">, producing </t>
    </r>
    <r>
      <rPr>
        <rFont val="Calibri"/>
        <b/>
        <color rgb="FFFF0000"/>
        <sz val="11.0"/>
      </rPr>
      <t>an isotope in an excited state.</t>
    </r>
  </si>
  <si>
    <r>
      <rPr>
        <rFont val="Calibri"/>
        <b/>
        <color rgb="FFFF0000"/>
        <sz val="11.0"/>
      </rPr>
      <t>thermal</t>
    </r>
    <r>
      <rPr>
        <rFont val="Calibri"/>
        <color theme="1"/>
        <sz val="11.0"/>
      </rPr>
      <t xml:space="preserve"> capture = </t>
    </r>
    <r>
      <rPr>
        <rFont val="Calibri"/>
        <b/>
        <color rgb="FFFF0000"/>
        <sz val="11.0"/>
      </rPr>
      <t>neutron</t>
    </r>
    <r>
      <rPr>
        <rFont val="Calibri"/>
        <color theme="1"/>
        <sz val="11.0"/>
      </rPr>
      <t xml:space="preserve"> </t>
    </r>
    <r>
      <rPr>
        <rFont val="Calibri"/>
        <color rgb="FFFF0000"/>
        <sz val="11.0"/>
      </rPr>
      <t>capture</t>
    </r>
  </si>
  <si>
    <r>
      <rPr>
        <rFont val="Calibri"/>
        <color theme="1"/>
        <sz val="10.0"/>
      </rPr>
      <t xml:space="preserve">An </t>
    </r>
    <r>
      <rPr>
        <rFont val="Calibri"/>
        <color rgb="FFFF0000"/>
        <sz val="10.0"/>
      </rPr>
      <t>operation</t>
    </r>
    <r>
      <rPr>
        <rFont val="Calibri"/>
        <color theme="1"/>
        <sz val="10.0"/>
      </rPr>
      <t xml:space="preserve"> in which a</t>
    </r>
    <r>
      <rPr>
        <rFont val="Calibri"/>
        <color rgb="FFFF0000"/>
        <sz val="10.0"/>
      </rPr>
      <t xml:space="preserve"> logging tool is lowered </t>
    </r>
    <r>
      <rPr>
        <rFont val="Calibri"/>
        <color theme="1"/>
        <sz val="10.0"/>
      </rPr>
      <t xml:space="preserve">into a borehole and then </t>
    </r>
    <r>
      <rPr>
        <rFont val="Calibri"/>
        <color rgb="FFFF0000"/>
        <sz val="10.0"/>
      </rPr>
      <t>retrieved from the hole while recording measurements</t>
    </r>
  </si>
  <si>
    <r>
      <rPr>
        <rFont val="Calibri"/>
        <color theme="1"/>
        <sz val="11.0"/>
      </rPr>
      <t xml:space="preserve">logging </t>
    </r>
    <r>
      <rPr>
        <rFont val="Calibri"/>
        <b/>
        <color rgb="FFFF0000"/>
        <sz val="11.0"/>
      </rPr>
      <t>run</t>
    </r>
  </si>
  <si>
    <r>
      <rPr>
        <rFont val="Times New Roman"/>
        <color theme="1"/>
        <sz val="11.0"/>
      </rPr>
      <t>Describing the preference of a</t>
    </r>
    <r>
      <rPr>
        <rFont val="Times New Roman"/>
        <color rgb="FFFF0000"/>
        <sz val="11.0"/>
      </rPr>
      <t xml:space="preserve"> solid to be in contact with a water phase </t>
    </r>
    <r>
      <rPr>
        <rFont val="Times New Roman"/>
        <color theme="1"/>
        <sz val="11.0"/>
      </rPr>
      <t xml:space="preserve">rather than an oil or gas phase. </t>
    </r>
  </si>
  <si>
    <r>
      <rPr>
        <rFont val="Calibri"/>
        <color theme="1"/>
        <sz val="11.0"/>
      </rPr>
      <t xml:space="preserve">water </t>
    </r>
    <r>
      <rPr>
        <rFont val="Calibri"/>
        <b/>
        <color rgb="FFFF0000"/>
        <sz val="11.0"/>
      </rPr>
      <t>wet</t>
    </r>
  </si>
  <si>
    <r>
      <rPr>
        <rFont val="Calibri"/>
        <color theme="1"/>
        <sz val="10.0"/>
      </rPr>
      <t>An</t>
    </r>
    <r>
      <rPr>
        <rFont val="Calibri"/>
        <color rgb="FFFF0000"/>
        <sz val="10.0"/>
      </rPr>
      <t xml:space="preserve"> </t>
    </r>
    <r>
      <rPr>
        <rFont val="Calibri"/>
        <b/>
        <color rgb="FFFF0000"/>
        <sz val="10.0"/>
      </rPr>
      <t>early signal</t>
    </r>
    <r>
      <rPr>
        <rFont val="Calibri"/>
        <b/>
        <color theme="1"/>
        <sz val="10.0"/>
      </rPr>
      <t xml:space="preserve"> </t>
    </r>
    <r>
      <rPr>
        <rFont val="Calibri"/>
        <color theme="1"/>
        <sz val="10.0"/>
      </rPr>
      <t xml:space="preserve">in a cement-bond log. In some formations, particularly carbonates of low porosity, it is possible that the </t>
    </r>
    <r>
      <rPr>
        <rFont val="Calibri"/>
        <color rgb="FFFF0000"/>
        <sz val="10.0"/>
      </rPr>
      <t>first acoustic signal</t>
    </r>
    <r>
      <rPr>
        <rFont val="Calibri"/>
        <color theme="1"/>
        <sz val="10.0"/>
      </rPr>
      <t xml:space="preserve"> to arrive at the receiver </t>
    </r>
    <r>
      <rPr>
        <rFont val="Calibri"/>
        <color rgb="FFFF0000"/>
        <sz val="10.0"/>
      </rPr>
      <t xml:space="preserve">passes through the </t>
    </r>
    <r>
      <rPr>
        <rFont val="Calibri"/>
        <b/>
        <color rgb="FFFF0000"/>
        <sz val="10.0"/>
      </rPr>
      <t>formation</t>
    </r>
    <r>
      <rPr>
        <rFont val="Calibri"/>
        <color rgb="FFFF0000"/>
        <sz val="10.0"/>
      </rPr>
      <t xml:space="preserve"> rather than through the </t>
    </r>
    <r>
      <rPr>
        <rFont val="Calibri"/>
        <b/>
        <color rgb="FFFF0000"/>
        <sz val="10.0"/>
      </rPr>
      <t>casing</t>
    </r>
  </si>
  <si>
    <r>
      <rPr>
        <rFont val="Calibri"/>
        <color theme="1"/>
        <sz val="11.0"/>
      </rPr>
      <t xml:space="preserve">Fast Formation </t>
    </r>
    <r>
      <rPr>
        <rFont val="Calibri"/>
        <b/>
        <color rgb="FFFF0000"/>
        <sz val="11.0"/>
      </rPr>
      <t>Arrival</t>
    </r>
  </si>
  <si>
    <r>
      <rPr>
        <rFont val="Times New Roman"/>
        <color theme="1"/>
        <sz val="11.0"/>
      </rPr>
      <t xml:space="preserve">A </t>
    </r>
    <r>
      <rPr>
        <rFont val="Times New Roman"/>
        <color rgb="FFFF0000"/>
        <sz val="11.0"/>
      </rPr>
      <t>technique</t>
    </r>
    <r>
      <rPr>
        <rFont val="Times New Roman"/>
        <color theme="1"/>
        <sz val="11.0"/>
      </rPr>
      <t xml:space="preserve"> for measuring </t>
    </r>
    <r>
      <rPr>
        <rFont val="Times New Roman"/>
        <color rgb="FFFF0000"/>
        <sz val="11.0"/>
      </rPr>
      <t>formation resistivity</t>
    </r>
    <r>
      <rPr>
        <rFont val="Times New Roman"/>
        <color theme="1"/>
        <sz val="11.0"/>
      </rPr>
      <t xml:space="preserve"> between</t>
    </r>
    <r>
      <rPr>
        <rFont val="Times New Roman"/>
        <color rgb="FFFF0000"/>
        <sz val="11.0"/>
      </rPr>
      <t xml:space="preserve"> two or more wells</t>
    </r>
    <r>
      <rPr>
        <rFont val="Times New Roman"/>
        <color theme="1"/>
        <sz val="11.0"/>
      </rPr>
      <t xml:space="preserve">. This technique measures the signal between an </t>
    </r>
    <r>
      <rPr>
        <rFont val="Times New Roman"/>
        <b/>
        <color rgb="FFFF0000"/>
        <sz val="11.0"/>
      </rPr>
      <t>electromagnetic induction</t>
    </r>
    <r>
      <rPr>
        <rFont val="Times New Roman"/>
        <color theme="1"/>
        <sz val="11.0"/>
      </rPr>
      <t xml:space="preserve"> </t>
    </r>
    <r>
      <rPr>
        <rFont val="Times New Roman"/>
        <color rgb="FFFF0000"/>
        <sz val="11.0"/>
      </rPr>
      <t>transmitter</t>
    </r>
    <r>
      <rPr>
        <rFont val="Times New Roman"/>
        <color theme="1"/>
        <sz val="11.0"/>
      </rPr>
      <t xml:space="preserve"> in one well, and a </t>
    </r>
    <r>
      <rPr>
        <rFont val="Times New Roman"/>
        <color rgb="FFFF0000"/>
        <sz val="11.0"/>
      </rPr>
      <t>receiver array</t>
    </r>
    <r>
      <rPr>
        <rFont val="Times New Roman"/>
        <color theme="1"/>
        <sz val="11.0"/>
      </rPr>
      <t xml:space="preserve"> located in another well. </t>
    </r>
  </si>
  <si>
    <r>
      <rPr>
        <rFont val="Calibri"/>
        <color rgb="FFFF0000"/>
        <sz val="11.0"/>
      </rPr>
      <t xml:space="preserve">Crosswell </t>
    </r>
    <r>
      <rPr>
        <rFont val="Calibri"/>
        <b/>
        <color rgb="FFFF0000"/>
        <sz val="11.0"/>
      </rPr>
      <t>Electromagnetic</t>
    </r>
    <r>
      <rPr>
        <rFont val="Calibri"/>
        <color rgb="FFFF0000"/>
        <sz val="11.0"/>
      </rPr>
      <t xml:space="preserve"> Tomography</t>
    </r>
  </si>
  <si>
    <r>
      <rPr>
        <rFont val="Times New Roman"/>
        <color theme="1"/>
        <sz val="11.0"/>
      </rPr>
      <t xml:space="preserve">On a </t>
    </r>
    <r>
      <rPr>
        <rFont val="Times New Roman"/>
        <b/>
        <color rgb="FFFF0000"/>
        <sz val="11.0"/>
      </rPr>
      <t>laterolog device,</t>
    </r>
    <r>
      <rPr>
        <rFont val="Times New Roman"/>
        <color theme="1"/>
        <sz val="11.0"/>
      </rPr>
      <t xml:space="preserve"> the </t>
    </r>
    <r>
      <rPr>
        <rFont val="Times New Roman"/>
        <b/>
        <color theme="1"/>
        <sz val="11.0"/>
      </rPr>
      <t>current</t>
    </r>
    <r>
      <rPr>
        <rFont val="Times New Roman"/>
        <color theme="1"/>
        <sz val="11.0"/>
      </rPr>
      <t xml:space="preserve"> sent through a</t>
    </r>
    <r>
      <rPr>
        <rFont val="Times New Roman"/>
        <color rgb="FFFF0000"/>
        <sz val="11.0"/>
      </rPr>
      <t xml:space="preserve"> guard electrode (A1) </t>
    </r>
    <r>
      <rPr>
        <rFont val="Times New Roman"/>
        <color theme="1"/>
        <sz val="11.0"/>
      </rPr>
      <t xml:space="preserve">with the purpose of </t>
    </r>
    <r>
      <rPr>
        <rFont val="Times New Roman"/>
        <color rgb="FFFF0000"/>
        <sz val="11.0"/>
      </rPr>
      <t>focusing the current sent by the c</t>
    </r>
    <r>
      <rPr>
        <rFont val="Times New Roman"/>
        <b/>
        <color rgb="FFFF0000"/>
        <sz val="11.0"/>
      </rPr>
      <t>entral current emitting electrode (A0)</t>
    </r>
  </si>
  <si>
    <t>Bucking Current</t>
  </si>
  <si>
    <r>
      <rPr>
        <rFont val="Calibri"/>
        <color theme="1"/>
        <sz val="11.0"/>
      </rPr>
      <t xml:space="preserve">An </t>
    </r>
    <r>
      <rPr>
        <rFont val="Calibri"/>
        <color rgb="FFFF0000"/>
        <sz val="11.0"/>
      </rPr>
      <t>indicator</t>
    </r>
    <r>
      <rPr>
        <rFont val="Calibri"/>
        <color theme="1"/>
        <sz val="11.0"/>
      </rPr>
      <t xml:space="preserve"> of the </t>
    </r>
    <r>
      <rPr>
        <rFont val="Calibri"/>
        <b/>
        <color rgb="FFFF0000"/>
        <sz val="11.0"/>
      </rPr>
      <t>porosity</t>
    </r>
    <r>
      <rPr>
        <rFont val="Calibri"/>
        <color theme="1"/>
        <sz val="11.0"/>
      </rPr>
      <t xml:space="preserve"> that </t>
    </r>
    <r>
      <rPr>
        <rFont val="Calibri"/>
        <b/>
        <color rgb="FFFF0000"/>
        <sz val="11.0"/>
      </rPr>
      <t>does not contribute</t>
    </r>
    <r>
      <rPr>
        <rFont val="Calibri"/>
        <color theme="1"/>
        <sz val="11.0"/>
      </rPr>
      <t xml:space="preserve"> to a sonic measurement of interval transit time.</t>
    </r>
  </si>
  <si>
    <r>
      <rPr>
        <rFont val="Calibri"/>
        <b/>
        <color rgb="FFFF0000"/>
        <sz val="11.0"/>
      </rPr>
      <t xml:space="preserve">secondary </t>
    </r>
    <r>
      <rPr>
        <rFont val="Calibri"/>
        <b val="0"/>
        <color rgb="FFFF0000"/>
        <sz val="11.0"/>
      </rPr>
      <t>porosity</t>
    </r>
    <r>
      <rPr>
        <rFont val="Calibri"/>
        <b/>
        <color rgb="FFFF0000"/>
        <sz val="11.0"/>
      </rPr>
      <t xml:space="preserve"> index</t>
    </r>
  </si>
  <si>
    <r>
      <rPr>
        <rFont val="Calibri"/>
        <color theme="1"/>
        <sz val="11.0"/>
      </rPr>
      <t xml:space="preserve"> </t>
    </r>
    <r>
      <rPr>
        <rFont val="Calibri"/>
        <color rgb="FFFF0000"/>
        <sz val="11.0"/>
      </rPr>
      <t>formation</t>
    </r>
    <r>
      <rPr>
        <rFont val="Calibri"/>
        <color theme="1"/>
        <sz val="11.0"/>
      </rPr>
      <t xml:space="preserve"> in which the </t>
    </r>
    <r>
      <rPr>
        <rFont val="Calibri"/>
        <b/>
        <color rgb="FFFF0000"/>
        <sz val="11.0"/>
      </rPr>
      <t>velocity of the compressional wave</t>
    </r>
    <r>
      <rPr>
        <rFont val="Calibri"/>
        <color theme="1"/>
        <sz val="11.0"/>
      </rPr>
      <t xml:space="preserve"> traveling through the </t>
    </r>
    <r>
      <rPr>
        <rFont val="Calibri"/>
        <color rgb="FFFF0000"/>
        <sz val="11.0"/>
      </rPr>
      <t>borehole fluid</t>
    </r>
    <r>
      <rPr>
        <rFont val="Calibri"/>
        <color theme="1"/>
        <sz val="11.0"/>
      </rPr>
      <t xml:space="preserve"> is </t>
    </r>
    <r>
      <rPr>
        <rFont val="Calibri"/>
        <b/>
        <color rgb="FFFF0000"/>
        <sz val="11.0"/>
      </rPr>
      <t>greater</t>
    </r>
    <r>
      <rPr>
        <rFont val="Calibri"/>
        <color theme="1"/>
        <sz val="11.0"/>
      </rPr>
      <t xml:space="preserve"> than the </t>
    </r>
    <r>
      <rPr>
        <rFont val="Calibri"/>
        <b/>
        <color rgb="FFFF0000"/>
        <sz val="11.0"/>
      </rPr>
      <t>velocity of the shear wave</t>
    </r>
    <r>
      <rPr>
        <rFont val="Calibri"/>
        <color theme="1"/>
        <sz val="11.0"/>
      </rPr>
      <t xml:space="preserve"> through the</t>
    </r>
    <r>
      <rPr>
        <rFont val="Calibri"/>
        <color rgb="FFFF0000"/>
        <sz val="11.0"/>
      </rPr>
      <t xml:space="preserve"> surrounding formation.</t>
    </r>
  </si>
  <si>
    <r>
      <rPr>
        <rFont val="Calibri"/>
        <b/>
        <color rgb="FFFF0000"/>
        <sz val="11.0"/>
      </rPr>
      <t>slow</t>
    </r>
    <r>
      <rPr>
        <rFont val="Calibri"/>
        <color theme="1"/>
        <sz val="11.0"/>
      </rPr>
      <t xml:space="preserve"> formation</t>
    </r>
  </si>
  <si>
    <r>
      <rPr>
        <rFont val="Calibri"/>
        <color theme="1"/>
        <sz val="11.0"/>
      </rPr>
      <t xml:space="preserve">A </t>
    </r>
    <r>
      <rPr>
        <rFont val="Calibri"/>
        <color rgb="FFFF0000"/>
        <sz val="11.0"/>
      </rPr>
      <t>situation</t>
    </r>
    <r>
      <rPr>
        <rFont val="Calibri"/>
        <color theme="1"/>
        <sz val="11.0"/>
      </rPr>
      <t xml:space="preserve"> in which the</t>
    </r>
    <r>
      <rPr>
        <rFont val="Calibri"/>
        <color rgb="FFFF0000"/>
        <sz val="11.0"/>
      </rPr>
      <t xml:space="preserve"> resistivity of the flushed zone</t>
    </r>
    <r>
      <rPr>
        <rFont val="Calibri"/>
        <color theme="1"/>
        <sz val="11.0"/>
      </rPr>
      <t xml:space="preserve"> is </t>
    </r>
    <r>
      <rPr>
        <rFont val="Calibri"/>
        <b/>
        <color rgb="FFFF0000"/>
        <sz val="11.0"/>
      </rPr>
      <t>greater</t>
    </r>
    <r>
      <rPr>
        <rFont val="Calibri"/>
        <color theme="1"/>
        <sz val="11.0"/>
      </rPr>
      <t xml:space="preserve"> than</t>
    </r>
    <r>
      <rPr>
        <rFont val="Calibri"/>
        <color rgb="FFFF0000"/>
        <sz val="11.0"/>
      </rPr>
      <t xml:space="preserve"> the resistivity of the undisturbed zone.</t>
    </r>
  </si>
  <si>
    <r>
      <rPr>
        <rFont val="Calibri"/>
        <b/>
        <color rgb="FFFF0000"/>
        <sz val="11.0"/>
      </rPr>
      <t>resistive</t>
    </r>
    <r>
      <rPr>
        <rFont val="Calibri"/>
        <color rgb="FFFF0000"/>
        <sz val="11.0"/>
      </rPr>
      <t xml:space="preserve"> invasion</t>
    </r>
  </si>
  <si>
    <r>
      <rPr>
        <rFont val="Calibri"/>
        <color theme="1"/>
        <sz val="11.0"/>
      </rPr>
      <t xml:space="preserve">Related to a wireline log of formation resistivity based </t>
    </r>
    <r>
      <rPr>
        <rFont val="Calibri"/>
        <color rgb="FFFF0000"/>
        <sz val="11.0"/>
      </rPr>
      <t>on the principle of</t>
    </r>
    <r>
      <rPr>
        <rFont val="Calibri"/>
        <b/>
        <color rgb="FFFF0000"/>
        <sz val="11.0"/>
      </rPr>
      <t xml:space="preserve"> inducing alternating current loops</t>
    </r>
    <r>
      <rPr>
        <rFont val="Calibri"/>
        <color theme="1"/>
        <sz val="11.0"/>
      </rPr>
      <t xml:space="preserve"> in the formation and measuring the </t>
    </r>
    <r>
      <rPr>
        <rFont val="Calibri"/>
        <color rgb="FFFF0000"/>
        <sz val="11.0"/>
      </rPr>
      <t>resultant signal in a receiver</t>
    </r>
  </si>
  <si>
    <t>Induction</t>
  </si>
  <si>
    <r>
      <rPr>
        <rFont val="Calibri"/>
        <color theme="1"/>
        <sz val="10.0"/>
      </rPr>
      <t>The</t>
    </r>
    <r>
      <rPr>
        <rFont val="Calibri"/>
        <color rgb="FFFF0000"/>
        <sz val="10.0"/>
      </rPr>
      <t xml:space="preserve"> </t>
    </r>
    <r>
      <rPr>
        <rFont val="Calibri"/>
        <b/>
        <color rgb="FFFF0000"/>
        <sz val="10.0"/>
      </rPr>
      <t>average</t>
    </r>
    <r>
      <rPr>
        <rFont val="Calibri"/>
        <color rgb="FFFF0000"/>
        <sz val="10.0"/>
      </rPr>
      <t xml:space="preserve"> value</t>
    </r>
    <r>
      <rPr>
        <rFont val="Calibri"/>
        <color theme="1"/>
        <sz val="10.0"/>
      </rPr>
      <t xml:space="preserve"> of a set of measurements, calculated by</t>
    </r>
    <r>
      <rPr>
        <rFont val="Calibri"/>
        <color rgb="FFFF0000"/>
        <sz val="10.0"/>
      </rPr>
      <t xml:space="preserve"> taking the logarithms of the measurements</t>
    </r>
    <r>
      <rPr>
        <rFont val="Calibri"/>
        <color theme="1"/>
        <sz val="10.0"/>
      </rPr>
      <t>,</t>
    </r>
    <r>
      <rPr>
        <rFont val="Calibri"/>
        <color rgb="FFFF0000"/>
        <sz val="10.0"/>
      </rPr>
      <t xml:space="preserve"> finding the arithmetic </t>
    </r>
    <r>
      <rPr>
        <rFont val="Calibri"/>
        <b/>
        <color rgb="FFFF0000"/>
        <sz val="10.0"/>
      </rPr>
      <t>average</t>
    </r>
    <r>
      <rPr>
        <rFont val="Calibri"/>
        <color theme="1"/>
        <sz val="10.0"/>
      </rPr>
      <t xml:space="preserve"> of the logarithms and</t>
    </r>
    <r>
      <rPr>
        <rFont val="Calibri"/>
        <color rgb="FFFF0000"/>
        <sz val="10.0"/>
      </rPr>
      <t xml:space="preserve"> then taking the antilogarithm of the </t>
    </r>
    <r>
      <rPr>
        <rFont val="Calibri"/>
        <b/>
        <color rgb="FFFF0000"/>
        <sz val="10.0"/>
      </rPr>
      <t>average</t>
    </r>
    <r>
      <rPr>
        <rFont val="Calibri"/>
        <color rgb="FFFF0000"/>
        <sz val="10.0"/>
      </rPr>
      <t xml:space="preserve">. </t>
    </r>
  </si>
  <si>
    <r>
      <rPr>
        <rFont val="Calibri"/>
        <color theme="1"/>
        <sz val="11.0"/>
      </rPr>
      <t xml:space="preserve">logarithmic </t>
    </r>
    <r>
      <rPr>
        <rFont val="Calibri"/>
        <b/>
        <color rgb="FFFF0000"/>
        <sz val="11.0"/>
      </rPr>
      <t>mean</t>
    </r>
    <r>
      <rPr>
        <rFont val="Calibri"/>
        <color theme="1"/>
        <sz val="11.0"/>
      </rPr>
      <t xml:space="preserve"> </t>
    </r>
  </si>
  <si>
    <r>
      <rPr>
        <rFont val="Calibri"/>
        <color theme="1"/>
        <sz val="10.0"/>
      </rPr>
      <t xml:space="preserve">An </t>
    </r>
    <r>
      <rPr>
        <rFont val="Calibri"/>
        <color rgb="FFFF0000"/>
        <sz val="10.0"/>
      </rPr>
      <t>annotation</t>
    </r>
    <r>
      <rPr>
        <rFont val="Calibri"/>
        <color theme="1"/>
        <sz val="10.0"/>
      </rPr>
      <t xml:space="preserve"> made on a</t>
    </r>
    <r>
      <rPr>
        <rFont val="Calibri"/>
        <color rgb="FFFF0000"/>
        <sz val="10.0"/>
      </rPr>
      <t xml:space="preserve"> log print </t>
    </r>
    <r>
      <rPr>
        <rFont val="Calibri"/>
        <b/>
        <color rgb="FFFF0000"/>
        <sz val="10.0"/>
      </rPr>
      <t>once every minute</t>
    </r>
  </si>
  <si>
    <r>
      <rPr>
        <rFont val="Calibri"/>
        <b/>
        <color rgb="FFFF0000"/>
        <sz val="11.0"/>
      </rPr>
      <t>minute</t>
    </r>
    <r>
      <rPr>
        <rFont val="Calibri"/>
        <color rgb="FFFF0000"/>
        <sz val="11.0"/>
      </rPr>
      <t xml:space="preserve"> mark</t>
    </r>
  </si>
  <si>
    <r>
      <rPr>
        <rFont val="Calibri"/>
        <color theme="1"/>
        <sz val="10.0"/>
      </rPr>
      <t xml:space="preserve">Downhole </t>
    </r>
    <r>
      <rPr>
        <rFont val="Calibri"/>
        <color rgb="FFFF0000"/>
        <sz val="10.0"/>
      </rPr>
      <t>measurement of</t>
    </r>
    <r>
      <rPr>
        <rFont val="Calibri"/>
        <b/>
        <color rgb="FFFF0000"/>
        <sz val="10.0"/>
      </rPr>
      <t xml:space="preserve"> fluid viscosity</t>
    </r>
    <r>
      <rPr>
        <rFont val="Calibri"/>
        <color theme="1"/>
        <sz val="10.0"/>
      </rPr>
      <t xml:space="preserve">, typically performed either with logging tools based </t>
    </r>
    <r>
      <rPr>
        <rFont val="Calibri"/>
        <color rgb="FFFF0000"/>
        <sz val="10.0"/>
      </rPr>
      <t xml:space="preserve">on nuclear magnetic resonance (NMR) </t>
    </r>
    <r>
      <rPr>
        <rFont val="Calibri"/>
        <color theme="1"/>
        <sz val="10.0"/>
      </rPr>
      <t xml:space="preserve">or with sampling tools such </t>
    </r>
    <r>
      <rPr>
        <rFont val="Calibri"/>
        <color rgb="FFFF0000"/>
        <sz val="10.0"/>
      </rPr>
      <t>as formation testers</t>
    </r>
  </si>
  <si>
    <r>
      <rPr>
        <rFont val="Calibri"/>
        <b/>
        <color rgb="FFFF0000"/>
        <sz val="11.0"/>
      </rPr>
      <t>In situ</t>
    </r>
    <r>
      <rPr>
        <rFont val="Calibri"/>
        <color rgb="FFFF0000"/>
        <sz val="11.0"/>
      </rPr>
      <t xml:space="preserve"> viscosity </t>
    </r>
    <r>
      <rPr>
        <rFont val="Calibri"/>
        <b/>
        <color rgb="FFFF0000"/>
        <sz val="11.0"/>
      </rPr>
      <t>evaluation</t>
    </r>
  </si>
  <si>
    <r>
      <rPr>
        <rFont val="Calibri"/>
        <color theme="1"/>
        <sz val="10.0"/>
      </rPr>
      <t xml:space="preserve">Describing </t>
    </r>
    <r>
      <rPr>
        <rFont val="Calibri"/>
        <b/>
        <color rgb="FFFF0000"/>
        <sz val="10.0"/>
      </rPr>
      <t>sensors</t>
    </r>
    <r>
      <rPr>
        <rFont val="Calibri"/>
        <color theme="1"/>
        <sz val="10.0"/>
      </rPr>
      <t xml:space="preserve"> that are </t>
    </r>
    <r>
      <rPr>
        <rFont val="Calibri"/>
        <color rgb="FFFF0000"/>
        <sz val="10.0"/>
      </rPr>
      <t xml:space="preserve">embedded in </t>
    </r>
    <r>
      <rPr>
        <rFont val="Calibri"/>
        <b/>
        <color rgb="FFFF0000"/>
        <sz val="10.0"/>
      </rPr>
      <t>drill collars</t>
    </r>
    <r>
      <rPr>
        <rFont val="Calibri"/>
        <color theme="1"/>
        <sz val="10.0"/>
      </rPr>
      <t xml:space="preserve"> in order</t>
    </r>
    <r>
      <rPr>
        <rFont val="Calibri"/>
        <b/>
        <color rgb="FFFF0000"/>
        <sz val="10.0"/>
      </rPr>
      <t xml:space="preserve"> to record</t>
    </r>
    <r>
      <rPr>
        <rFont val="Calibri"/>
        <color rgb="FFFF0000"/>
        <sz val="10.0"/>
      </rPr>
      <t xml:space="preserve"> measurements-while-drilling. </t>
    </r>
  </si>
  <si>
    <r>
      <rPr>
        <rFont val="Calibri"/>
        <color theme="1"/>
        <sz val="11.0"/>
      </rPr>
      <t xml:space="preserve">Drillpipe </t>
    </r>
    <r>
      <rPr>
        <rFont val="Calibri"/>
        <b/>
        <color rgb="FFFF0000"/>
        <sz val="11.0"/>
      </rPr>
      <t>Conveyed</t>
    </r>
  </si>
  <si>
    <r>
      <rPr>
        <rFont val="Times New Roman"/>
        <color theme="1"/>
        <sz val="11.0"/>
      </rPr>
      <t xml:space="preserve">measure of a </t>
    </r>
    <r>
      <rPr>
        <rFont val="Times New Roman"/>
        <color rgb="FFFF0000"/>
        <sz val="11.0"/>
      </rPr>
      <t>material’s strength</t>
    </r>
    <r>
      <rPr>
        <rFont val="Times New Roman"/>
        <color theme="1"/>
        <sz val="11.0"/>
      </rPr>
      <t xml:space="preserve">. Itis the </t>
    </r>
    <r>
      <rPr>
        <rFont val="Times New Roman"/>
        <color rgb="FFFF0000"/>
        <sz val="11.0"/>
      </rPr>
      <t>maximum axial compressive stress</t>
    </r>
    <r>
      <rPr>
        <rFont val="Times New Roman"/>
        <color theme="1"/>
        <sz val="11.0"/>
      </rPr>
      <t xml:space="preserve"> that a right-cylindrical sample of material </t>
    </r>
    <r>
      <rPr>
        <rFont val="Times New Roman"/>
        <b/>
        <color rgb="FFFF0000"/>
        <sz val="11.0"/>
      </rPr>
      <t>can withstand under unconfined conditions</t>
    </r>
    <r>
      <rPr>
        <rFont val="Times New Roman"/>
        <color theme="1"/>
        <sz val="11.0"/>
      </rPr>
      <t xml:space="preserve">—the </t>
    </r>
    <r>
      <rPr>
        <rFont val="Times New Roman"/>
        <color rgb="FFFF0000"/>
        <sz val="11.0"/>
      </rPr>
      <t xml:space="preserve">confining stress is zero. </t>
    </r>
  </si>
  <si>
    <r>
      <rPr>
        <rFont val="Calibri"/>
        <b/>
        <color rgb="FFFF0000"/>
        <sz val="11.0"/>
      </rPr>
      <t>Unconfined</t>
    </r>
    <r>
      <rPr>
        <rFont val="Calibri"/>
        <color theme="1"/>
        <sz val="11.0"/>
      </rPr>
      <t xml:space="preserve"> Compressice strength</t>
    </r>
  </si>
  <si>
    <r>
      <rPr>
        <rFont val="Calibri"/>
        <color theme="1"/>
        <sz val="10.0"/>
      </rPr>
      <t xml:space="preserve">the </t>
    </r>
    <r>
      <rPr>
        <rFont val="Calibri"/>
        <color rgb="FFFF0000"/>
        <sz val="10.0"/>
      </rPr>
      <t>water content</t>
    </r>
    <r>
      <rPr>
        <rFont val="Calibri"/>
        <color theme="1"/>
        <sz val="10.0"/>
      </rPr>
      <t xml:space="preserve"> of air compared to the</t>
    </r>
    <r>
      <rPr>
        <rFont val="Calibri"/>
        <b/>
        <color rgb="FFFF0000"/>
        <sz val="10.0"/>
      </rPr>
      <t xml:space="preserve"> water content that the air could hold if it were saturated,</t>
    </r>
    <r>
      <rPr>
        <rFont val="Calibri"/>
        <color theme="1"/>
        <sz val="10.0"/>
      </rPr>
      <t xml:space="preserve"> expressed as a percentage.</t>
    </r>
  </si>
  <si>
    <t>RH</t>
  </si>
  <si>
    <r>
      <rPr>
        <rFont val="Calibri"/>
        <color rgb="FFFF0000"/>
        <sz val="11.0"/>
      </rPr>
      <t>Fraction of pore volume</t>
    </r>
    <r>
      <rPr>
        <rFont val="Calibri"/>
        <color theme="1"/>
        <sz val="11.0"/>
      </rPr>
      <t xml:space="preserve"> occupied </t>
    </r>
    <r>
      <rPr>
        <rFont val="Calibri"/>
        <color rgb="FFFF0000"/>
        <sz val="11.0"/>
      </rPr>
      <t>by oil at any location</t>
    </r>
    <r>
      <rPr>
        <rFont val="Calibri"/>
        <color theme="1"/>
        <sz val="11.0"/>
      </rPr>
      <t xml:space="preserve"> in a reservoir </t>
    </r>
    <r>
      <rPr>
        <rFont val="Calibri"/>
        <color rgb="FFFF0000"/>
        <sz val="11.0"/>
      </rPr>
      <t>at any time during its life.</t>
    </r>
  </si>
  <si>
    <r>
      <rPr>
        <rFont val="Calibri"/>
        <b/>
        <color rgb="FFFF0000"/>
        <sz val="11.0"/>
      </rPr>
      <t>remaining</t>
    </r>
    <r>
      <rPr>
        <rFont val="Calibri"/>
        <color rgb="FFFF0000"/>
        <sz val="11.0"/>
      </rPr>
      <t xml:space="preserve"> oil saturation</t>
    </r>
  </si>
  <si>
    <r>
      <rPr>
        <rFont val="Times New Roman"/>
        <color theme="1"/>
        <sz val="11.0"/>
      </rPr>
      <t xml:space="preserve">With reference to core analysis, the </t>
    </r>
    <r>
      <rPr>
        <rFont val="Times New Roman"/>
        <color rgb="FFFF0000"/>
        <sz val="11.0"/>
      </rPr>
      <t>resistivity</t>
    </r>
    <r>
      <rPr>
        <rFont val="Times New Roman"/>
        <color theme="1"/>
        <sz val="11.0"/>
      </rPr>
      <t xml:space="preserve"> of a sample </t>
    </r>
    <r>
      <rPr>
        <rFont val="Times New Roman"/>
        <color rgb="FFFF0000"/>
        <sz val="11.0"/>
      </rPr>
      <t xml:space="preserve">only </t>
    </r>
    <r>
      <rPr>
        <rFont val="Times New Roman"/>
        <b/>
        <color rgb="FFFF0000"/>
        <sz val="11.0"/>
      </rPr>
      <t>partially</t>
    </r>
    <r>
      <rPr>
        <rFont val="Times New Roman"/>
        <color rgb="FFFF0000"/>
        <sz val="11.0"/>
      </rPr>
      <t xml:space="preserve"> filled with water</t>
    </r>
  </si>
  <si>
    <r>
      <rPr>
        <rFont val="Calibri"/>
        <b/>
        <color rgb="FFFF0000"/>
        <sz val="11.0"/>
      </rPr>
      <t>True</t>
    </r>
    <r>
      <rPr>
        <rFont val="Calibri"/>
        <color theme="1"/>
        <sz val="11.0"/>
      </rPr>
      <t xml:space="preserve"> Resistivity</t>
    </r>
  </si>
  <si>
    <r>
      <rPr>
        <rFont val="Calibri"/>
        <color theme="1"/>
        <sz val="11.0"/>
      </rPr>
      <t xml:space="preserve">The </t>
    </r>
    <r>
      <rPr>
        <rFont val="Calibri"/>
        <b/>
        <color rgb="FFFF0000"/>
        <sz val="11.0"/>
      </rPr>
      <t>change</t>
    </r>
    <r>
      <rPr>
        <rFont val="Calibri"/>
        <color rgb="FFFF0000"/>
        <sz val="11.0"/>
      </rPr>
      <t xml:space="preserve"> in position</t>
    </r>
    <r>
      <rPr>
        <rFont val="Calibri"/>
        <color theme="1"/>
        <sz val="11.0"/>
      </rPr>
      <t xml:space="preserve"> of the </t>
    </r>
    <r>
      <rPr>
        <rFont val="Calibri"/>
        <b/>
        <color rgb="FFFF0000"/>
        <sz val="11.0"/>
      </rPr>
      <t xml:space="preserve">peaks of a sinusoidal </t>
    </r>
    <r>
      <rPr>
        <rFont val="Calibri"/>
        <color rgb="FFFF0000"/>
        <sz val="11.0"/>
      </rPr>
      <t>electromagnetic wave</t>
    </r>
    <r>
      <rPr>
        <rFont val="Calibri"/>
        <color theme="1"/>
        <sz val="11.0"/>
      </rPr>
      <t xml:space="preserve"> as it </t>
    </r>
    <r>
      <rPr>
        <rFont val="Calibri"/>
        <b/>
        <color rgb="FFFF0000"/>
        <sz val="11.0"/>
      </rPr>
      <t>passes</t>
    </r>
    <r>
      <rPr>
        <rFont val="Calibri"/>
        <color rgb="FFFF0000"/>
        <sz val="11.0"/>
      </rPr>
      <t xml:space="preserve"> through the formation</t>
    </r>
  </si>
  <si>
    <t>phase shift</t>
  </si>
  <si>
    <r>
      <rPr>
        <rFont val="Calibri"/>
        <color theme="1"/>
        <sz val="10.0"/>
      </rPr>
      <t xml:space="preserve">A </t>
    </r>
    <r>
      <rPr>
        <rFont val="Calibri"/>
        <color rgb="FFFF0000"/>
        <sz val="10.0"/>
      </rPr>
      <t>log</t>
    </r>
    <r>
      <rPr>
        <rFont val="Calibri"/>
        <color theme="1"/>
        <sz val="10.0"/>
      </rPr>
      <t xml:space="preserve"> or a recording in which the</t>
    </r>
    <r>
      <rPr>
        <rFont val="Calibri"/>
        <color rgb="FFFF0000"/>
        <sz val="10.0"/>
      </rPr>
      <t xml:space="preserve"> </t>
    </r>
    <r>
      <rPr>
        <rFont val="Calibri"/>
        <b/>
        <color rgb="FFFF0000"/>
        <sz val="10.0"/>
      </rPr>
      <t>complete</t>
    </r>
    <r>
      <rPr>
        <rFont val="Calibri"/>
        <color rgb="FFFF0000"/>
        <sz val="10.0"/>
      </rPr>
      <t xml:space="preserve"> signa</t>
    </r>
    <r>
      <rPr>
        <rFont val="Calibri"/>
        <color theme="1"/>
        <sz val="10.0"/>
      </rPr>
      <t>l received at an acoustic transduce</t>
    </r>
    <r>
      <rPr>
        <rFont val="Calibri"/>
        <color rgb="FFFF0000"/>
        <sz val="10.0"/>
      </rPr>
      <t>r is recorded</t>
    </r>
  </si>
  <si>
    <r>
      <rPr>
        <rFont val="Calibri"/>
        <b/>
        <color rgb="FFFF0000"/>
        <sz val="11.0"/>
      </rPr>
      <t>Full</t>
    </r>
    <r>
      <rPr>
        <rFont val="Calibri"/>
        <color rgb="FFFF0000"/>
        <sz val="11.0"/>
      </rPr>
      <t xml:space="preserve"> Waveform</t>
    </r>
  </si>
  <si>
    <r>
      <rPr>
        <rFont val="Calibri"/>
        <color theme="1"/>
        <sz val="11.0"/>
      </rPr>
      <t>The</t>
    </r>
    <r>
      <rPr>
        <rFont val="Calibri"/>
        <color rgb="FFFF0000"/>
        <sz val="11.0"/>
      </rPr>
      <t xml:space="preserve"> amount</t>
    </r>
    <r>
      <rPr>
        <rFont val="Calibri"/>
        <color theme="1"/>
        <sz val="11.0"/>
      </rPr>
      <t xml:space="preserve"> by which a </t>
    </r>
    <r>
      <rPr>
        <rFont val="Calibri"/>
        <color rgb="FFFF0000"/>
        <sz val="11.0"/>
      </rPr>
      <t xml:space="preserve">log measurement must be </t>
    </r>
    <r>
      <rPr>
        <rFont val="Calibri"/>
        <b/>
        <color rgb="FFFF0000"/>
        <sz val="11.0"/>
      </rPr>
      <t>adjusted</t>
    </r>
    <r>
      <rPr>
        <rFont val="Calibri"/>
        <color theme="1"/>
        <sz val="11.0"/>
      </rPr>
      <t xml:space="preserve"> in order to</t>
    </r>
    <r>
      <rPr>
        <rFont val="Calibri"/>
        <color rgb="FFFF0000"/>
        <sz val="11.0"/>
      </rPr>
      <t xml:space="preserve"> remove the contribution of the </t>
    </r>
    <r>
      <rPr>
        <rFont val="Calibri"/>
        <b/>
        <color rgb="FFFF0000"/>
        <sz val="11.0"/>
      </rPr>
      <t>borehole</t>
    </r>
  </si>
  <si>
    <r>
      <rPr>
        <rFont val="Calibri"/>
        <color theme="1"/>
        <sz val="11.0"/>
      </rPr>
      <t xml:space="preserve">Borehole </t>
    </r>
    <r>
      <rPr>
        <rFont val="Calibri"/>
        <b/>
        <color rgb="FFFF0000"/>
        <sz val="11.0"/>
      </rPr>
      <t>Correction</t>
    </r>
  </si>
  <si>
    <r>
      <rPr>
        <rFont val="Times New Roman"/>
        <color theme="1"/>
        <sz val="11.0"/>
      </rPr>
      <t xml:space="preserve">A </t>
    </r>
    <r>
      <rPr>
        <rFont val="Times New Roman"/>
        <color rgb="FFFF0000"/>
        <sz val="11.0"/>
      </rPr>
      <t>log</t>
    </r>
    <r>
      <rPr>
        <rFont val="Times New Roman"/>
        <color theme="1"/>
        <sz val="11.0"/>
      </rPr>
      <t xml:space="preserve"> obtained in the </t>
    </r>
    <r>
      <rPr>
        <rFont val="Times New Roman"/>
        <color rgb="FFFF0000"/>
        <sz val="11.0"/>
      </rPr>
      <t>laboratory</t>
    </r>
    <r>
      <rPr>
        <rFont val="Times New Roman"/>
        <color theme="1"/>
        <sz val="11.0"/>
      </rPr>
      <t xml:space="preserve"> by </t>
    </r>
    <r>
      <rPr>
        <rFont val="Times New Roman"/>
        <color rgb="FFFF0000"/>
        <sz val="11.0"/>
      </rPr>
      <t>moving the</t>
    </r>
    <r>
      <rPr>
        <rFont val="Times New Roman"/>
        <b/>
        <color rgb="FFFF0000"/>
        <sz val="11.0"/>
      </rPr>
      <t xml:space="preserve"> core past a gamma ray</t>
    </r>
    <r>
      <rPr>
        <rFont val="Times New Roman"/>
        <color rgb="FFFF0000"/>
        <sz val="11.0"/>
      </rPr>
      <t xml:space="preserve"> detector.</t>
    </r>
  </si>
  <si>
    <r>
      <rPr>
        <rFont val="Calibri"/>
        <b/>
        <color rgb="FFFF0000"/>
        <sz val="11.0"/>
      </rPr>
      <t xml:space="preserve">Core Gamma </t>
    </r>
    <r>
      <rPr>
        <rFont val="Calibri"/>
        <color theme="1"/>
        <sz val="11.0"/>
      </rPr>
      <t>Log</t>
    </r>
  </si>
  <si>
    <r>
      <rPr>
        <rFont val="Times New Roman"/>
        <color theme="1"/>
        <sz val="11.0"/>
      </rPr>
      <t xml:space="preserve">A </t>
    </r>
    <r>
      <rPr>
        <rFont val="Times New Roman"/>
        <color rgb="FFFF0000"/>
        <sz val="11.0"/>
      </rPr>
      <t>description</t>
    </r>
    <r>
      <rPr>
        <rFont val="Times New Roman"/>
        <color theme="1"/>
        <sz val="11.0"/>
      </rPr>
      <t xml:space="preserve"> of the </t>
    </r>
    <r>
      <rPr>
        <rFont val="Times New Roman"/>
        <color rgb="FFFF0000"/>
        <sz val="11.0"/>
      </rPr>
      <t>contents</t>
    </r>
    <r>
      <rPr>
        <rFont val="Times New Roman"/>
        <color theme="1"/>
        <sz val="11.0"/>
      </rPr>
      <t xml:space="preserve"> of a</t>
    </r>
    <r>
      <rPr>
        <rFont val="Times New Roman"/>
        <color rgb="FFFF0000"/>
        <sz val="11.0"/>
      </rPr>
      <t xml:space="preserve"> digital record</t>
    </r>
  </si>
  <si>
    <r>
      <rPr>
        <rFont val="Calibri"/>
        <color rgb="FFFF0000"/>
        <sz val="11.0"/>
      </rPr>
      <t xml:space="preserve">verification </t>
    </r>
    <r>
      <rPr>
        <rFont val="Calibri"/>
        <b/>
        <color rgb="FFFF0000"/>
        <sz val="11.0"/>
      </rPr>
      <t>listing</t>
    </r>
  </si>
  <si>
    <r>
      <rPr>
        <rFont val="Calibri"/>
        <color theme="1"/>
        <sz val="11.0"/>
      </rPr>
      <t xml:space="preserve">A </t>
    </r>
    <r>
      <rPr>
        <rFont val="Calibri"/>
        <color rgb="FFFF0000"/>
        <sz val="11.0"/>
      </rPr>
      <t>log</t>
    </r>
    <r>
      <rPr>
        <rFont val="Calibri"/>
        <color theme="1"/>
        <sz val="11.0"/>
      </rPr>
      <t xml:space="preserve"> of formation density from </t>
    </r>
    <r>
      <rPr>
        <rFont val="Calibri"/>
        <color rgb="FFFF0000"/>
        <sz val="11.0"/>
      </rPr>
      <t xml:space="preserve">one of the </t>
    </r>
    <r>
      <rPr>
        <rFont val="Calibri"/>
        <b/>
        <color rgb="FFFF0000"/>
        <sz val="11.0"/>
      </rPr>
      <t>quadrants</t>
    </r>
    <r>
      <rPr>
        <rFont val="Calibri"/>
        <color rgb="FFFF0000"/>
        <sz val="11.0"/>
      </rPr>
      <t xml:space="preserve"> of an azimuthal </t>
    </r>
    <r>
      <rPr>
        <rFont val="Calibri"/>
        <b/>
        <color rgb="FFFF0000"/>
        <sz val="11.0"/>
      </rPr>
      <t>density</t>
    </r>
    <r>
      <rPr>
        <rFont val="Calibri"/>
        <color rgb="FFFF0000"/>
        <sz val="11.0"/>
      </rPr>
      <t xml:space="preserve"> tool. </t>
    </r>
  </si>
  <si>
    <t xml:space="preserve"> quadrant density </t>
  </si>
  <si>
    <r>
      <rPr>
        <rFont val="Times New Roman"/>
        <color rgb="FFFF0000"/>
        <sz val="11.0"/>
      </rPr>
      <t>Display ranges</t>
    </r>
    <r>
      <rPr>
        <rFont val="Times New Roman"/>
        <color theme="1"/>
        <sz val="11.0"/>
      </rPr>
      <t xml:space="preserve"> chosen for the </t>
    </r>
    <r>
      <rPr>
        <rFont val="Times New Roman"/>
        <color rgb="FFFF0000"/>
        <sz val="11.0"/>
      </rPr>
      <t xml:space="preserve">density and neutron porosity logs </t>
    </r>
    <r>
      <rPr>
        <rFont val="Times New Roman"/>
        <color theme="1"/>
        <sz val="11.0"/>
      </rPr>
      <t xml:space="preserve">such that the two curves will overlay at all porosity values providing </t>
    </r>
    <r>
      <rPr>
        <rFont val="Times New Roman"/>
        <color rgb="FFFF0000"/>
        <sz val="11.0"/>
      </rPr>
      <t>the matrix is pure calcite</t>
    </r>
    <r>
      <rPr>
        <rFont val="Times New Roman"/>
        <color theme="1"/>
        <sz val="11.0"/>
      </rPr>
      <t xml:space="preserve"> and</t>
    </r>
    <r>
      <rPr>
        <rFont val="Times New Roman"/>
        <color rgb="FFFF0000"/>
        <sz val="11.0"/>
      </rPr>
      <t xml:space="preserve"> the pores are filled with fresh water</t>
    </r>
  </si>
  <si>
    <r>
      <rPr>
        <rFont val="Calibri"/>
        <b/>
        <color rgb="FFFF0000"/>
        <sz val="11.0"/>
      </rPr>
      <t> limestone-compatible</t>
    </r>
    <r>
      <rPr>
        <rFont val="Calibri"/>
        <color rgb="FFFF0000"/>
        <sz val="11.0"/>
      </rPr>
      <t xml:space="preserve"> scale </t>
    </r>
  </si>
  <si>
    <r>
      <rPr>
        <rFont val="Calibri"/>
        <color theme="1"/>
        <sz val="10.0"/>
      </rPr>
      <t xml:space="preserve"> </t>
    </r>
    <r>
      <rPr>
        <rFont val="Calibri"/>
        <color rgb="FFFF0000"/>
        <sz val="10.0"/>
      </rPr>
      <t>measurement</t>
    </r>
    <r>
      <rPr>
        <rFont val="Calibri"/>
        <color theme="1"/>
        <sz val="10.0"/>
      </rPr>
      <t xml:space="preserve"> of the </t>
    </r>
    <r>
      <rPr>
        <rFont val="Calibri"/>
        <color rgb="FFFF0000"/>
        <sz val="10.0"/>
      </rPr>
      <t>high frequency</t>
    </r>
    <r>
      <rPr>
        <rFont val="Calibri"/>
        <color theme="1"/>
        <sz val="10.0"/>
      </rPr>
      <t xml:space="preserve"> (about 1 GHz) </t>
    </r>
    <r>
      <rPr>
        <rFont val="Calibri"/>
        <color rgb="FFFF0000"/>
        <sz val="10.0"/>
      </rPr>
      <t>dielectric</t>
    </r>
    <r>
      <rPr>
        <rFont val="Calibri"/>
        <color theme="1"/>
        <sz val="10.0"/>
      </rPr>
      <t xml:space="preserve"> properties of the formation. </t>
    </r>
  </si>
  <si>
    <r>
      <rPr>
        <rFont val="Calibri"/>
        <color theme="1"/>
        <sz val="11.0"/>
      </rPr>
      <t>Electro</t>
    </r>
    <r>
      <rPr>
        <rFont val="Calibri"/>
        <color rgb="FFFF0000"/>
        <sz val="11.0"/>
      </rPr>
      <t xml:space="preserve">magnetic Propagation </t>
    </r>
    <r>
      <rPr>
        <rFont val="Calibri"/>
        <b/>
        <color rgb="FFFF0000"/>
        <sz val="11.0"/>
      </rPr>
      <t>Measurement</t>
    </r>
  </si>
  <si>
    <r>
      <rPr>
        <rFont val="Calibri"/>
        <color theme="1"/>
        <sz val="10.0"/>
      </rPr>
      <t xml:space="preserve">The </t>
    </r>
    <r>
      <rPr>
        <rFont val="Calibri"/>
        <color rgb="FFFF0000"/>
        <sz val="10.0"/>
      </rPr>
      <t xml:space="preserve">volume of </t>
    </r>
    <r>
      <rPr>
        <rFont val="Calibri"/>
        <b/>
        <color rgb="FFFF0000"/>
        <sz val="10.0"/>
      </rPr>
      <t>hydrocarbons</t>
    </r>
    <r>
      <rPr>
        <rFont val="Calibri"/>
        <color rgb="FFFF0000"/>
        <sz val="10.0"/>
      </rPr>
      <t xml:space="preserve"> per unit volume of rock</t>
    </r>
    <r>
      <rPr>
        <rFont val="Calibri"/>
        <color theme="1"/>
        <sz val="10.0"/>
      </rPr>
      <t xml:space="preserve"> that </t>
    </r>
    <r>
      <rPr>
        <rFont val="Calibri"/>
        <b/>
        <color rgb="FFFF0000"/>
        <sz val="10.0"/>
      </rPr>
      <t>can be moved</t>
    </r>
    <r>
      <rPr>
        <rFont val="Calibri"/>
        <color rgb="FFFF0000"/>
        <sz val="10.0"/>
      </rPr>
      <t xml:space="preserve"> on production</t>
    </r>
    <r>
      <rPr>
        <rFont val="Calibri"/>
        <color theme="1"/>
        <sz val="10.0"/>
      </rPr>
      <t xml:space="preserve">, measured in </t>
    </r>
    <r>
      <rPr>
        <rFont val="Calibri"/>
        <color rgb="FFFF0000"/>
        <sz val="10.0"/>
      </rPr>
      <t>volume/volume or porosity units</t>
    </r>
  </si>
  <si>
    <r>
      <rPr>
        <rFont val="Calibri"/>
        <b/>
        <color rgb="FFFF0000"/>
        <sz val="11.0"/>
      </rPr>
      <t>moveable</t>
    </r>
    <r>
      <rPr>
        <rFont val="Calibri"/>
        <color rgb="FFFF0000"/>
        <sz val="11.0"/>
      </rPr>
      <t xml:space="preserve"> hydrocarbons</t>
    </r>
  </si>
  <si>
    <r>
      <rPr>
        <rFont val="Calibri"/>
        <color theme="1"/>
        <sz val="10.0"/>
      </rPr>
      <t>The</t>
    </r>
    <r>
      <rPr>
        <rFont val="Calibri"/>
        <color rgb="FFFF0000"/>
        <sz val="10.0"/>
      </rPr>
      <t xml:space="preserve"> fraction of water</t>
    </r>
    <r>
      <rPr>
        <rFont val="Calibri"/>
        <color theme="1"/>
        <sz val="10.0"/>
      </rPr>
      <t xml:space="preserve"> in the </t>
    </r>
    <r>
      <rPr>
        <rFont val="Calibri"/>
        <color rgb="FFFF0000"/>
        <sz val="10.0"/>
      </rPr>
      <t>pore space</t>
    </r>
    <r>
      <rPr>
        <rFont val="Calibri"/>
        <color theme="1"/>
        <sz val="10.0"/>
      </rPr>
      <t xml:space="preserve"> corresponding to the effective porosity. </t>
    </r>
  </si>
  <si>
    <r>
      <rPr>
        <rFont val="Calibri"/>
        <color theme="1"/>
        <sz val="11.0"/>
      </rPr>
      <t xml:space="preserve">Effective </t>
    </r>
    <r>
      <rPr>
        <rFont val="Calibri"/>
        <color rgb="FFFF0000"/>
        <sz val="11.0"/>
      </rPr>
      <t>Water Saturation</t>
    </r>
  </si>
  <si>
    <r>
      <rPr>
        <rFont val="Calibri"/>
        <color theme="1"/>
        <sz val="11.0"/>
      </rPr>
      <t xml:space="preserve">The </t>
    </r>
    <r>
      <rPr>
        <rFont val="Calibri"/>
        <b/>
        <color rgb="FFFF0000"/>
        <sz val="11.0"/>
      </rPr>
      <t>position</t>
    </r>
    <r>
      <rPr>
        <rFont val="Calibri"/>
        <color theme="1"/>
        <sz val="11.0"/>
      </rPr>
      <t xml:space="preserve"> on a logging tool string that is </t>
    </r>
    <r>
      <rPr>
        <rFont val="Calibri"/>
        <color rgb="FFFF0000"/>
        <sz val="11.0"/>
      </rPr>
      <t>used as the</t>
    </r>
    <r>
      <rPr>
        <rFont val="Calibri"/>
        <b/>
        <color rgb="FFFF0000"/>
        <sz val="11.0"/>
      </rPr>
      <t xml:space="preserve"> reference for depth </t>
    </r>
    <r>
      <rPr>
        <rFont val="Calibri"/>
        <color rgb="FFFF0000"/>
        <sz val="11.0"/>
      </rPr>
      <t xml:space="preserve">measurements. </t>
    </r>
  </si>
  <si>
    <r>
      <rPr>
        <rFont val="Calibri"/>
        <b/>
        <color rgb="FFFF0000"/>
        <sz val="11.0"/>
      </rPr>
      <t>reference</t>
    </r>
    <r>
      <rPr>
        <rFont val="Calibri"/>
        <color rgb="FFFF0000"/>
        <sz val="11.0"/>
      </rPr>
      <t xml:space="preserve"> point</t>
    </r>
  </si>
  <si>
    <r>
      <rPr>
        <rFont val="Calibri"/>
        <color rgb="FFFF0000"/>
        <sz val="11.0"/>
      </rPr>
      <t>Phenomena</t>
    </r>
    <r>
      <rPr>
        <rFont val="Calibri"/>
        <color theme="1"/>
        <sz val="11.0"/>
      </rPr>
      <t xml:space="preserve"> involving the </t>
    </r>
    <r>
      <rPr>
        <rFont val="Calibri"/>
        <color rgb="FFFF0000"/>
        <sz val="11.0"/>
      </rPr>
      <t>transfer of energy</t>
    </r>
    <r>
      <rPr>
        <rFont val="Calibri"/>
        <color theme="1"/>
        <sz val="11.0"/>
      </rPr>
      <t xml:space="preserve"> from </t>
    </r>
    <r>
      <rPr>
        <rFont val="Calibri"/>
        <color rgb="FFFF0000"/>
        <sz val="11.0"/>
      </rPr>
      <t>neutrons to nuclei</t>
    </r>
  </si>
  <si>
    <r>
      <rPr>
        <rFont val="Calibri"/>
        <color theme="1"/>
        <sz val="11.0"/>
      </rPr>
      <t xml:space="preserve">neutron </t>
    </r>
    <r>
      <rPr>
        <rFont val="Calibri"/>
        <b/>
        <color rgb="FFFF0000"/>
        <sz val="11.0"/>
      </rPr>
      <t>interactions</t>
    </r>
  </si>
  <si>
    <r>
      <rPr>
        <rFont val="Calibri"/>
        <color theme="1"/>
        <sz val="11.0"/>
      </rPr>
      <t xml:space="preserve">A </t>
    </r>
    <r>
      <rPr>
        <rFont val="Calibri"/>
        <color rgb="FFFF0000"/>
        <sz val="11.0"/>
      </rPr>
      <t>parameter</t>
    </r>
    <r>
      <rPr>
        <rFont val="Calibri"/>
        <color theme="1"/>
        <sz val="11.0"/>
      </rPr>
      <t xml:space="preserve"> used to characterize </t>
    </r>
    <r>
      <rPr>
        <rFont val="Calibri"/>
        <color rgb="FFFF0000"/>
        <sz val="11.0"/>
      </rPr>
      <t>thermal neutron interactions in bulk material</t>
    </r>
  </si>
  <si>
    <r>
      <rPr>
        <rFont val="Calibri"/>
        <color rgb="FFFF0000"/>
        <sz val="11.0"/>
      </rPr>
      <t xml:space="preserve">thermal </t>
    </r>
    <r>
      <rPr>
        <rFont val="Calibri"/>
        <b/>
        <color rgb="FFFF0000"/>
        <sz val="11.0"/>
      </rPr>
      <t>diffusion length</t>
    </r>
  </si>
  <si>
    <r>
      <rPr>
        <rFont val="Calibri"/>
        <color theme="1"/>
        <sz val="11.0"/>
      </rPr>
      <t xml:space="preserve">A </t>
    </r>
    <r>
      <rPr>
        <rFont val="Calibri"/>
        <color rgb="FFFF0000"/>
        <sz val="11.0"/>
      </rPr>
      <t>log</t>
    </r>
    <r>
      <rPr>
        <rFont val="Calibri"/>
        <color theme="1"/>
        <sz val="11.0"/>
      </rPr>
      <t xml:space="preserve"> of the resistivity of the formation, expressed in</t>
    </r>
    <r>
      <rPr>
        <rFont val="Calibri"/>
        <color rgb="FFFF0000"/>
        <sz val="11.0"/>
      </rPr>
      <t xml:space="preserve"> ohm-m.</t>
    </r>
  </si>
  <si>
    <r>
      <rPr>
        <rFont val="Calibri"/>
        <color theme="1"/>
        <sz val="11.0"/>
      </rPr>
      <t xml:space="preserve">resistivity </t>
    </r>
    <r>
      <rPr>
        <rFont val="Calibri"/>
        <b/>
        <color rgb="FFFF0000"/>
        <sz val="11.0"/>
      </rPr>
      <t>log</t>
    </r>
  </si>
  <si>
    <r>
      <rPr>
        <rFont val="Calibri"/>
        <color theme="1"/>
        <sz val="10.0"/>
      </rPr>
      <t xml:space="preserve">The </t>
    </r>
    <r>
      <rPr>
        <rFont val="Calibri"/>
        <color rgb="FFFF0000"/>
        <sz val="10.0"/>
      </rPr>
      <t>liquid</t>
    </r>
    <r>
      <rPr>
        <rFont val="Calibri"/>
        <color theme="1"/>
        <sz val="10.0"/>
      </rPr>
      <t xml:space="preserve"> that passes through a</t>
    </r>
    <r>
      <rPr>
        <rFont val="Calibri"/>
        <color rgb="FFFF0000"/>
        <sz val="10.0"/>
      </rPr>
      <t xml:space="preserve"> filter cake</t>
    </r>
  </si>
  <si>
    <t>Filtrate</t>
  </si>
  <si>
    <r>
      <rPr>
        <rFont val="Times New Roman"/>
        <color theme="1"/>
        <sz val="11.0"/>
      </rPr>
      <t xml:space="preserve">A </t>
    </r>
    <r>
      <rPr>
        <rFont val="Times New Roman"/>
        <color rgb="FFFF0000"/>
        <sz val="11.0"/>
      </rPr>
      <t>model, or set of equation</t>
    </r>
    <r>
      <rPr>
        <rFont val="Times New Roman"/>
        <color theme="1"/>
        <sz val="11.0"/>
      </rPr>
      <t xml:space="preserve">s, for the </t>
    </r>
    <r>
      <rPr>
        <rFont val="Times New Roman"/>
        <color rgb="FFFF0000"/>
        <sz val="11.0"/>
      </rPr>
      <t xml:space="preserve">resistivity </t>
    </r>
    <r>
      <rPr>
        <rFont val="Times New Roman"/>
        <b/>
        <color rgb="FFFF0000"/>
        <sz val="11.0"/>
      </rPr>
      <t>response</t>
    </r>
    <r>
      <rPr>
        <rFont val="Times New Roman"/>
        <color rgb="FFFF0000"/>
        <sz val="11.0"/>
      </rPr>
      <t xml:space="preserve"> of formations with </t>
    </r>
    <r>
      <rPr>
        <rFont val="Times New Roman"/>
        <b/>
        <color rgb="FFFF0000"/>
        <sz val="11.0"/>
      </rPr>
      <t>conductive</t>
    </r>
    <r>
      <rPr>
        <rFont val="Times New Roman"/>
        <color rgb="FFFF0000"/>
        <sz val="11.0"/>
      </rPr>
      <t xml:space="preserve"> minerals</t>
    </r>
    <r>
      <rPr>
        <rFont val="Times New Roman"/>
        <color theme="1"/>
        <sz val="11.0"/>
      </rPr>
      <t>, such as shaly sands.</t>
    </r>
  </si>
  <si>
    <r>
      <rPr>
        <rFont val="Calibri"/>
        <b/>
        <color rgb="FFFF0000"/>
        <sz val="11.0"/>
      </rPr>
      <t>Conductive Rock Matrix</t>
    </r>
    <r>
      <rPr>
        <rFont val="Calibri"/>
        <color rgb="FFFF0000"/>
        <sz val="11.0"/>
      </rPr>
      <t xml:space="preserve"> Model</t>
    </r>
  </si>
  <si>
    <r>
      <rPr>
        <rFont val="Times New Roman"/>
        <color theme="1"/>
        <sz val="11.0"/>
      </rPr>
      <t>A</t>
    </r>
    <r>
      <rPr>
        <rFont val="Times New Roman"/>
        <color rgb="FFFF0000"/>
        <sz val="11.0"/>
      </rPr>
      <t xml:space="preserve"> particular relation</t>
    </r>
    <r>
      <rPr>
        <rFont val="Times New Roman"/>
        <color theme="1"/>
        <sz val="11.0"/>
      </rPr>
      <t xml:space="preserve"> proposed by G.E. Archie between the</t>
    </r>
    <r>
      <rPr>
        <rFont val="Times New Roman"/>
        <color rgb="FFFF0000"/>
        <sz val="11.0"/>
      </rPr>
      <t xml:space="preserve"> formation factor (F) and porosity (phi</t>
    </r>
    <r>
      <rPr>
        <rFont val="Times New Roman"/>
        <color theme="1"/>
        <sz val="11.0"/>
      </rPr>
      <t xml:space="preserve">), in which </t>
    </r>
    <r>
      <rPr>
        <rFont val="Times New Roman"/>
        <color rgb="FFFF0000"/>
        <sz val="11.0"/>
      </rPr>
      <t>F = 1 / phi</t>
    </r>
    <r>
      <rPr>
        <rFont val="Times New Roman"/>
        <color theme="1"/>
        <sz val="11.0"/>
      </rPr>
      <t>m, where the</t>
    </r>
    <r>
      <rPr>
        <rFont val="Times New Roman"/>
        <color rgb="FFFF0000"/>
        <sz val="11.0"/>
      </rPr>
      <t xml:space="preserve"> porosity exponent, m</t>
    </r>
    <r>
      <rPr>
        <rFont val="Times New Roman"/>
        <color theme="1"/>
        <sz val="11.0"/>
      </rPr>
      <t>, is a constant for a particular formation or type of rock.</t>
    </r>
  </si>
  <si>
    <r>
      <rPr>
        <rFont val="Calibri"/>
        <color rgb="FFFF0000"/>
        <sz val="11.0"/>
      </rPr>
      <t>Archie</t>
    </r>
    <r>
      <rPr>
        <rFont val="Calibri"/>
        <color theme="1"/>
        <sz val="11.0"/>
      </rPr>
      <t xml:space="preserve"> Equation</t>
    </r>
  </si>
  <si>
    <r>
      <rPr>
        <rFont val="Calibri"/>
        <color theme="1"/>
        <sz val="10.0"/>
      </rPr>
      <t xml:space="preserve">A </t>
    </r>
    <r>
      <rPr>
        <rFont val="Calibri"/>
        <color rgb="FFFF0000"/>
        <sz val="10.0"/>
      </rPr>
      <t>technique</t>
    </r>
    <r>
      <rPr>
        <rFont val="Calibri"/>
        <color theme="1"/>
        <sz val="10.0"/>
      </rPr>
      <t xml:space="preserve"> for measuring the</t>
    </r>
    <r>
      <rPr>
        <rFont val="Calibri"/>
        <color rgb="FFFF0000"/>
        <sz val="10.0"/>
      </rPr>
      <t xml:space="preserve"> fluid saturations</t>
    </r>
    <r>
      <rPr>
        <rFont val="Calibri"/>
        <color theme="1"/>
        <sz val="10.0"/>
      </rPr>
      <t xml:space="preserve"> in a core sample</t>
    </r>
    <r>
      <rPr>
        <rFont val="Calibri"/>
        <b/>
        <color theme="1"/>
        <sz val="10.0"/>
      </rPr>
      <t xml:space="preserve"> </t>
    </r>
    <r>
      <rPr>
        <rFont val="Calibri"/>
        <b/>
        <color rgb="FFFF0000"/>
        <sz val="10.0"/>
      </rPr>
      <t>by heating the sample</t>
    </r>
    <r>
      <rPr>
        <rFont val="Calibri"/>
        <color theme="1"/>
        <sz val="10.0"/>
      </rPr>
      <t xml:space="preserve"> and measuring the</t>
    </r>
    <r>
      <rPr>
        <rFont val="Calibri"/>
        <color rgb="FFFF0000"/>
        <sz val="10.0"/>
      </rPr>
      <t xml:space="preserve"> volumes of water and oil driven off</t>
    </r>
  </si>
  <si>
    <r>
      <rPr>
        <rFont val="Calibri"/>
        <b/>
        <color rgb="FFFF0000"/>
        <sz val="11.0"/>
      </rPr>
      <t>retort</t>
    </r>
    <r>
      <rPr>
        <rFont val="Calibri"/>
        <color theme="1"/>
        <sz val="11.0"/>
      </rPr>
      <t xml:space="preserve"> method</t>
    </r>
  </si>
  <si>
    <r>
      <rPr>
        <rFont val="Times New Roman"/>
        <color theme="1"/>
        <sz val="11.0"/>
      </rPr>
      <t xml:space="preserve">The </t>
    </r>
    <r>
      <rPr>
        <rFont val="Times New Roman"/>
        <b/>
        <color rgb="FFFF0000"/>
        <sz val="11.0"/>
      </rPr>
      <t>density of carbon</t>
    </r>
    <r>
      <rPr>
        <rFont val="Times New Roman"/>
        <color rgb="FFFF0000"/>
        <sz val="11.0"/>
      </rPr>
      <t xml:space="preserve"> in oil</t>
    </r>
    <r>
      <rPr>
        <rFont val="Times New Roman"/>
        <color theme="1"/>
        <sz val="11.0"/>
      </rPr>
      <t xml:space="preserve">. This density affects the interpretation of the </t>
    </r>
    <r>
      <rPr>
        <rFont val="Times New Roman"/>
        <color rgb="FFFF0000"/>
        <sz val="11.0"/>
      </rPr>
      <t>carbon-oxygen log</t>
    </r>
  </si>
  <si>
    <r>
      <rPr>
        <rFont val="Calibri"/>
        <color rgb="FFFF0000"/>
        <sz val="11.0"/>
      </rPr>
      <t>Carbon</t>
    </r>
    <r>
      <rPr>
        <rFont val="Calibri"/>
        <color theme="1"/>
        <sz val="11.0"/>
      </rPr>
      <t xml:space="preserve"> Density</t>
    </r>
  </si>
  <si>
    <r>
      <rPr>
        <rFont val="Calibri"/>
        <color rgb="FFFF0000"/>
        <sz val="10.0"/>
      </rPr>
      <t>Water</t>
    </r>
    <r>
      <rPr>
        <rFont val="Calibri"/>
        <color theme="1"/>
        <sz val="10.0"/>
      </rPr>
      <t xml:space="preserve"> that is </t>
    </r>
    <r>
      <rPr>
        <rFont val="Calibri"/>
        <color rgb="FFFF0000"/>
        <sz val="10.0"/>
      </rPr>
      <t>far from the clay surface</t>
    </r>
    <r>
      <rPr>
        <rFont val="Calibri"/>
        <color theme="1"/>
        <sz val="10.0"/>
      </rPr>
      <t xml:space="preserve">, as distinct from clay-bound water (or "near" water). </t>
    </r>
  </si>
  <si>
    <r>
      <rPr>
        <rFont val="Calibri"/>
        <b/>
        <color rgb="FFFF0000"/>
        <sz val="11.0"/>
      </rPr>
      <t>Far</t>
    </r>
    <r>
      <rPr>
        <rFont val="Calibri"/>
        <color theme="1"/>
        <sz val="11.0"/>
      </rPr>
      <t xml:space="preserve"> Water</t>
    </r>
  </si>
  <si>
    <r>
      <rPr>
        <rFont val="Calibri"/>
        <color theme="1"/>
        <sz val="11.0"/>
      </rPr>
      <t xml:space="preserve">The </t>
    </r>
    <r>
      <rPr>
        <rFont val="Calibri"/>
        <color rgb="FFFF0000"/>
        <sz val="11.0"/>
      </rPr>
      <t>average</t>
    </r>
    <r>
      <rPr>
        <rFont val="Calibri"/>
        <color theme="1"/>
        <sz val="11.0"/>
      </rPr>
      <t xml:space="preserve"> </t>
    </r>
    <r>
      <rPr>
        <rFont val="Calibri"/>
        <color rgb="FFFF0000"/>
        <sz val="11.0"/>
      </rPr>
      <t>reading</t>
    </r>
    <r>
      <rPr>
        <rFont val="Calibri"/>
        <color theme="1"/>
        <sz val="11.0"/>
      </rPr>
      <t xml:space="preserve"> of the spontaneous potential (SP) log </t>
    </r>
    <r>
      <rPr>
        <rFont val="Calibri"/>
        <color rgb="FFFF0000"/>
        <sz val="11.0"/>
      </rPr>
      <t xml:space="preserve">opposite the shale layers </t>
    </r>
    <r>
      <rPr>
        <rFont val="Calibri"/>
        <color theme="1"/>
        <sz val="11.0"/>
      </rPr>
      <t>in a well</t>
    </r>
  </si>
  <si>
    <r>
      <rPr>
        <rFont val="Calibri"/>
        <color theme="1"/>
        <sz val="11.0"/>
      </rPr>
      <t xml:space="preserve">shale </t>
    </r>
    <r>
      <rPr>
        <rFont val="Calibri"/>
        <b/>
        <color rgb="FFFF0000"/>
        <sz val="11.0"/>
      </rPr>
      <t>baseline</t>
    </r>
  </si>
  <si>
    <r>
      <rPr>
        <rFont val="Calibri"/>
        <color theme="1"/>
        <sz val="11.0"/>
      </rPr>
      <t xml:space="preserve">The </t>
    </r>
    <r>
      <rPr>
        <rFont val="Calibri"/>
        <color rgb="FFFF0000"/>
        <sz val="11.0"/>
      </rPr>
      <t>macroscopic cross section</t>
    </r>
    <r>
      <rPr>
        <rFont val="Calibri"/>
        <color theme="1"/>
        <sz val="11.0"/>
      </rPr>
      <t xml:space="preserve"> for the </t>
    </r>
    <r>
      <rPr>
        <rFont val="Calibri"/>
        <b/>
        <color rgb="FFFF0000"/>
        <sz val="11.0"/>
      </rPr>
      <t>absorption of thermal neutrons</t>
    </r>
    <r>
      <rPr>
        <rFont val="Calibri"/>
        <color theme="1"/>
        <sz val="11.0"/>
      </rPr>
      <t xml:space="preserve">, or </t>
    </r>
    <r>
      <rPr>
        <rFont val="Calibri"/>
        <b/>
        <color rgb="FFFF0000"/>
        <sz val="11.0"/>
      </rPr>
      <t>capture cross section</t>
    </r>
    <r>
      <rPr>
        <rFont val="Calibri"/>
        <color theme="1"/>
        <sz val="11.0"/>
      </rPr>
      <t xml:space="preserve">, </t>
    </r>
  </si>
  <si>
    <t>sigma</t>
  </si>
  <si>
    <r>
      <rPr>
        <rFont val="Times New Roman"/>
        <color rgb="FFFF0000"/>
        <sz val="11.0"/>
      </rPr>
      <t>Constant</t>
    </r>
    <r>
      <rPr>
        <rFont val="Times New Roman"/>
        <color theme="1"/>
        <sz val="11.0"/>
      </rPr>
      <t xml:space="preserve"> of </t>
    </r>
    <r>
      <rPr>
        <rFont val="Times New Roman"/>
        <b/>
        <color rgb="FFFF0000"/>
        <sz val="11.0"/>
      </rPr>
      <t>proportionality</t>
    </r>
    <r>
      <rPr>
        <rFont val="Times New Roman"/>
        <color theme="1"/>
        <sz val="11.0"/>
      </rPr>
      <t xml:space="preserve"> relating the</t>
    </r>
    <r>
      <rPr>
        <rFont val="Times New Roman"/>
        <color rgb="FFFF0000"/>
        <sz val="11.0"/>
      </rPr>
      <t xml:space="preserve"> fraction of incident particles</t>
    </r>
    <r>
      <rPr>
        <rFont val="Times New Roman"/>
        <color theme="1"/>
        <sz val="11.0"/>
      </rPr>
      <t xml:space="preserve"> that undergo an </t>
    </r>
    <r>
      <rPr>
        <rFont val="Times New Roman"/>
        <color rgb="FFFF0000"/>
        <sz val="11.0"/>
      </rPr>
      <t>interaction</t>
    </r>
    <r>
      <rPr>
        <rFont val="Times New Roman"/>
        <color theme="1"/>
        <sz val="11.0"/>
      </rPr>
      <t xml:space="preserve"> to the thickness and number of target atoms within a </t>
    </r>
    <r>
      <rPr>
        <rFont val="Times New Roman"/>
        <color rgb="FFFF0000"/>
        <sz val="11.0"/>
      </rPr>
      <t>material, and the incident flux.</t>
    </r>
  </si>
  <si>
    <r>
      <rPr>
        <rFont val="Calibri"/>
        <color theme="1"/>
        <sz val="11.0"/>
      </rPr>
      <t xml:space="preserve">Cross </t>
    </r>
    <r>
      <rPr>
        <rFont val="Calibri"/>
        <color rgb="FFFF0000"/>
        <sz val="11.0"/>
      </rPr>
      <t>Section</t>
    </r>
  </si>
  <si>
    <r>
      <rPr>
        <rFont val="Times New Roman"/>
        <color theme="1"/>
        <sz val="11.0"/>
      </rPr>
      <t xml:space="preserve">With reference to log analysis, the </t>
    </r>
    <r>
      <rPr>
        <rFont val="Times New Roman"/>
        <color rgb="FFFF0000"/>
        <sz val="11.0"/>
      </rPr>
      <t>resistivity</t>
    </r>
    <r>
      <rPr>
        <rFont val="Times New Roman"/>
        <color theme="1"/>
        <sz val="11.0"/>
      </rPr>
      <t xml:space="preserve"> of the</t>
    </r>
    <r>
      <rPr>
        <rFont val="Times New Roman"/>
        <color rgb="FFFF0000"/>
        <sz val="11.0"/>
      </rPr>
      <t xml:space="preserve"> </t>
    </r>
    <r>
      <rPr>
        <rFont val="Times New Roman"/>
        <b/>
        <color rgb="FFFF0000"/>
        <sz val="11.0"/>
      </rPr>
      <t>undisturbed</t>
    </r>
    <r>
      <rPr>
        <rFont val="Times New Roman"/>
        <color rgb="FFFF0000"/>
        <sz val="11.0"/>
      </rPr>
      <t xml:space="preserve"> formation.</t>
    </r>
  </si>
  <si>
    <r>
      <rPr>
        <rFont val="Calibri"/>
        <b/>
        <color rgb="FFFF0000"/>
        <sz val="11.0"/>
      </rPr>
      <t>True</t>
    </r>
    <r>
      <rPr>
        <rFont val="Calibri"/>
        <color theme="1"/>
        <sz val="11.0"/>
      </rPr>
      <t xml:space="preserve"> Resistivity</t>
    </r>
  </si>
  <si>
    <r>
      <rPr>
        <rFont val="Times New Roman"/>
        <color theme="1"/>
        <sz val="11.0"/>
      </rPr>
      <t xml:space="preserve">The </t>
    </r>
    <r>
      <rPr>
        <rFont val="Times New Roman"/>
        <color rgb="FFFF0000"/>
        <sz val="11.0"/>
      </rPr>
      <t>presentation</t>
    </r>
    <r>
      <rPr>
        <rFont val="Times New Roman"/>
        <color theme="1"/>
        <sz val="11.0"/>
      </rPr>
      <t xml:space="preserve"> on </t>
    </r>
    <r>
      <rPr>
        <rFont val="Times New Roman"/>
        <color rgb="FFFF0000"/>
        <sz val="11.0"/>
      </rPr>
      <t>hard copy of log data</t>
    </r>
    <r>
      <rPr>
        <rFont val="Times New Roman"/>
        <color theme="1"/>
        <sz val="11.0"/>
      </rPr>
      <t xml:space="preserve"> from a single measurement versus depth</t>
    </r>
  </si>
  <si>
    <t>trace</t>
  </si>
  <si>
    <r>
      <rPr>
        <rFont val="Calibri"/>
        <color theme="1"/>
        <sz val="11.0"/>
      </rPr>
      <t xml:space="preserve">The </t>
    </r>
    <r>
      <rPr>
        <rFont val="Calibri"/>
        <color rgb="FFFF0000"/>
        <sz val="11.0"/>
      </rPr>
      <t>adjustments</t>
    </r>
    <r>
      <rPr>
        <rFont val="Calibri"/>
        <color theme="1"/>
        <sz val="11.0"/>
      </rPr>
      <t xml:space="preserve"> that must be made to log measurements</t>
    </r>
    <r>
      <rPr>
        <rFont val="Calibri"/>
        <color rgb="FFFF0000"/>
        <sz val="11.0"/>
      </rPr>
      <t xml:space="preserve"> to bring them back to the standard conditions</t>
    </r>
    <r>
      <rPr>
        <rFont val="Calibri"/>
        <color theme="1"/>
        <sz val="11.0"/>
      </rPr>
      <t xml:space="preserve"> for which the </t>
    </r>
    <r>
      <rPr>
        <rFont val="Calibri"/>
        <color rgb="FFFF0000"/>
        <sz val="11.0"/>
      </rPr>
      <t>tool has been characterized</t>
    </r>
  </si>
  <si>
    <r>
      <rPr>
        <rFont val="Calibri"/>
        <b/>
        <color rgb="FFFF0000"/>
        <sz val="11.0"/>
      </rPr>
      <t>Environmental</t>
    </r>
    <r>
      <rPr>
        <rFont val="Calibri"/>
        <color theme="1"/>
        <sz val="11.0"/>
      </rPr>
      <t xml:space="preserve"> Corrections</t>
    </r>
  </si>
  <si>
    <r>
      <rPr>
        <rFont val="Calibri"/>
        <color theme="1"/>
        <sz val="10.0"/>
      </rPr>
      <t xml:space="preserve">The </t>
    </r>
    <r>
      <rPr>
        <rFont val="Calibri"/>
        <b/>
        <color rgb="FFFF0000"/>
        <sz val="10.0"/>
      </rPr>
      <t>depth</t>
    </r>
    <r>
      <rPr>
        <rFont val="Calibri"/>
        <color rgb="FFFF0000"/>
        <sz val="10.0"/>
      </rPr>
      <t xml:space="preserve"> of the </t>
    </r>
    <r>
      <rPr>
        <rFont val="Calibri"/>
        <b/>
        <color rgb="FFFF0000"/>
        <sz val="10.0"/>
      </rPr>
      <t>first</t>
    </r>
    <r>
      <rPr>
        <rFont val="Calibri"/>
        <color rgb="FFFF0000"/>
        <sz val="10.0"/>
      </rPr>
      <t xml:space="preserve"> reliable reading</t>
    </r>
    <r>
      <rPr>
        <rFont val="Calibri"/>
        <color theme="1"/>
        <sz val="10.0"/>
      </rPr>
      <t xml:space="preserve"> of a curve on a log.</t>
    </r>
  </si>
  <si>
    <r>
      <rPr>
        <rFont val="Calibri"/>
        <color theme="1"/>
        <sz val="11.0"/>
      </rPr>
      <t xml:space="preserve">First </t>
    </r>
    <r>
      <rPr>
        <rFont val="Calibri"/>
        <b/>
        <color rgb="FFFF0000"/>
        <sz val="11.0"/>
      </rPr>
      <t>Reading</t>
    </r>
  </si>
  <si>
    <r>
      <rPr>
        <rFont val="Calibri"/>
        <color theme="1"/>
        <sz val="10.0"/>
      </rPr>
      <t xml:space="preserve">A </t>
    </r>
    <r>
      <rPr>
        <rFont val="Calibri"/>
        <color rgb="FFFF0000"/>
        <sz val="10.0"/>
      </rPr>
      <t>phenomenon</t>
    </r>
    <r>
      <rPr>
        <rFont val="Calibri"/>
        <color theme="1"/>
        <sz val="10.0"/>
      </rPr>
      <t xml:space="preserve"> by which a</t>
    </r>
    <r>
      <rPr>
        <rFont val="Calibri"/>
        <color rgb="FFFF0000"/>
        <sz val="10.0"/>
      </rPr>
      <t xml:space="preserve"> nucleus absorbs electromagnetic radiation</t>
    </r>
    <r>
      <rPr>
        <rFont val="Calibri"/>
        <color theme="1"/>
        <sz val="10.0"/>
      </rPr>
      <t xml:space="preserve"> of a</t>
    </r>
    <r>
      <rPr>
        <rFont val="Calibri"/>
        <color rgb="FFFF0000"/>
        <sz val="10.0"/>
      </rPr>
      <t xml:space="preserve"> specific frequency</t>
    </r>
    <r>
      <rPr>
        <rFont val="Calibri"/>
        <color theme="1"/>
        <sz val="10.0"/>
      </rPr>
      <t xml:space="preserve"> in the p</t>
    </r>
    <r>
      <rPr>
        <rFont val="Calibri"/>
        <color rgb="FFFF0000"/>
        <sz val="10.0"/>
      </rPr>
      <t>resence of a strong magnetic field.</t>
    </r>
  </si>
  <si>
    <r>
      <rPr>
        <rFont val="Calibri"/>
        <color rgb="FFFF0000"/>
        <sz val="11.0"/>
      </rPr>
      <t xml:space="preserve">magnetic </t>
    </r>
    <r>
      <rPr>
        <rFont val="Calibri"/>
        <b/>
        <color rgb="FFFF0000"/>
        <sz val="11.0"/>
      </rPr>
      <t>resonance</t>
    </r>
  </si>
  <si>
    <r>
      <rPr>
        <rFont val="Calibri"/>
        <color theme="1"/>
        <sz val="11.0"/>
      </rPr>
      <t xml:space="preserve">Pertaining to a </t>
    </r>
    <r>
      <rPr>
        <rFont val="Calibri"/>
        <color rgb="FFFF0000"/>
        <sz val="11.0"/>
      </rPr>
      <t>measurement of the nuclear magnetic properties</t>
    </r>
    <r>
      <rPr>
        <rFont val="Calibri"/>
        <color theme="1"/>
        <sz val="11.0"/>
      </rPr>
      <t xml:space="preserve"> of formation hydrogen. </t>
    </r>
  </si>
  <si>
    <r>
      <rPr>
        <rFont val="Calibri"/>
        <color theme="1"/>
        <sz val="11.0"/>
      </rPr>
      <t>NMR</t>
    </r>
    <r>
      <rPr>
        <rFont val="Calibri"/>
        <color rgb="FFFF0000"/>
        <sz val="11.0"/>
      </rPr>
      <t xml:space="preserve"> (nuclear magnetic resonance)</t>
    </r>
  </si>
  <si>
    <r>
      <rPr>
        <rFont val="Times New Roman"/>
        <color theme="1"/>
        <sz val="11.0"/>
      </rPr>
      <t>The</t>
    </r>
    <r>
      <rPr>
        <rFont val="Times New Roman"/>
        <color rgb="FFFF0000"/>
        <sz val="11.0"/>
      </rPr>
      <t xml:space="preserve"> process of </t>
    </r>
    <r>
      <rPr>
        <rFont val="Times New Roman"/>
        <b/>
        <color rgb="FFFF0000"/>
        <sz val="11.0"/>
      </rPr>
      <t>adjusting</t>
    </r>
    <r>
      <rPr>
        <rFont val="Times New Roman"/>
        <color theme="1"/>
        <sz val="11.0"/>
      </rPr>
      <t xml:space="preserve"> a measurement to a </t>
    </r>
    <r>
      <rPr>
        <rFont val="Times New Roman"/>
        <b/>
        <color rgb="FFFF0000"/>
        <sz val="11.0"/>
      </rPr>
      <t>standard</t>
    </r>
    <r>
      <rPr>
        <rFont val="Times New Roman"/>
        <color theme="1"/>
        <sz val="11.0"/>
      </rPr>
      <t xml:space="preserve">, so that </t>
    </r>
    <r>
      <rPr>
        <rFont val="Times New Roman"/>
        <color rgb="FFFF0000"/>
        <sz val="11.0"/>
      </rPr>
      <t xml:space="preserve">copies of the same type of </t>
    </r>
    <r>
      <rPr>
        <rFont val="Times New Roman"/>
        <b/>
        <color rgb="FFFF0000"/>
        <sz val="11.0"/>
      </rPr>
      <t>logging tool or laboratory</t>
    </r>
    <r>
      <rPr>
        <rFont val="Times New Roman"/>
        <color rgb="FFFF0000"/>
        <sz val="11.0"/>
      </rPr>
      <t xml:space="preserve"> instrument will read the same.</t>
    </r>
  </si>
  <si>
    <t>Calibration</t>
  </si>
  <si>
    <r>
      <rPr>
        <rFont val="Times New Roman"/>
        <color theme="1"/>
        <sz val="11.0"/>
      </rPr>
      <t xml:space="preserve">The </t>
    </r>
    <r>
      <rPr>
        <rFont val="Times New Roman"/>
        <color rgb="FFFF0000"/>
        <sz val="11.0"/>
      </rPr>
      <t>device</t>
    </r>
    <r>
      <rPr>
        <rFont val="Times New Roman"/>
        <color theme="1"/>
        <sz val="11.0"/>
      </rPr>
      <t xml:space="preserve"> used in </t>
    </r>
    <r>
      <rPr>
        <rFont val="Times New Roman"/>
        <color rgb="FFFF0000"/>
        <sz val="11.0"/>
      </rPr>
      <t>early logging</t>
    </r>
    <r>
      <rPr>
        <rFont val="Times New Roman"/>
        <color theme="1"/>
        <sz val="11.0"/>
      </rPr>
      <t xml:space="preserve"> to record logging measurements on </t>
    </r>
    <r>
      <rPr>
        <rFont val="Times New Roman"/>
        <b/>
        <color rgb="FFFF0000"/>
        <sz val="11.0"/>
      </rPr>
      <t>photographic film</t>
    </r>
  </si>
  <si>
    <t>Camera</t>
  </si>
  <si>
    <r>
      <rPr>
        <rFont val="Calibri"/>
        <color theme="1"/>
        <sz val="10.0"/>
      </rPr>
      <t xml:space="preserve">A </t>
    </r>
    <r>
      <rPr>
        <rFont val="Calibri"/>
        <color rgb="FFFF0000"/>
        <sz val="10.0"/>
      </rPr>
      <t xml:space="preserve">magnetic </t>
    </r>
    <r>
      <rPr>
        <rFont val="Calibri"/>
        <b/>
        <color rgb="FFFF0000"/>
        <sz val="10.0"/>
      </rPr>
      <t>mark</t>
    </r>
    <r>
      <rPr>
        <rFont val="Calibri"/>
        <color rgb="FFFF0000"/>
        <sz val="10.0"/>
      </rPr>
      <t xml:space="preserve"> placed</t>
    </r>
    <r>
      <rPr>
        <rFont val="Calibri"/>
        <color theme="1"/>
        <sz val="10.0"/>
      </rPr>
      <t xml:space="preserve"> on a </t>
    </r>
    <r>
      <rPr>
        <rFont val="Calibri"/>
        <color rgb="FFFF0000"/>
        <sz val="10.0"/>
      </rPr>
      <t>logging cable</t>
    </r>
    <r>
      <rPr>
        <rFont val="Calibri"/>
        <color theme="1"/>
        <sz val="10.0"/>
      </rPr>
      <t xml:space="preserve"> as a </t>
    </r>
    <r>
      <rPr>
        <rFont val="Calibri"/>
        <color rgb="FFFF0000"/>
        <sz val="10.0"/>
      </rPr>
      <t>reference</t>
    </r>
    <r>
      <rPr>
        <rFont val="Calibri"/>
        <color theme="1"/>
        <sz val="10.0"/>
      </rPr>
      <t xml:space="preserve"> for</t>
    </r>
    <r>
      <rPr>
        <rFont val="Calibri"/>
        <color rgb="FFFF0000"/>
        <sz val="10.0"/>
      </rPr>
      <t xml:space="preserve"> </t>
    </r>
    <r>
      <rPr>
        <rFont val="Calibri"/>
        <b/>
        <color rgb="FFFF0000"/>
        <sz val="10.0"/>
      </rPr>
      <t>depth</t>
    </r>
    <r>
      <rPr>
        <rFont val="Calibri"/>
        <color rgb="FFFF0000"/>
        <sz val="10.0"/>
      </rPr>
      <t xml:space="preserve"> measurements</t>
    </r>
    <r>
      <rPr>
        <rFont val="Calibri"/>
        <color theme="1"/>
        <sz val="10.0"/>
      </rPr>
      <t xml:space="preserve">. The marks are placed on the cable at regular </t>
    </r>
    <r>
      <rPr>
        <rFont val="Calibri"/>
        <color rgb="FFFF0000"/>
        <sz val="10.0"/>
      </rPr>
      <t>intervals</t>
    </r>
  </si>
  <si>
    <r>
      <rPr>
        <rFont val="Calibri"/>
        <color theme="1"/>
        <sz val="11.0"/>
      </rPr>
      <t xml:space="preserve">Depth </t>
    </r>
    <r>
      <rPr>
        <rFont val="Calibri"/>
        <b/>
        <color rgb="FFFF0000"/>
        <sz val="11.0"/>
      </rPr>
      <t>Mark</t>
    </r>
  </si>
  <si>
    <r>
      <rPr>
        <rFont val="Calibri"/>
        <color theme="1"/>
        <sz val="10.0"/>
      </rPr>
      <t xml:space="preserve">Referring to a type of conventional electrical log in which the </t>
    </r>
    <r>
      <rPr>
        <rFont val="Calibri"/>
        <b/>
        <color rgb="FFFF0000"/>
        <sz val="10.0"/>
      </rPr>
      <t>current-emitting</t>
    </r>
    <r>
      <rPr>
        <rFont val="Calibri"/>
        <color theme="1"/>
        <sz val="10.0"/>
      </rPr>
      <t xml:space="preserve"> and the </t>
    </r>
    <r>
      <rPr>
        <rFont val="Calibri"/>
        <b/>
        <color rgb="FFFF0000"/>
        <sz val="10.0"/>
      </rPr>
      <t>current-return electrodes</t>
    </r>
    <r>
      <rPr>
        <rFont val="Calibri"/>
        <color theme="1"/>
        <sz val="10.0"/>
      </rPr>
      <t xml:space="preserve"> (A and B) are placed</t>
    </r>
    <r>
      <rPr>
        <rFont val="Calibri"/>
        <color rgb="FFFF0000"/>
        <sz val="10.0"/>
      </rPr>
      <t xml:space="preserve"> close together </t>
    </r>
    <r>
      <rPr>
        <rFont val="Calibri"/>
        <color theme="1"/>
        <sz val="10.0"/>
      </rPr>
      <t>on the sonde, with the</t>
    </r>
    <r>
      <rPr>
        <rFont val="Calibri"/>
        <color rgb="FFFF0000"/>
        <sz val="10.0"/>
      </rPr>
      <t xml:space="preserve"> measure electrode (M)</t>
    </r>
    <r>
      <rPr>
        <rFont val="Calibri"/>
        <color theme="1"/>
        <sz val="10.0"/>
      </rPr>
      <t xml:space="preserve"> several</t>
    </r>
    <r>
      <rPr>
        <rFont val="Calibri"/>
        <color rgb="FFFF0000"/>
        <sz val="10.0"/>
      </rPr>
      <t xml:space="preserve"> feet away</t>
    </r>
    <r>
      <rPr>
        <rFont val="Calibri"/>
        <color theme="1"/>
        <sz val="10.0"/>
      </rPr>
      <t xml:space="preserve"> and the</t>
    </r>
    <r>
      <rPr>
        <rFont val="Calibri"/>
        <color rgb="FFFF0000"/>
        <sz val="10.0"/>
      </rPr>
      <t xml:space="preserve"> measure return </t>
    </r>
    <r>
      <rPr>
        <rFont val="Calibri"/>
        <color theme="1"/>
        <sz val="10.0"/>
      </rPr>
      <t xml:space="preserve">(N) </t>
    </r>
    <r>
      <rPr>
        <rFont val="Calibri"/>
        <color rgb="FFFF0000"/>
        <sz val="10.0"/>
      </rPr>
      <t>far away</t>
    </r>
  </si>
  <si>
    <t>lateral</t>
  </si>
  <si>
    <r>
      <rPr>
        <rFont val="Calibri"/>
        <color theme="1"/>
        <sz val="10.0"/>
      </rPr>
      <t xml:space="preserve">The </t>
    </r>
    <r>
      <rPr>
        <rFont val="Calibri"/>
        <color rgb="FFFF0000"/>
        <sz val="10.0"/>
      </rPr>
      <t>device</t>
    </r>
    <r>
      <rPr>
        <rFont val="Calibri"/>
        <color theme="1"/>
        <sz val="10.0"/>
      </rPr>
      <t xml:space="preserve"> that</t>
    </r>
    <r>
      <rPr>
        <rFont val="Calibri"/>
        <color rgb="FFFF0000"/>
        <sz val="10.0"/>
      </rPr>
      <t xml:space="preserve"> connects the </t>
    </r>
    <r>
      <rPr>
        <rFont val="Calibri"/>
        <b/>
        <color rgb="FFFF0000"/>
        <sz val="10.0"/>
      </rPr>
      <t>end</t>
    </r>
    <r>
      <rPr>
        <rFont val="Calibri"/>
        <color rgb="FFFF0000"/>
        <sz val="10.0"/>
      </rPr>
      <t xml:space="preserve"> of the logging </t>
    </r>
    <r>
      <rPr>
        <rFont val="Calibri"/>
        <b/>
        <color rgb="FFFF0000"/>
        <sz val="10.0"/>
      </rPr>
      <t>cable</t>
    </r>
    <r>
      <rPr>
        <rFont val="Calibri"/>
        <color theme="1"/>
        <sz val="10.0"/>
      </rPr>
      <t xml:space="preserve"> or the bridle to the </t>
    </r>
    <r>
      <rPr>
        <rFont val="Calibri"/>
        <b/>
        <color rgb="FFFF0000"/>
        <sz val="10.0"/>
      </rPr>
      <t>top</t>
    </r>
    <r>
      <rPr>
        <rFont val="Calibri"/>
        <color theme="1"/>
        <sz val="10.0"/>
      </rPr>
      <t xml:space="preserve"> of the </t>
    </r>
    <r>
      <rPr>
        <rFont val="Calibri"/>
        <color rgb="FFFF0000"/>
        <sz val="10.0"/>
      </rPr>
      <t xml:space="preserve">logging </t>
    </r>
    <r>
      <rPr>
        <rFont val="Calibri"/>
        <b/>
        <color rgb="FFFF0000"/>
        <sz val="10.0"/>
      </rPr>
      <t>tool</t>
    </r>
  </si>
  <si>
    <t>Head</t>
  </si>
  <si>
    <r>
      <rPr>
        <rFont val="Calibri"/>
        <color theme="1"/>
        <sz val="10.0"/>
      </rPr>
      <t xml:space="preserve">The </t>
    </r>
    <r>
      <rPr>
        <rFont val="Calibri"/>
        <color rgb="FFFF0000"/>
        <sz val="10.0"/>
      </rPr>
      <t>process</t>
    </r>
    <r>
      <rPr>
        <rFont val="Calibri"/>
        <color theme="1"/>
        <sz val="10.0"/>
      </rPr>
      <t xml:space="preserve"> by which </t>
    </r>
    <r>
      <rPr>
        <rFont val="Calibri"/>
        <color rgb="FFFF0000"/>
        <sz val="10.0"/>
      </rPr>
      <t>mud filtrate</t>
    </r>
    <r>
      <rPr>
        <rFont val="Calibri"/>
        <color theme="1"/>
        <sz val="10.0"/>
      </rPr>
      <t>, and sometimes whole mud,</t>
    </r>
    <r>
      <rPr>
        <rFont val="Calibri"/>
        <color rgb="FFFF0000"/>
        <sz val="10.0"/>
      </rPr>
      <t xml:space="preserve"> enters a permeable formation</t>
    </r>
  </si>
  <si>
    <t>invasion</t>
  </si>
  <si>
    <r>
      <rPr>
        <rFont val="Calibri"/>
        <color theme="1"/>
        <sz val="11.0"/>
      </rPr>
      <t xml:space="preserve">A </t>
    </r>
    <r>
      <rPr>
        <rFont val="Calibri"/>
        <color rgb="FFFF0000"/>
        <sz val="11.0"/>
      </rPr>
      <t>formation</t>
    </r>
    <r>
      <rPr>
        <rFont val="Calibri"/>
        <color theme="1"/>
        <sz val="11.0"/>
      </rPr>
      <t xml:space="preserve"> layer above or below the layer being measured by a logging tool</t>
    </r>
  </si>
  <si>
    <r>
      <rPr>
        <rFont val="Calibri"/>
        <b/>
        <color rgb="FFFF0000"/>
        <sz val="11.0"/>
      </rPr>
      <t>surrounding bed</t>
    </r>
    <r>
      <rPr>
        <rFont val="Calibri"/>
        <color theme="1"/>
        <sz val="11.0"/>
      </rPr>
      <t xml:space="preserve"> = adjacent bed</t>
    </r>
  </si>
  <si>
    <r>
      <rPr>
        <rFont val="Calibri"/>
        <color theme="1"/>
        <sz val="10.0"/>
      </rPr>
      <t>The</t>
    </r>
    <r>
      <rPr>
        <rFont val="Calibri"/>
        <color rgb="FFFF0000"/>
        <sz val="10.0"/>
      </rPr>
      <t xml:space="preserve"> electromagnetic force</t>
    </r>
    <r>
      <rPr>
        <rFont val="Calibri"/>
        <color theme="1"/>
        <sz val="10.0"/>
      </rPr>
      <t xml:space="preserve"> generated by a </t>
    </r>
    <r>
      <rPr>
        <rFont val="Calibri"/>
        <color rgb="FFFF0000"/>
        <sz val="10.0"/>
      </rPr>
      <t xml:space="preserve">boundary between solutions </t>
    </r>
    <r>
      <rPr>
        <rFont val="Calibri"/>
        <color theme="1"/>
        <sz val="10.0"/>
      </rPr>
      <t>of</t>
    </r>
    <r>
      <rPr>
        <rFont val="Calibri"/>
        <color rgb="FFFF0000"/>
        <sz val="10.0"/>
      </rPr>
      <t xml:space="preserve"> high salinity and low salinity</t>
    </r>
  </si>
  <si>
    <t xml:space="preserve"> liquid-junction potential </t>
  </si>
  <si>
    <r>
      <rPr>
        <rFont val="Times New Roman"/>
        <color theme="1"/>
        <sz val="11.0"/>
      </rPr>
      <t xml:space="preserve">A </t>
    </r>
    <r>
      <rPr>
        <rFont val="Times New Roman"/>
        <b/>
        <color rgb="FFFF0000"/>
        <sz val="11.0"/>
      </rPr>
      <t>borehole</t>
    </r>
    <r>
      <rPr>
        <rFont val="Times New Roman"/>
        <color theme="1"/>
        <sz val="11.0"/>
      </rPr>
      <t xml:space="preserve"> that is </t>
    </r>
    <r>
      <rPr>
        <rFont val="Times New Roman"/>
        <color rgb="FFFF0000"/>
        <sz val="11.0"/>
      </rPr>
      <t>not to gauge or is rugose</t>
    </r>
    <r>
      <rPr>
        <rFont val="Times New Roman"/>
        <color theme="1"/>
        <sz val="11.0"/>
      </rPr>
      <t xml:space="preserve">. The term usually refers to the </t>
    </r>
    <r>
      <rPr>
        <rFont val="Times New Roman"/>
        <color rgb="FFFF0000"/>
        <sz val="11.0"/>
      </rPr>
      <t>detrimental effect</t>
    </r>
    <r>
      <rPr>
        <rFont val="Times New Roman"/>
        <color theme="1"/>
        <sz val="11.0"/>
      </rPr>
      <t xml:space="preserve"> that such a borehole has on the response of logging measurements,</t>
    </r>
  </si>
  <si>
    <r>
      <rPr>
        <rFont val="Calibri"/>
        <b/>
        <color rgb="FFFF0000"/>
        <sz val="11.0"/>
      </rPr>
      <t>Bad</t>
    </r>
    <r>
      <rPr>
        <rFont val="Calibri"/>
        <color theme="1"/>
        <sz val="11.0"/>
      </rPr>
      <t xml:space="preserve"> Hole</t>
    </r>
  </si>
  <si>
    <r>
      <rPr>
        <rFont val="Calibri"/>
        <color theme="1"/>
        <sz val="11.0"/>
      </rPr>
      <t xml:space="preserve">A </t>
    </r>
    <r>
      <rPr>
        <rFont val="Calibri"/>
        <color rgb="FFFF0000"/>
        <sz val="11.0"/>
      </rPr>
      <t>measurement</t>
    </r>
    <r>
      <rPr>
        <rFont val="Calibri"/>
        <color theme="1"/>
        <sz val="11.0"/>
      </rPr>
      <t xml:space="preserve"> of the</t>
    </r>
    <r>
      <rPr>
        <rFont val="Calibri"/>
        <color rgb="FFFF0000"/>
        <sz val="11.0"/>
      </rPr>
      <t xml:space="preserve"> high frequency </t>
    </r>
    <r>
      <rPr>
        <rFont val="Calibri"/>
        <color theme="1"/>
        <sz val="11.0"/>
      </rPr>
      <t xml:space="preserve">(about 1 GHz) </t>
    </r>
    <r>
      <rPr>
        <rFont val="Calibri"/>
        <color rgb="FFFF0000"/>
        <sz val="11.0"/>
      </rPr>
      <t>dielectric properties</t>
    </r>
    <r>
      <rPr>
        <rFont val="Calibri"/>
        <color theme="1"/>
        <sz val="11.0"/>
      </rPr>
      <t xml:space="preserve"> of the formation</t>
    </r>
  </si>
  <si>
    <r>
      <rPr>
        <rFont val="Calibri"/>
        <color rgb="FFFF0000"/>
        <sz val="11.0"/>
      </rPr>
      <t xml:space="preserve">propagation </t>
    </r>
    <r>
      <rPr>
        <rFont val="Calibri"/>
        <b/>
        <color rgb="FFFF0000"/>
        <sz val="11.0"/>
      </rPr>
      <t>time</t>
    </r>
  </si>
  <si>
    <r>
      <rPr>
        <rFont val="Calibri"/>
        <color theme="1"/>
        <sz val="10.0"/>
      </rPr>
      <t>In a nuclear magnetic resonance (NMR) measurement, the</t>
    </r>
    <r>
      <rPr>
        <rFont val="Calibri"/>
        <color rgb="FFFF0000"/>
        <sz val="10.0"/>
      </rPr>
      <t xml:space="preserve"> </t>
    </r>
    <r>
      <rPr>
        <rFont val="Calibri"/>
        <b/>
        <color rgb="FFFF0000"/>
        <sz val="10.0"/>
      </rPr>
      <t>loss of synchronization</t>
    </r>
    <r>
      <rPr>
        <rFont val="Calibri"/>
        <color rgb="FFFF0000"/>
        <sz val="10.0"/>
      </rPr>
      <t xml:space="preserve"> of hydrogen atoms</t>
    </r>
    <r>
      <rPr>
        <rFont val="Calibri"/>
        <color theme="1"/>
        <sz val="10.0"/>
      </rPr>
      <t xml:space="preserve"> precessing at </t>
    </r>
    <r>
      <rPr>
        <rFont val="Calibri"/>
        <color rgb="FFFF0000"/>
        <sz val="10.0"/>
      </rPr>
      <t xml:space="preserve">different speeds </t>
    </r>
    <r>
      <rPr>
        <rFont val="Calibri"/>
        <color theme="1"/>
        <sz val="10.0"/>
      </rPr>
      <t xml:space="preserve">about the </t>
    </r>
    <r>
      <rPr>
        <rFont val="Calibri"/>
        <color rgb="FFFF0000"/>
        <sz val="10.0"/>
      </rPr>
      <t>static magnetic field.</t>
    </r>
  </si>
  <si>
    <r>
      <rPr>
        <rFont val="Calibri"/>
        <color rgb="FFFF0000"/>
        <sz val="11.0"/>
      </rPr>
      <t>De</t>
    </r>
    <r>
      <rPr>
        <rFont val="Calibri"/>
        <b/>
        <color rgb="FFFF0000"/>
        <sz val="11.0"/>
      </rPr>
      <t>phasing</t>
    </r>
  </si>
  <si>
    <r>
      <rPr>
        <rFont val="Calibri"/>
        <color rgb="FFFF0000"/>
        <sz val="11.0"/>
      </rPr>
      <t>Abbreviation</t>
    </r>
    <r>
      <rPr>
        <rFont val="Calibri"/>
        <color theme="1"/>
        <sz val="11.0"/>
      </rPr>
      <t xml:space="preserve"> for</t>
    </r>
    <r>
      <rPr>
        <rFont val="Calibri"/>
        <color rgb="FFFF0000"/>
        <sz val="11.0"/>
      </rPr>
      <t xml:space="preserve"> vertical resistivity</t>
    </r>
  </si>
  <si>
    <t>Rv</t>
  </si>
  <si>
    <r>
      <rPr>
        <rFont val="Calibri"/>
        <color theme="1"/>
        <sz val="10.0"/>
      </rPr>
      <t xml:space="preserve">Pertaining to the use of </t>
    </r>
    <r>
      <rPr>
        <rFont val="Calibri"/>
        <color rgb="FFFF0000"/>
        <sz val="10.0"/>
      </rPr>
      <t xml:space="preserve">drillpipe </t>
    </r>
    <r>
      <rPr>
        <rFont val="Calibri"/>
        <color theme="1"/>
        <sz val="10.0"/>
      </rPr>
      <t xml:space="preserve">to </t>
    </r>
    <r>
      <rPr>
        <rFont val="Calibri"/>
        <color rgb="FFFF0000"/>
        <sz val="10.0"/>
      </rPr>
      <t xml:space="preserve">move </t>
    </r>
    <r>
      <rPr>
        <rFont val="Calibri"/>
        <color theme="1"/>
        <sz val="10.0"/>
      </rPr>
      <t>wireline logging</t>
    </r>
    <r>
      <rPr>
        <rFont val="Calibri"/>
        <color rgb="FFFF0000"/>
        <sz val="10.0"/>
      </rPr>
      <t xml:space="preserve"> tools up and down</t>
    </r>
    <r>
      <rPr>
        <rFont val="Calibri"/>
        <color theme="1"/>
        <sz val="10.0"/>
      </rPr>
      <t xml:space="preserve"> a borehole.</t>
    </r>
  </si>
  <si>
    <r>
      <rPr>
        <rFont val="Calibri"/>
        <color theme="1"/>
        <sz val="11.0"/>
      </rPr>
      <t xml:space="preserve">Drillpipe </t>
    </r>
    <r>
      <rPr>
        <rFont val="Calibri"/>
        <b/>
        <color rgb="FFFF0000"/>
        <sz val="11.0"/>
      </rPr>
      <t>Conveyed</t>
    </r>
  </si>
  <si>
    <r>
      <rPr>
        <rFont val="Times New Roman"/>
        <color theme="1"/>
        <sz val="11.0"/>
      </rPr>
      <t xml:space="preserve">A </t>
    </r>
    <r>
      <rPr>
        <rFont val="Times New Roman"/>
        <color rgb="FFFF0000"/>
        <sz val="11.0"/>
      </rPr>
      <t>technique</t>
    </r>
    <r>
      <rPr>
        <rFont val="Times New Roman"/>
        <color theme="1"/>
        <sz val="11.0"/>
      </rPr>
      <t xml:space="preserve"> for</t>
    </r>
    <r>
      <rPr>
        <rFont val="Times New Roman"/>
        <color rgb="FFFF0000"/>
        <sz val="11.0"/>
      </rPr>
      <t xml:space="preserve"> combining a measurement that has a </t>
    </r>
    <r>
      <rPr>
        <rFont val="Times New Roman"/>
        <b/>
        <color rgb="FFFF0000"/>
        <sz val="11.0"/>
      </rPr>
      <t>high accuracy but low precision</t>
    </r>
    <r>
      <rPr>
        <rFont val="Times New Roman"/>
        <color rgb="FFFF0000"/>
        <sz val="11.0"/>
      </rPr>
      <t xml:space="preserve"> </t>
    </r>
    <r>
      <rPr>
        <rFont val="Times New Roman"/>
        <color theme="1"/>
        <sz val="11.0"/>
      </rPr>
      <t>with another measurement of the same quantity. It is used to improve the vertical resolution of neutron porosity and other dual-detector nuclear logs.</t>
    </r>
  </si>
  <si>
    <t>Alpha Processing</t>
  </si>
  <si>
    <r>
      <rPr>
        <rFont val="Calibri"/>
        <color theme="1"/>
        <sz val="10.0"/>
      </rPr>
      <t xml:space="preserve">The </t>
    </r>
    <r>
      <rPr>
        <rFont val="Calibri"/>
        <color rgb="FFFF0000"/>
        <sz val="10.0"/>
      </rPr>
      <t>electromagnetic force</t>
    </r>
    <r>
      <rPr>
        <rFont val="Calibri"/>
        <color theme="1"/>
        <sz val="10.0"/>
      </rPr>
      <t xml:space="preserve">, in millivolts, </t>
    </r>
    <r>
      <rPr>
        <rFont val="Calibri"/>
        <color rgb="FFFF0000"/>
        <sz val="10.0"/>
      </rPr>
      <t>generated</t>
    </r>
    <r>
      <rPr>
        <rFont val="Calibri"/>
        <color theme="1"/>
        <sz val="10.0"/>
      </rPr>
      <t xml:space="preserve"> by an </t>
    </r>
    <r>
      <rPr>
        <rFont val="Calibri"/>
        <color rgb="FFFF0000"/>
        <sz val="10.0"/>
      </rPr>
      <t xml:space="preserve">electrolyte </t>
    </r>
    <r>
      <rPr>
        <rFont val="Calibri"/>
        <b/>
        <color rgb="FFFF0000"/>
        <sz val="10.0"/>
      </rPr>
      <t>flowing</t>
    </r>
    <r>
      <rPr>
        <rFont val="Calibri"/>
        <color rgb="FFFF0000"/>
        <sz val="10.0"/>
      </rPr>
      <t xml:space="preserve"> through a permeable medium.</t>
    </r>
  </si>
  <si>
    <r>
      <rPr>
        <rFont val="Calibri"/>
        <color theme="1"/>
        <sz val="11.0"/>
      </rPr>
      <t>Electro</t>
    </r>
    <r>
      <rPr>
        <rFont val="Calibri"/>
        <color rgb="FFFF0000"/>
        <sz val="11.0"/>
      </rPr>
      <t>kinetic Potential</t>
    </r>
  </si>
  <si>
    <r>
      <rPr>
        <rFont val="Times New Roman"/>
        <color theme="1"/>
        <sz val="11.0"/>
      </rPr>
      <t xml:space="preserve">The </t>
    </r>
    <r>
      <rPr>
        <rFont val="Times New Roman"/>
        <b/>
        <color rgb="FFFF0000"/>
        <sz val="11.0"/>
      </rPr>
      <t>quantity</t>
    </r>
    <r>
      <rPr>
        <rFont val="Times New Roman"/>
        <color rgb="FFFF0000"/>
        <sz val="11.0"/>
      </rPr>
      <t xml:space="preserve"> of positively charged ions </t>
    </r>
    <r>
      <rPr>
        <rFont val="Times New Roman"/>
        <color theme="1"/>
        <sz val="11.0"/>
      </rPr>
      <t>(cations) that a clay mineral or similar material</t>
    </r>
    <r>
      <rPr>
        <rFont val="Times New Roman"/>
        <color rgb="FFFF0000"/>
        <sz val="11.0"/>
      </rPr>
      <t xml:space="preserve"> can accommodate on its negatively charged surface</t>
    </r>
  </si>
  <si>
    <t>Base Exchange</t>
  </si>
  <si>
    <r>
      <rPr>
        <rFont val="Times New Roman"/>
        <color theme="1"/>
        <sz val="11.0"/>
      </rPr>
      <t xml:space="preserve">A </t>
    </r>
    <r>
      <rPr>
        <rFont val="Times New Roman"/>
        <color rgb="FFFF0000"/>
        <sz val="11.0"/>
      </rPr>
      <t>technique</t>
    </r>
    <r>
      <rPr>
        <rFont val="Times New Roman"/>
        <color theme="1"/>
        <sz val="11.0"/>
      </rPr>
      <t xml:space="preserve"> for </t>
    </r>
    <r>
      <rPr>
        <rFont val="Times New Roman"/>
        <color rgb="FFFF0000"/>
        <sz val="11.0"/>
      </rPr>
      <t xml:space="preserve">elemental analysis </t>
    </r>
    <r>
      <rPr>
        <rFont val="Times New Roman"/>
        <color theme="1"/>
        <sz val="11.0"/>
      </rPr>
      <t xml:space="preserve">of samples based on the characteristic </t>
    </r>
    <r>
      <rPr>
        <rFont val="Times New Roman"/>
        <color rgb="FFFF0000"/>
        <sz val="11.0"/>
      </rPr>
      <t>fluorescence</t>
    </r>
    <r>
      <rPr>
        <rFont val="Times New Roman"/>
        <color theme="1"/>
        <sz val="11.0"/>
      </rPr>
      <t xml:space="preserve"> given off </t>
    </r>
    <r>
      <rPr>
        <rFont val="Times New Roman"/>
        <color rgb="FFFF0000"/>
        <sz val="11.0"/>
      </rPr>
      <t xml:space="preserve">by different elements subjected </t>
    </r>
    <r>
      <rPr>
        <rFont val="Times New Roman"/>
        <color theme="1"/>
        <sz val="11.0"/>
      </rPr>
      <t xml:space="preserve">to X-rays. </t>
    </r>
  </si>
  <si>
    <r>
      <rPr>
        <rFont val="Calibri"/>
        <color rgb="FFFF0000"/>
        <sz val="11.0"/>
      </rPr>
      <t xml:space="preserve">X-ray </t>
    </r>
    <r>
      <rPr>
        <rFont val="Calibri"/>
        <b/>
        <color rgb="FFFF0000"/>
        <sz val="11.0"/>
      </rPr>
      <t>fluorescence</t>
    </r>
    <r>
      <rPr>
        <rFont val="Calibri"/>
        <color rgb="FFFF0000"/>
        <sz val="11.0"/>
      </rPr>
      <t xml:space="preserve"> (XRF) </t>
    </r>
  </si>
  <si>
    <r>
      <rPr>
        <rFont val="Calibri"/>
        <color theme="1"/>
        <sz val="10.0"/>
      </rPr>
      <t xml:space="preserve">The </t>
    </r>
    <r>
      <rPr>
        <rFont val="Calibri"/>
        <color rgb="FFFF0000"/>
        <sz val="10.0"/>
      </rPr>
      <t>point</t>
    </r>
    <r>
      <rPr>
        <rFont val="Calibri"/>
        <color theme="1"/>
        <sz val="10.0"/>
      </rPr>
      <t xml:space="preserve"> on a logging tool at which it is</t>
    </r>
    <r>
      <rPr>
        <rFont val="Calibri"/>
        <color rgb="FFFF0000"/>
        <sz val="10.0"/>
      </rPr>
      <t xml:space="preserve"> considered the logging measurement is made.</t>
    </r>
  </si>
  <si>
    <r>
      <rPr>
        <rFont val="Calibri"/>
        <b/>
        <color rgb="FFFF0000"/>
        <sz val="11.0"/>
      </rPr>
      <t>measure</t>
    </r>
    <r>
      <rPr>
        <rFont val="Calibri"/>
        <color theme="1"/>
        <sz val="11.0"/>
      </rPr>
      <t xml:space="preserve"> point</t>
    </r>
  </si>
  <si>
    <r>
      <rPr>
        <rFont val="Times New Roman"/>
        <color rgb="FFFF0000"/>
        <sz val="11.0"/>
      </rPr>
      <t>Describing a waveform</t>
    </r>
    <r>
      <rPr>
        <rFont val="Times New Roman"/>
        <color theme="1"/>
        <sz val="11.0"/>
      </rPr>
      <t xml:space="preserve"> or a </t>
    </r>
    <r>
      <rPr>
        <rFont val="Times New Roman"/>
        <color rgb="FFFF0000"/>
        <sz val="11.0"/>
      </rPr>
      <t>log</t>
    </r>
    <r>
      <rPr>
        <rFont val="Times New Roman"/>
        <color theme="1"/>
        <sz val="11.0"/>
      </rPr>
      <t xml:space="preserve"> that has been recorded by a </t>
    </r>
    <r>
      <rPr>
        <rFont val="Times New Roman"/>
        <color rgb="FFFF0000"/>
        <sz val="11.0"/>
      </rPr>
      <t xml:space="preserve">set of </t>
    </r>
    <r>
      <rPr>
        <rFont val="Times New Roman"/>
        <b/>
        <color rgb="FFFF0000"/>
        <sz val="11.0"/>
      </rPr>
      <t>dipole</t>
    </r>
    <r>
      <rPr>
        <rFont val="Times New Roman"/>
        <color rgb="FFFF0000"/>
        <sz val="11.0"/>
      </rPr>
      <t xml:space="preserve"> receivers oriented </t>
    </r>
    <r>
      <rPr>
        <rFont val="Times New Roman"/>
        <b/>
        <color rgb="FFFF0000"/>
        <sz val="11.0"/>
      </rPr>
      <t>orthogonally</t>
    </r>
  </si>
  <si>
    <t>Cross Dipole</t>
  </si>
  <si>
    <r>
      <rPr>
        <rFont val="Calibri"/>
        <color theme="1"/>
        <sz val="11.0"/>
      </rPr>
      <t xml:space="preserve">A </t>
    </r>
    <r>
      <rPr>
        <rFont val="Calibri"/>
        <color rgb="FFFF0000"/>
        <sz val="11.0"/>
      </rPr>
      <t>device</t>
    </r>
    <r>
      <rPr>
        <rFont val="Calibri"/>
        <color theme="1"/>
        <sz val="11.0"/>
      </rPr>
      <t xml:space="preserve"> for </t>
    </r>
    <r>
      <rPr>
        <rFont val="Calibri"/>
        <color rgb="FFFF0000"/>
        <sz val="11.0"/>
      </rPr>
      <t>transforming</t>
    </r>
    <r>
      <rPr>
        <rFont val="Calibri"/>
        <color theme="1"/>
        <sz val="11.0"/>
      </rPr>
      <t xml:space="preserve"> electrical energy into sound, or vice versa.</t>
    </r>
  </si>
  <si>
    <r>
      <rPr>
        <rFont val="Calibri"/>
        <color theme="1"/>
        <sz val="11.0"/>
      </rPr>
      <t xml:space="preserve">Acoustic </t>
    </r>
    <r>
      <rPr>
        <rFont val="Calibri"/>
        <color rgb="FFFF0000"/>
        <sz val="11.0"/>
      </rPr>
      <t>Transducer</t>
    </r>
  </si>
  <si>
    <r>
      <rPr>
        <rFont val="Calibri"/>
        <color theme="1"/>
        <sz val="10.0"/>
      </rPr>
      <t>The</t>
    </r>
    <r>
      <rPr>
        <rFont val="Calibri"/>
        <b/>
        <color rgb="FFFF0000"/>
        <sz val="10.0"/>
      </rPr>
      <t xml:space="preserve"> first page or pages on a log print</t>
    </r>
    <r>
      <rPr>
        <rFont val="Calibri"/>
        <color theme="1"/>
        <sz val="10.0"/>
      </rPr>
      <t xml:space="preserve">, which include </t>
    </r>
    <r>
      <rPr>
        <rFont val="Calibri"/>
        <color rgb="FFFF0000"/>
        <sz val="10.0"/>
      </rPr>
      <t>information</t>
    </r>
    <r>
      <rPr>
        <rFont val="Calibri"/>
        <color theme="1"/>
        <sz val="10.0"/>
      </rPr>
      <t xml:space="preserve"> about the well, the </t>
    </r>
    <r>
      <rPr>
        <rFont val="Calibri"/>
        <color rgb="FFFF0000"/>
        <sz val="10.0"/>
      </rPr>
      <t>survey</t>
    </r>
    <r>
      <rPr>
        <rFont val="Calibri"/>
        <color theme="1"/>
        <sz val="10.0"/>
      </rPr>
      <t>, the mud properties and other relevant data</t>
    </r>
  </si>
  <si>
    <t>Heading</t>
  </si>
  <si>
    <r>
      <rPr>
        <rFont val="Calibri"/>
        <color theme="1"/>
        <sz val="11.0"/>
      </rPr>
      <t xml:space="preserve">The </t>
    </r>
    <r>
      <rPr>
        <rFont val="Calibri"/>
        <color rgb="FFFF0000"/>
        <sz val="11.0"/>
      </rPr>
      <t>time allotted</t>
    </r>
    <r>
      <rPr>
        <rFont val="Calibri"/>
        <color theme="1"/>
        <sz val="11.0"/>
      </rPr>
      <t xml:space="preserve"> for the </t>
    </r>
    <r>
      <rPr>
        <rFont val="Calibri"/>
        <color rgb="FFFF0000"/>
        <sz val="11.0"/>
      </rPr>
      <t>alignment of hydrogen</t>
    </r>
    <r>
      <rPr>
        <rFont val="Calibri"/>
        <color theme="1"/>
        <sz val="11.0"/>
      </rPr>
      <t xml:space="preserve"> atoms with</t>
    </r>
    <r>
      <rPr>
        <rFont val="Calibri"/>
        <color rgb="FFFF0000"/>
        <sz val="11.0"/>
      </rPr>
      <t xml:space="preserve"> the static magnetic field </t>
    </r>
    <r>
      <rPr>
        <rFont val="Calibri"/>
        <color theme="1"/>
        <sz val="11.0"/>
      </rPr>
      <t>during a nuclear magnetic resonance (NMR) measurement</t>
    </r>
  </si>
  <si>
    <r>
      <rPr>
        <rFont val="Calibri"/>
        <color theme="1"/>
        <sz val="11.0"/>
      </rPr>
      <t> </t>
    </r>
    <r>
      <rPr>
        <rFont val="Calibri"/>
        <b/>
        <color rgb="FFFF0000"/>
        <sz val="11.0"/>
      </rPr>
      <t>polarization</t>
    </r>
    <r>
      <rPr>
        <rFont val="Calibri"/>
        <color theme="1"/>
        <sz val="11.0"/>
      </rPr>
      <t xml:space="preserve"> time </t>
    </r>
  </si>
  <si>
    <t xml:space="preserve">Oil that does not move when fluids are flowed through the rock in normal conditions, </t>
  </si>
  <si>
    <t>resudal oil</t>
  </si>
  <si>
    <r>
      <rPr>
        <rFont val="Calibri"/>
        <color theme="1"/>
        <sz val="10.0"/>
      </rPr>
      <t xml:space="preserve">The </t>
    </r>
    <r>
      <rPr>
        <rFont val="Calibri"/>
        <color rgb="FFFF0000"/>
        <sz val="10.0"/>
      </rPr>
      <t>ability</t>
    </r>
    <r>
      <rPr>
        <rFont val="Calibri"/>
        <color theme="1"/>
        <sz val="10.0"/>
      </rPr>
      <t xml:space="preserve"> of a materia</t>
    </r>
    <r>
      <rPr>
        <rFont val="Calibri"/>
        <color rgb="FFFF0000"/>
        <sz val="10.0"/>
      </rPr>
      <t>l to resist electrical conduction.</t>
    </r>
  </si>
  <si>
    <t>resistivity</t>
  </si>
  <si>
    <r>
      <rPr>
        <rFont val="Calibri"/>
        <color theme="1"/>
        <sz val="11.0"/>
      </rPr>
      <t xml:space="preserve">A </t>
    </r>
    <r>
      <rPr>
        <rFont val="Calibri"/>
        <color rgb="FFFF0000"/>
        <sz val="11.0"/>
      </rPr>
      <t>gamma ray interaction</t>
    </r>
    <r>
      <rPr>
        <rFont val="Calibri"/>
        <color theme="1"/>
        <sz val="11.0"/>
      </rPr>
      <t xml:space="preserve"> in which the gamma ray, or photon, is</t>
    </r>
    <r>
      <rPr>
        <rFont val="Calibri"/>
        <color rgb="FFFF0000"/>
        <sz val="11.0"/>
      </rPr>
      <t xml:space="preserve"> </t>
    </r>
    <r>
      <rPr>
        <rFont val="Calibri"/>
        <b/>
        <color rgb="FFFF0000"/>
        <sz val="11.0"/>
      </rPr>
      <t>converted</t>
    </r>
    <r>
      <rPr>
        <rFont val="Calibri"/>
        <color rgb="FFFF0000"/>
        <sz val="11.0"/>
      </rPr>
      <t xml:space="preserve"> into an electron and a positron when the gamma ray enters the strong electric field</t>
    </r>
    <r>
      <rPr>
        <rFont val="Calibri"/>
        <color theme="1"/>
        <sz val="11.0"/>
      </rPr>
      <t xml:space="preserve"> near the nucleus of an atom</t>
    </r>
  </si>
  <si>
    <r>
      <rPr>
        <rFont val="Calibri"/>
        <color rgb="FFFF0000"/>
        <sz val="11.0"/>
      </rPr>
      <t xml:space="preserve">pair </t>
    </r>
    <r>
      <rPr>
        <rFont val="Calibri"/>
        <b/>
        <color rgb="FFFF0000"/>
        <sz val="11.0"/>
      </rPr>
      <t>production</t>
    </r>
  </si>
  <si>
    <r>
      <rPr>
        <rFont val="Calibri"/>
        <color theme="1"/>
        <sz val="11.0"/>
      </rPr>
      <t xml:space="preserve">A </t>
    </r>
    <r>
      <rPr>
        <rFont val="Calibri"/>
        <color rgb="FFFF0000"/>
        <sz val="11.0"/>
      </rPr>
      <t xml:space="preserve">particular </t>
    </r>
    <r>
      <rPr>
        <rFont val="Calibri"/>
        <b/>
        <color rgb="FFFF0000"/>
        <sz val="11.0"/>
      </rPr>
      <t>arrangement</t>
    </r>
    <r>
      <rPr>
        <rFont val="Calibri"/>
        <color rgb="FFFF0000"/>
        <sz val="11.0"/>
      </rPr>
      <t xml:space="preserve"> of </t>
    </r>
    <r>
      <rPr>
        <rFont val="Calibri"/>
        <b/>
        <color rgb="FFFF0000"/>
        <sz val="11.0"/>
      </rPr>
      <t>transmitters</t>
    </r>
    <r>
      <rPr>
        <rFont val="Calibri"/>
        <color rgb="FFFF0000"/>
        <sz val="11.0"/>
      </rPr>
      <t xml:space="preserve"> and </t>
    </r>
    <r>
      <rPr>
        <rFont val="Calibri"/>
        <b/>
        <color rgb="FFFF0000"/>
        <sz val="11.0"/>
      </rPr>
      <t>receivers</t>
    </r>
    <r>
      <rPr>
        <rFont val="Calibri"/>
        <color rgb="FFFF0000"/>
        <sz val="11.0"/>
      </rPr>
      <t xml:space="preserve"> </t>
    </r>
    <r>
      <rPr>
        <rFont val="Calibri"/>
        <color theme="1"/>
        <sz val="11.0"/>
      </rPr>
      <t xml:space="preserve">used in the </t>
    </r>
    <r>
      <rPr>
        <rFont val="Calibri"/>
        <color rgb="FFFF0000"/>
        <sz val="11.0"/>
      </rPr>
      <t xml:space="preserve">electromagnetic propagation measurement </t>
    </r>
    <r>
      <rPr>
        <rFont val="Calibri"/>
        <color theme="1"/>
        <sz val="11.0"/>
      </rPr>
      <t xml:space="preserve">in which the </t>
    </r>
    <r>
      <rPr>
        <rFont val="Calibri"/>
        <color rgb="FFFF0000"/>
        <sz val="11.0"/>
      </rPr>
      <t xml:space="preserve">dipoles used as sensors </t>
    </r>
    <r>
      <rPr>
        <rFont val="Calibri"/>
        <color theme="1"/>
        <sz val="11.0"/>
      </rPr>
      <t xml:space="preserve">are oriented </t>
    </r>
    <r>
      <rPr>
        <rFont val="Calibri"/>
        <b/>
        <color rgb="FFFF0000"/>
        <sz val="11.0"/>
      </rPr>
      <t>perpendicular</t>
    </r>
    <r>
      <rPr>
        <rFont val="Calibri"/>
        <color rgb="FFFF0000"/>
        <sz val="11.0"/>
      </rPr>
      <t xml:space="preserve"> to the axis of the tool.</t>
    </r>
  </si>
  <si>
    <r>
      <rPr>
        <rFont val="Calibri"/>
        <b/>
        <color rgb="FFFF0000"/>
        <sz val="11.0"/>
      </rPr>
      <t>Broadside</t>
    </r>
    <r>
      <rPr>
        <rFont val="Calibri"/>
        <color rgb="FFFF0000"/>
        <sz val="11.0"/>
      </rPr>
      <t xml:space="preserve"> Array</t>
    </r>
  </si>
  <si>
    <r>
      <rPr>
        <rFont val="Calibri"/>
        <color theme="1"/>
        <sz val="11.0"/>
      </rPr>
      <t xml:space="preserve">A </t>
    </r>
    <r>
      <rPr>
        <rFont val="Calibri"/>
        <color rgb="FFFF0000"/>
        <sz val="11.0"/>
      </rPr>
      <t>device</t>
    </r>
    <r>
      <rPr>
        <rFont val="Calibri"/>
        <color theme="1"/>
        <sz val="11.0"/>
      </rPr>
      <t xml:space="preserve"> for</t>
    </r>
    <r>
      <rPr>
        <rFont val="Calibri"/>
        <color rgb="FFFF0000"/>
        <sz val="11.0"/>
      </rPr>
      <t xml:space="preserve"> producing high-energy neutrons</t>
    </r>
    <r>
      <rPr>
        <rFont val="Calibri"/>
        <color theme="1"/>
        <sz val="11.0"/>
      </rPr>
      <t xml:space="preserve"> by using a charged particle </t>
    </r>
    <r>
      <rPr>
        <rFont val="Calibri"/>
        <color rgb="FFFF0000"/>
        <sz val="11.0"/>
      </rPr>
      <t>accelerator</t>
    </r>
  </si>
  <si>
    <r>
      <rPr>
        <rFont val="Calibri"/>
        <color theme="1"/>
        <sz val="11.0"/>
      </rPr>
      <t xml:space="preserve">neutron </t>
    </r>
    <r>
      <rPr>
        <rFont val="Calibri"/>
        <b/>
        <color rgb="FFFF0000"/>
        <sz val="11.0"/>
      </rPr>
      <t>generator</t>
    </r>
  </si>
  <si>
    <r>
      <rPr>
        <rFont val="Times New Roman"/>
        <color theme="1"/>
        <sz val="11.0"/>
      </rPr>
      <t>The</t>
    </r>
    <r>
      <rPr>
        <rFont val="Times New Roman"/>
        <color rgb="FFFF0000"/>
        <sz val="11.0"/>
      </rPr>
      <t xml:space="preserve"> </t>
    </r>
    <r>
      <rPr>
        <rFont val="Times New Roman"/>
        <b/>
        <color rgb="FFFF0000"/>
        <sz val="11.0"/>
      </rPr>
      <t xml:space="preserve">cross section </t>
    </r>
    <r>
      <rPr>
        <rFont val="Times New Roman"/>
        <color theme="1"/>
        <sz val="11.0"/>
      </rPr>
      <t>of a material to</t>
    </r>
    <r>
      <rPr>
        <rFont val="Times New Roman"/>
        <color rgb="FFFF0000"/>
        <sz val="11.0"/>
      </rPr>
      <t xml:space="preserve"> photoelectric absorption,</t>
    </r>
    <r>
      <rPr>
        <rFont val="Times New Roman"/>
        <color theme="1"/>
        <sz val="11.0"/>
      </rPr>
      <t xml:space="preserve"> in </t>
    </r>
    <r>
      <rPr>
        <rFont val="Times New Roman"/>
        <b/>
        <color rgb="FFFF0000"/>
        <sz val="11.0"/>
      </rPr>
      <t xml:space="preserve">barns/cm3. </t>
    </r>
  </si>
  <si>
    <r>
      <rPr>
        <rFont val="Calibri"/>
        <b/>
        <color rgb="FFFF0000"/>
        <sz val="11.0"/>
      </rPr>
      <t>volumetric</t>
    </r>
    <r>
      <rPr>
        <rFont val="Calibri"/>
        <color theme="1"/>
        <sz val="11.0"/>
      </rPr>
      <t xml:space="preserve"> cross section</t>
    </r>
  </si>
  <si>
    <r>
      <rPr>
        <rFont val="Calibri"/>
        <color theme="1"/>
        <sz val="10.0"/>
      </rPr>
      <t xml:space="preserve">The </t>
    </r>
    <r>
      <rPr>
        <rFont val="Calibri"/>
        <color rgb="FFFF0000"/>
        <sz val="10.0"/>
      </rPr>
      <t>quantitative value</t>
    </r>
    <r>
      <rPr>
        <rFont val="Calibri"/>
        <color theme="1"/>
        <sz val="10.0"/>
      </rPr>
      <t xml:space="preserve"> that is </t>
    </r>
    <r>
      <rPr>
        <rFont val="Calibri"/>
        <color rgb="FFFF0000"/>
        <sz val="10.0"/>
      </rPr>
      <t>equal</t>
    </r>
    <r>
      <rPr>
        <rFont val="Calibri"/>
        <color theme="1"/>
        <sz val="10.0"/>
      </rPr>
      <t xml:space="preserve"> to or</t>
    </r>
    <r>
      <rPr>
        <rFont val="Calibri"/>
        <color rgb="FFFF0000"/>
        <sz val="10.0"/>
      </rPr>
      <t xml:space="preserve"> below the absolute difference</t>
    </r>
    <r>
      <rPr>
        <rFont val="Calibri"/>
        <color theme="1"/>
        <sz val="10.0"/>
      </rPr>
      <t xml:space="preserve"> between two test results, within a probability of 95%. </t>
    </r>
  </si>
  <si>
    <r>
      <rPr>
        <rFont val="Calibri"/>
        <color rgb="FFFF0000"/>
        <sz val="11.0"/>
      </rPr>
      <t xml:space="preserve">Fraction of pore volume </t>
    </r>
    <r>
      <rPr>
        <rFont val="Calibri"/>
        <color theme="1"/>
        <sz val="11.0"/>
      </rPr>
      <t>occupied</t>
    </r>
    <r>
      <rPr>
        <rFont val="Calibri"/>
        <b/>
        <color rgb="FFFF0000"/>
        <sz val="11.0"/>
      </rPr>
      <t xml:space="preserve"> by oil at the end of oil displacement</t>
    </r>
    <r>
      <rPr>
        <rFont val="Calibri"/>
        <color theme="1"/>
        <sz val="11.0"/>
      </rPr>
      <t xml:space="preserve"> that used a specific fluid. </t>
    </r>
  </si>
  <si>
    <r>
      <rPr>
        <rFont val="Calibri"/>
        <b/>
        <color rgb="FFFF0000"/>
        <sz val="11.0"/>
      </rPr>
      <t>residual</t>
    </r>
    <r>
      <rPr>
        <rFont val="Calibri"/>
        <color rgb="FFFF0000"/>
        <sz val="11.0"/>
      </rPr>
      <t xml:space="preserve"> oil saturation</t>
    </r>
  </si>
  <si>
    <r>
      <rPr>
        <rFont val="Calibri"/>
        <color theme="1"/>
        <sz val="11.0"/>
      </rPr>
      <t xml:space="preserve">The </t>
    </r>
    <r>
      <rPr>
        <rFont val="Calibri"/>
        <color rgb="FFFF0000"/>
        <sz val="11.0"/>
      </rPr>
      <t>part</t>
    </r>
    <r>
      <rPr>
        <rFont val="Calibri"/>
        <color theme="1"/>
        <sz val="11.0"/>
      </rPr>
      <t xml:space="preserve"> of the </t>
    </r>
    <r>
      <rPr>
        <rFont val="Calibri"/>
        <b/>
        <color rgb="FFFF0000"/>
        <sz val="11.0"/>
      </rPr>
      <t>alternating signal</t>
    </r>
    <r>
      <rPr>
        <rFont val="Calibri"/>
        <b/>
        <color theme="1"/>
        <sz val="11.0"/>
      </rPr>
      <t xml:space="preserve"> </t>
    </r>
    <r>
      <rPr>
        <rFont val="Calibri"/>
        <color theme="1"/>
        <sz val="11.0"/>
      </rPr>
      <t xml:space="preserve">at the </t>
    </r>
    <r>
      <rPr>
        <rFont val="Calibri"/>
        <b/>
        <color rgb="FFFF0000"/>
        <sz val="11.0"/>
      </rPr>
      <t>receiver</t>
    </r>
    <r>
      <rPr>
        <rFont val="Calibri"/>
        <color theme="1"/>
        <sz val="11.0"/>
      </rPr>
      <t xml:space="preserve"> of an induction-logging tool that </t>
    </r>
    <r>
      <rPr>
        <rFont val="Calibri"/>
        <b/>
        <color rgb="FFFF0000"/>
        <sz val="11.0"/>
      </rPr>
      <t>is in phase</t>
    </r>
    <r>
      <rPr>
        <rFont val="Calibri"/>
        <color rgb="FFFF0000"/>
        <sz val="11.0"/>
      </rPr>
      <t xml:space="preserve"> with the transmitter current</t>
    </r>
  </si>
  <si>
    <t>R signal</t>
  </si>
  <si>
    <r>
      <rPr>
        <rFont val="Calibri"/>
        <color theme="1"/>
        <sz val="10.0"/>
      </rPr>
      <t xml:space="preserve">A </t>
    </r>
    <r>
      <rPr>
        <rFont val="Calibri"/>
        <color rgb="FFFF0000"/>
        <sz val="10.0"/>
      </rPr>
      <t>technique</t>
    </r>
    <r>
      <rPr>
        <rFont val="Calibri"/>
        <color theme="1"/>
        <sz val="10.0"/>
      </rPr>
      <t xml:space="preserve"> in nuclear magnetic resonance (NMR) logging that is based on the </t>
    </r>
    <r>
      <rPr>
        <rFont val="Calibri"/>
        <b/>
        <color rgb="FFFF0000"/>
        <sz val="10.0"/>
      </rPr>
      <t>difference</t>
    </r>
    <r>
      <rPr>
        <rFont val="Calibri"/>
        <color rgb="FFFF0000"/>
        <sz val="10.0"/>
      </rPr>
      <t xml:space="preserve"> between the T2</t>
    </r>
    <r>
      <rPr>
        <rFont val="Calibri"/>
        <color theme="1"/>
        <sz val="10.0"/>
      </rPr>
      <t xml:space="preserve"> </t>
    </r>
    <r>
      <rPr>
        <rFont val="Calibri"/>
        <color rgb="FFFF0000"/>
        <sz val="10.0"/>
      </rPr>
      <t>distributions</t>
    </r>
    <r>
      <rPr>
        <rFont val="Calibri"/>
        <color theme="1"/>
        <sz val="10.0"/>
      </rPr>
      <t xml:space="preserve">, or </t>
    </r>
    <r>
      <rPr>
        <rFont val="Calibri"/>
        <b/>
        <color rgb="FFFF0000"/>
        <sz val="10.0"/>
      </rPr>
      <t>spectra</t>
    </r>
  </si>
  <si>
    <r>
      <rPr>
        <rFont val="Calibri"/>
        <color theme="1"/>
        <sz val="11.0"/>
      </rPr>
      <t xml:space="preserve">Differential </t>
    </r>
    <r>
      <rPr>
        <rFont val="Calibri"/>
        <b/>
        <color rgb="FFFF0000"/>
        <sz val="11.0"/>
      </rPr>
      <t>Spectrum</t>
    </r>
  </si>
  <si>
    <r>
      <rPr>
        <rFont val="Calibri"/>
        <color theme="1"/>
        <sz val="11.0"/>
      </rPr>
      <t xml:space="preserve">An </t>
    </r>
    <r>
      <rPr>
        <rFont val="Calibri"/>
        <color rgb="FFFF0000"/>
        <sz val="11.0"/>
      </rPr>
      <t>apparatus</t>
    </r>
    <r>
      <rPr>
        <rFont val="Calibri"/>
        <color theme="1"/>
        <sz val="11.0"/>
      </rPr>
      <t xml:space="preserve"> for </t>
    </r>
    <r>
      <rPr>
        <rFont val="Calibri"/>
        <color rgb="FFFF0000"/>
        <sz val="11.0"/>
      </rPr>
      <t>measuring the permeability</t>
    </r>
    <r>
      <rPr>
        <rFont val="Calibri"/>
        <color theme="1"/>
        <sz val="11.0"/>
      </rPr>
      <t xml:space="preserve"> of a core sample</t>
    </r>
  </si>
  <si>
    <t>permeameter</t>
  </si>
  <si>
    <r>
      <rPr>
        <rFont val="Calibri"/>
        <color theme="1"/>
        <sz val="11.0"/>
      </rPr>
      <t xml:space="preserve">The </t>
    </r>
    <r>
      <rPr>
        <rFont val="Calibri"/>
        <color rgb="FFFF0000"/>
        <sz val="11.0"/>
      </rPr>
      <t>response</t>
    </r>
    <r>
      <rPr>
        <rFont val="Calibri"/>
        <color theme="1"/>
        <sz val="11.0"/>
      </rPr>
      <t xml:space="preserve"> of a logging measurement as a </t>
    </r>
    <r>
      <rPr>
        <rFont val="Calibri"/>
        <b/>
        <color rgb="FFFF0000"/>
        <sz val="11.0"/>
      </rPr>
      <t>function of distance from the tool.</t>
    </r>
  </si>
  <si>
    <r>
      <rPr>
        <rFont val="Calibri"/>
        <color theme="1"/>
        <sz val="11.0"/>
      </rPr>
      <t> </t>
    </r>
    <r>
      <rPr>
        <rFont val="Calibri"/>
        <b/>
        <color rgb="FFFF0000"/>
        <sz val="11.0"/>
      </rPr>
      <t>pseudogeometrical</t>
    </r>
    <r>
      <rPr>
        <rFont val="Calibri"/>
        <color theme="1"/>
        <sz val="11.0"/>
      </rPr>
      <t xml:space="preserve"> factor </t>
    </r>
  </si>
  <si>
    <r>
      <rPr>
        <rFont val="Calibri"/>
        <b/>
        <color rgb="FFFF0000"/>
        <sz val="11.0"/>
      </rPr>
      <t>Display ranges</t>
    </r>
    <r>
      <rPr>
        <rFont val="Calibri"/>
        <color theme="1"/>
        <sz val="11.0"/>
      </rPr>
      <t xml:space="preserve"> chosen for the density and neutron porosity logs such that the</t>
    </r>
    <r>
      <rPr>
        <rFont val="Calibri"/>
        <color rgb="FFFF0000"/>
        <sz val="11.0"/>
      </rPr>
      <t xml:space="preserve"> two curves will overlay at all porosity values </t>
    </r>
    <r>
      <rPr>
        <rFont val="Calibri"/>
        <color theme="1"/>
        <sz val="11.0"/>
      </rPr>
      <t>providing</t>
    </r>
    <r>
      <rPr>
        <rFont val="Calibri"/>
        <color rgb="FFFF0000"/>
        <sz val="11.0"/>
      </rPr>
      <t xml:space="preserve"> the matrix is</t>
    </r>
    <r>
      <rPr>
        <rFont val="Calibri"/>
        <b/>
        <color rgb="FFFF0000"/>
        <sz val="11.0"/>
      </rPr>
      <t xml:space="preserve"> pure quartz</t>
    </r>
    <r>
      <rPr>
        <rFont val="Calibri"/>
        <b/>
        <color theme="1"/>
        <sz val="11.0"/>
      </rPr>
      <t xml:space="preserve"> </t>
    </r>
    <r>
      <rPr>
        <rFont val="Calibri"/>
        <color theme="1"/>
        <sz val="11.0"/>
      </rPr>
      <t xml:space="preserve">and </t>
    </r>
    <r>
      <rPr>
        <rFont val="Calibri"/>
        <color rgb="FFFF0000"/>
        <sz val="11.0"/>
      </rPr>
      <t xml:space="preserve">the pores are filled with fresh water. </t>
    </r>
  </si>
  <si>
    <r>
      <rPr>
        <rFont val="Calibri"/>
        <b/>
        <color rgb="FFFF0000"/>
        <sz val="11.0"/>
      </rPr>
      <t>sandstone</t>
    </r>
    <r>
      <rPr>
        <rFont val="Calibri"/>
        <color theme="1"/>
        <sz val="11.0"/>
      </rPr>
      <t xml:space="preserve"> </t>
    </r>
    <r>
      <rPr>
        <rFont val="Calibri"/>
        <color rgb="FFFF0000"/>
        <sz val="11.0"/>
      </rPr>
      <t>compatible scale</t>
    </r>
  </si>
  <si>
    <r>
      <rPr>
        <rFont val="Calibri"/>
        <color theme="1"/>
        <sz val="10.0"/>
      </rPr>
      <t xml:space="preserve">A </t>
    </r>
    <r>
      <rPr>
        <rFont val="Calibri"/>
        <color rgb="FFFF0000"/>
        <sz val="10.0"/>
      </rPr>
      <t>particular</t>
    </r>
    <r>
      <rPr>
        <rFont val="Calibri"/>
        <color theme="1"/>
        <sz val="10.0"/>
      </rPr>
      <t xml:space="preserve"> arrangement of transmitters and receivers used in the e</t>
    </r>
    <r>
      <rPr>
        <rFont val="Calibri"/>
        <color rgb="FFFF0000"/>
        <sz val="10.0"/>
      </rPr>
      <t xml:space="preserve">lectromagnetic propagation measurement </t>
    </r>
    <r>
      <rPr>
        <rFont val="Calibri"/>
        <color theme="1"/>
        <sz val="10.0"/>
      </rPr>
      <t>in which the</t>
    </r>
    <r>
      <rPr>
        <rFont val="Calibri"/>
        <color rgb="FFFF0000"/>
        <sz val="10.0"/>
      </rPr>
      <t xml:space="preserve"> dipoles used as sensors</t>
    </r>
    <r>
      <rPr>
        <rFont val="Calibri"/>
        <color theme="1"/>
        <sz val="10.0"/>
      </rPr>
      <t xml:space="preserve"> are oriented </t>
    </r>
    <r>
      <rPr>
        <rFont val="Calibri"/>
        <color rgb="FFFF0000"/>
        <sz val="10.0"/>
      </rPr>
      <t>along the axis of the tool.</t>
    </r>
  </si>
  <si>
    <t>Endfire Array</t>
  </si>
  <si>
    <r>
      <rPr>
        <rFont val="Times New Roman"/>
        <color theme="1"/>
        <sz val="11.0"/>
      </rPr>
      <t xml:space="preserve">The </t>
    </r>
    <r>
      <rPr>
        <rFont val="Times New Roman"/>
        <color rgb="FFFF0000"/>
        <sz val="11.0"/>
      </rPr>
      <t>resistivity</t>
    </r>
    <r>
      <rPr>
        <rFont val="Times New Roman"/>
        <color theme="1"/>
        <sz val="11.0"/>
      </rPr>
      <t xml:space="preserve"> of a formation measured by </t>
    </r>
    <r>
      <rPr>
        <rFont val="Times New Roman"/>
        <color rgb="FFFF0000"/>
        <sz val="11.0"/>
      </rPr>
      <t xml:space="preserve">flowing current in a </t>
    </r>
    <r>
      <rPr>
        <rFont val="Times New Roman"/>
        <b/>
        <color rgb="FFFF0000"/>
        <sz val="11.0"/>
      </rPr>
      <t>horizontal</t>
    </r>
    <r>
      <rPr>
        <rFont val="Times New Roman"/>
        <color rgb="FFFF0000"/>
        <sz val="11.0"/>
      </rPr>
      <t xml:space="preserve"> plane</t>
    </r>
  </si>
  <si>
    <r>
      <rPr>
        <rFont val="Calibri"/>
        <b/>
        <color rgb="FFFF0000"/>
        <sz val="11.0"/>
      </rPr>
      <t>horizontal</t>
    </r>
    <r>
      <rPr>
        <rFont val="Calibri"/>
        <color theme="1"/>
        <sz val="11.0"/>
      </rPr>
      <t xml:space="preserve"> resistivity</t>
    </r>
  </si>
  <si>
    <r>
      <rPr>
        <rFont val="Calibri"/>
        <color theme="1"/>
        <sz val="11.0"/>
      </rPr>
      <t xml:space="preserve">The </t>
    </r>
    <r>
      <rPr>
        <rFont val="Calibri"/>
        <color rgb="FFFF0000"/>
        <sz val="11.0"/>
      </rPr>
      <t>ratio</t>
    </r>
    <r>
      <rPr>
        <rFont val="Calibri"/>
        <color theme="1"/>
        <sz val="11.0"/>
      </rPr>
      <t xml:space="preserve"> of the </t>
    </r>
    <r>
      <rPr>
        <rFont val="Calibri"/>
        <color rgb="FFFF0000"/>
        <sz val="11.0"/>
      </rPr>
      <t>electron density to the bulk density</t>
    </r>
  </si>
  <si>
    <t xml:space="preserve"> </t>
  </si>
  <si>
    <r>
      <rPr>
        <rFont val="Calibri"/>
        <color theme="1"/>
        <sz val="11.0"/>
      </rPr>
      <t xml:space="preserve">A </t>
    </r>
    <r>
      <rPr>
        <rFont val="Calibri"/>
        <b/>
        <color rgb="FFFF0000"/>
        <sz val="11.0"/>
      </rPr>
      <t>situation</t>
    </r>
    <r>
      <rPr>
        <rFont val="Calibri"/>
        <color theme="1"/>
        <sz val="11.0"/>
      </rPr>
      <t xml:space="preserve"> in which the</t>
    </r>
    <r>
      <rPr>
        <rFont val="Calibri"/>
        <color rgb="FFFF0000"/>
        <sz val="11.0"/>
      </rPr>
      <t xml:space="preserve"> formation</t>
    </r>
    <r>
      <rPr>
        <rFont val="Calibri"/>
        <b/>
        <color rgb="FFFF0000"/>
        <sz val="11.0"/>
      </rPr>
      <t xml:space="preserve"> shear-wave velocity varies</t>
    </r>
    <r>
      <rPr>
        <rFont val="Calibri"/>
        <color rgb="FFFF0000"/>
        <sz val="11.0"/>
      </rPr>
      <t xml:space="preserve"> azimuthally</t>
    </r>
    <r>
      <rPr>
        <rFont val="Calibri"/>
        <color theme="1"/>
        <sz val="11.0"/>
      </rPr>
      <t xml:space="preserve"> around the borehole</t>
    </r>
  </si>
  <si>
    <r>
      <rPr>
        <rFont val="Calibri"/>
        <b/>
        <color rgb="FFFF0000"/>
        <sz val="11.0"/>
      </rPr>
      <t>stress</t>
    </r>
    <r>
      <rPr>
        <rFont val="Calibri"/>
        <color rgb="FFFF0000"/>
        <sz val="11.0"/>
      </rPr>
      <t xml:space="preserve"> induced </t>
    </r>
    <r>
      <rPr>
        <rFont val="Calibri"/>
        <b/>
        <color rgb="FFFF0000"/>
        <sz val="11.0"/>
      </rPr>
      <t>anisotropy</t>
    </r>
  </si>
  <si>
    <r>
      <rPr>
        <rFont val="Calibri"/>
        <color theme="1"/>
        <sz val="11.0"/>
      </rPr>
      <t xml:space="preserve">The </t>
    </r>
    <r>
      <rPr>
        <rFont val="Calibri"/>
        <color rgb="FFFF0000"/>
        <sz val="11.0"/>
      </rPr>
      <t>effect</t>
    </r>
    <r>
      <rPr>
        <rFont val="Calibri"/>
        <color theme="1"/>
        <sz val="11.0"/>
      </rPr>
      <t xml:space="preserve"> on a propagation resistivity or induction log of</t>
    </r>
    <r>
      <rPr>
        <rFont val="Calibri"/>
        <b/>
        <color theme="1"/>
        <sz val="11.0"/>
      </rPr>
      <t xml:space="preserve"> </t>
    </r>
    <r>
      <rPr>
        <rFont val="Calibri"/>
        <b/>
        <color rgb="FFFF0000"/>
        <sz val="11.0"/>
      </rPr>
      <t>charge buildup at the boundary</t>
    </r>
    <r>
      <rPr>
        <rFont val="Calibri"/>
        <color theme="1"/>
        <sz val="11.0"/>
      </rPr>
      <t xml:space="preserve"> between </t>
    </r>
    <r>
      <rPr>
        <rFont val="Calibri"/>
        <color rgb="FFFF0000"/>
        <sz val="11.0"/>
      </rPr>
      <t>two formation layers with different dielectric properties</t>
    </r>
  </si>
  <si>
    <t xml:space="preserve"> polarization horn </t>
  </si>
  <si>
    <r>
      <rPr>
        <rFont val="Calibri"/>
        <color theme="1"/>
        <sz val="10.0"/>
      </rPr>
      <t xml:space="preserve"> particular </t>
    </r>
    <r>
      <rPr>
        <rFont val="Calibri"/>
        <color rgb="FFFF0000"/>
        <sz val="10.0"/>
      </rPr>
      <t>relation</t>
    </r>
    <r>
      <rPr>
        <rFont val="Calibri"/>
        <color theme="1"/>
        <sz val="10.0"/>
      </rPr>
      <t xml:space="preserve"> between the </t>
    </r>
    <r>
      <rPr>
        <rFont val="Calibri"/>
        <color rgb="FFFF0000"/>
        <sz val="10.0"/>
      </rPr>
      <t xml:space="preserve">formation factor (F) </t>
    </r>
    <r>
      <rPr>
        <rFont val="Calibri"/>
        <color theme="1"/>
        <sz val="10.0"/>
      </rPr>
      <t xml:space="preserve">and </t>
    </r>
    <r>
      <rPr>
        <rFont val="Calibri"/>
        <color rgb="FFFF0000"/>
        <sz val="10.0"/>
      </rPr>
      <t>porosity (phi)</t>
    </r>
    <r>
      <rPr>
        <rFont val="Calibri"/>
        <color theme="1"/>
        <sz val="10.0"/>
      </rPr>
      <t xml:space="preserve"> proposed by the Humble Oil Company. </t>
    </r>
  </si>
  <si>
    <r>
      <rPr>
        <rFont val="Calibri"/>
        <b/>
        <color rgb="FFFF0000"/>
        <sz val="11.0"/>
      </rPr>
      <t>Humble</t>
    </r>
    <r>
      <rPr>
        <rFont val="Calibri"/>
        <color theme="1"/>
        <sz val="11.0"/>
      </rPr>
      <t xml:space="preserve"> </t>
    </r>
    <r>
      <rPr>
        <rFont val="Calibri"/>
        <color rgb="FFFF0000"/>
        <sz val="11.0"/>
      </rPr>
      <t>Formula</t>
    </r>
  </si>
  <si>
    <r>
      <rPr>
        <rFont val="Calibri"/>
        <color theme="1"/>
        <sz val="11.0"/>
      </rPr>
      <t xml:space="preserve">A </t>
    </r>
    <r>
      <rPr>
        <rFont val="Calibri"/>
        <color rgb="FFFF0000"/>
        <sz val="11.0"/>
      </rPr>
      <t>formation</t>
    </r>
    <r>
      <rPr>
        <rFont val="Calibri"/>
        <color theme="1"/>
        <sz val="11.0"/>
      </rPr>
      <t xml:space="preserve"> where the </t>
    </r>
    <r>
      <rPr>
        <rFont val="Calibri"/>
        <color rgb="FFFF0000"/>
        <sz val="11.0"/>
      </rPr>
      <t xml:space="preserve">velocity of the </t>
    </r>
    <r>
      <rPr>
        <rFont val="Calibri"/>
        <b/>
        <color rgb="FFFF0000"/>
        <sz val="11.0"/>
      </rPr>
      <t>compressional</t>
    </r>
    <r>
      <rPr>
        <rFont val="Calibri"/>
        <color rgb="FFFF0000"/>
        <sz val="11.0"/>
      </rPr>
      <t xml:space="preserve"> wave traveling</t>
    </r>
    <r>
      <rPr>
        <rFont val="Calibri"/>
        <color theme="1"/>
        <sz val="11.0"/>
      </rPr>
      <t xml:space="preserve"> through the </t>
    </r>
    <r>
      <rPr>
        <rFont val="Calibri"/>
        <b/>
        <color rgb="FFFF0000"/>
        <sz val="11.0"/>
      </rPr>
      <t>borehole</t>
    </r>
    <r>
      <rPr>
        <rFont val="Calibri"/>
        <color theme="1"/>
        <sz val="11.0"/>
      </rPr>
      <t xml:space="preserve"> fluid is </t>
    </r>
    <r>
      <rPr>
        <rFont val="Calibri"/>
        <color rgb="FFFF0000"/>
        <sz val="11.0"/>
      </rPr>
      <t>less</t>
    </r>
    <r>
      <rPr>
        <rFont val="Calibri"/>
        <color theme="1"/>
        <sz val="11.0"/>
      </rPr>
      <t xml:space="preserve"> than the </t>
    </r>
    <r>
      <rPr>
        <rFont val="Calibri"/>
        <color rgb="FFFF0000"/>
        <sz val="11.0"/>
      </rPr>
      <t xml:space="preserve">velocity of the </t>
    </r>
    <r>
      <rPr>
        <rFont val="Calibri"/>
        <b/>
        <color rgb="FFFF0000"/>
        <sz val="11.0"/>
      </rPr>
      <t>shear</t>
    </r>
    <r>
      <rPr>
        <rFont val="Calibri"/>
        <color rgb="FFFF0000"/>
        <sz val="11.0"/>
      </rPr>
      <t xml:space="preserve"> wave through </t>
    </r>
    <r>
      <rPr>
        <rFont val="Calibri"/>
        <color theme="1"/>
        <sz val="11.0"/>
      </rPr>
      <t xml:space="preserve">the </t>
    </r>
    <r>
      <rPr>
        <rFont val="Calibri"/>
        <b/>
        <color rgb="FFFF0000"/>
        <sz val="11.0"/>
      </rPr>
      <t>surrounding</t>
    </r>
    <r>
      <rPr>
        <rFont val="Calibri"/>
        <color theme="1"/>
        <sz val="11.0"/>
      </rPr>
      <t xml:space="preserve"> formation</t>
    </r>
  </si>
  <si>
    <r>
      <rPr>
        <rFont val="Calibri"/>
        <b/>
        <color rgb="FFFF0000"/>
        <sz val="11.0"/>
      </rPr>
      <t>Fast</t>
    </r>
    <r>
      <rPr>
        <rFont val="Calibri"/>
        <color theme="1"/>
        <sz val="11.0"/>
      </rPr>
      <t xml:space="preserve"> Formation</t>
    </r>
  </si>
  <si>
    <r>
      <rPr>
        <rFont val="Times New Roman"/>
        <color theme="1"/>
        <sz val="11.0"/>
      </rPr>
      <t>An</t>
    </r>
    <r>
      <rPr>
        <rFont val="Times New Roman"/>
        <color rgb="FFFF0000"/>
        <sz val="11.0"/>
      </rPr>
      <t xml:space="preserve"> </t>
    </r>
    <r>
      <rPr>
        <rFont val="Times New Roman"/>
        <b/>
        <color rgb="FFFF0000"/>
        <sz val="11.0"/>
      </rPr>
      <t>ultrasonic</t>
    </r>
    <r>
      <rPr>
        <rFont val="Times New Roman"/>
        <color rgb="FFFF0000"/>
        <sz val="11.0"/>
      </rPr>
      <t xml:space="preserve"> logging device</t>
    </r>
    <r>
      <rPr>
        <rFont val="Times New Roman"/>
        <color theme="1"/>
        <sz val="11.0"/>
      </rPr>
      <t xml:space="preserve"> with a </t>
    </r>
    <r>
      <rPr>
        <rFont val="Times New Roman"/>
        <color rgb="FFFF0000"/>
        <sz val="11.0"/>
      </rPr>
      <t>radially mounted</t>
    </r>
    <r>
      <rPr>
        <rFont val="Times New Roman"/>
        <b/>
        <color rgb="FFFF0000"/>
        <sz val="11.0"/>
      </rPr>
      <t xml:space="preserve"> rotating transducer</t>
    </r>
    <r>
      <rPr>
        <rFont val="Times New Roman"/>
        <b/>
        <color theme="1"/>
        <sz val="11.0"/>
      </rPr>
      <t xml:space="preserve"> </t>
    </r>
    <r>
      <rPr>
        <rFont val="Times New Roman"/>
        <color theme="1"/>
        <sz val="11.0"/>
      </rPr>
      <t xml:space="preserve">that is used </t>
    </r>
    <r>
      <rPr>
        <rFont val="Times New Roman"/>
        <color rgb="FFFF0000"/>
        <sz val="11.0"/>
      </rPr>
      <t xml:space="preserve">to </t>
    </r>
    <r>
      <rPr>
        <rFont val="Times New Roman"/>
        <b/>
        <color rgb="FFFF0000"/>
        <sz val="11.0"/>
      </rPr>
      <t>scan</t>
    </r>
    <r>
      <rPr>
        <rFont val="Times New Roman"/>
        <color rgb="FFFF0000"/>
        <sz val="11.0"/>
      </rPr>
      <t xml:space="preserve"> the borehole wall.</t>
    </r>
  </si>
  <si>
    <r>
      <rPr>
        <rFont val="Calibri"/>
        <color theme="1"/>
        <sz val="11.0"/>
      </rPr>
      <t xml:space="preserve">Borehole </t>
    </r>
    <r>
      <rPr>
        <rFont val="Calibri"/>
        <b/>
        <color rgb="FFFF0000"/>
        <sz val="11.0"/>
      </rPr>
      <t>televiewer</t>
    </r>
  </si>
  <si>
    <r>
      <rPr>
        <rFont val="Times New Roman"/>
        <color theme="1"/>
        <sz val="11.0"/>
      </rPr>
      <t xml:space="preserve">is the </t>
    </r>
    <r>
      <rPr>
        <rFont val="Times New Roman"/>
        <color rgb="FFFF0000"/>
        <sz val="11.0"/>
      </rPr>
      <t>maximum axial compressive stres</t>
    </r>
    <r>
      <rPr>
        <rFont val="Times New Roman"/>
        <color theme="1"/>
        <sz val="11.0"/>
      </rPr>
      <t xml:space="preserve">s that a right-cylindrical sample of material </t>
    </r>
    <r>
      <rPr>
        <rFont val="Times New Roman"/>
        <color rgb="FFFF0000"/>
        <sz val="11.0"/>
      </rPr>
      <t>can withstand before failing</t>
    </r>
    <r>
      <rPr>
        <rFont val="Times New Roman"/>
        <color theme="1"/>
        <sz val="11.0"/>
      </rPr>
      <t xml:space="preserve">. It is also known as the </t>
    </r>
    <r>
      <rPr>
        <rFont val="Times New Roman"/>
        <color rgb="FFFF0000"/>
        <sz val="11.0"/>
      </rPr>
      <t>unconfined compressive strength</t>
    </r>
    <r>
      <rPr>
        <rFont val="Times New Roman"/>
        <color theme="1"/>
        <sz val="11.0"/>
      </rPr>
      <t xml:space="preserve"> of a material because confining stress is set to zero</t>
    </r>
  </si>
  <si>
    <r>
      <rPr>
        <rFont val="Calibri"/>
        <b/>
        <color rgb="FFFF0000"/>
        <sz val="11.0"/>
      </rPr>
      <t>uniaxial</t>
    </r>
    <r>
      <rPr>
        <rFont val="Calibri"/>
        <color theme="1"/>
        <sz val="11.0"/>
      </rPr>
      <t xml:space="preserve"> compressive strength </t>
    </r>
  </si>
  <si>
    <r>
      <rPr>
        <rFont val="Calibri"/>
        <color theme="1"/>
        <sz val="10.0"/>
      </rPr>
      <t>A</t>
    </r>
    <r>
      <rPr>
        <rFont val="Calibri"/>
        <color rgb="FFFF0000"/>
        <sz val="10.0"/>
      </rPr>
      <t xml:space="preserve"> combination of a 6FF40</t>
    </r>
    <r>
      <rPr>
        <rFont val="Calibri"/>
        <color theme="1"/>
        <sz val="10.0"/>
      </rPr>
      <t xml:space="preserve"> induction log with an electrode measurement such as a</t>
    </r>
    <r>
      <rPr>
        <rFont val="Calibri"/>
        <color rgb="FFFF0000"/>
        <sz val="10.0"/>
      </rPr>
      <t xml:space="preserve"> 16-in.</t>
    </r>
  </si>
  <si>
    <r>
      <rPr>
        <rFont val="Calibri"/>
        <color theme="1"/>
        <sz val="11.0"/>
      </rPr>
      <t>induction</t>
    </r>
    <r>
      <rPr>
        <rFont val="Calibri"/>
        <b/>
        <color rgb="FFFF0000"/>
        <sz val="11.0"/>
      </rPr>
      <t xml:space="preserve"> electrical survey </t>
    </r>
  </si>
  <si>
    <r>
      <rPr>
        <rFont val="Calibri"/>
        <color theme="1"/>
        <sz val="11.0"/>
      </rPr>
      <t xml:space="preserve">With reference to formation evaluation, </t>
    </r>
    <r>
      <rPr>
        <rFont val="Calibri"/>
        <color rgb="FFFF0000"/>
        <sz val="11.0"/>
      </rPr>
      <t>the layer between a clay particle</t>
    </r>
    <r>
      <rPr>
        <rFont val="Calibri"/>
        <color theme="1"/>
        <sz val="11.0"/>
      </rPr>
      <t xml:space="preserve"> and </t>
    </r>
    <r>
      <rPr>
        <rFont val="Calibri"/>
        <color rgb="FFFF0000"/>
        <sz val="11.0"/>
      </rPr>
      <t>the formation water</t>
    </r>
    <r>
      <rPr>
        <rFont val="Calibri"/>
        <color theme="1"/>
        <sz val="11.0"/>
      </rPr>
      <t xml:space="preserve"> that has a particular</t>
    </r>
    <r>
      <rPr>
        <rFont val="Calibri"/>
        <color rgb="FFFF0000"/>
        <sz val="11.0"/>
      </rPr>
      <t xml:space="preserve"> </t>
    </r>
    <r>
      <rPr>
        <rFont val="Calibri"/>
        <b/>
        <color rgb="FFFF0000"/>
        <sz val="11.0"/>
      </rPr>
      <t>distribution of ions.</t>
    </r>
  </si>
  <si>
    <r>
      <rPr>
        <rFont val="Calibri"/>
        <color theme="1"/>
        <sz val="11.0"/>
      </rPr>
      <t xml:space="preserve">Electrical </t>
    </r>
    <r>
      <rPr>
        <rFont val="Calibri"/>
        <b/>
        <color rgb="FFFF0000"/>
        <sz val="11.0"/>
      </rPr>
      <t>Double Layer</t>
    </r>
  </si>
  <si>
    <r>
      <rPr>
        <rFont val="Calibri"/>
        <color theme="1"/>
        <sz val="11.0"/>
      </rPr>
      <t xml:space="preserve">In an intergranular rock, </t>
    </r>
    <r>
      <rPr>
        <rFont val="Calibri"/>
        <color rgb="FFFF0000"/>
        <sz val="11.0"/>
      </rPr>
      <t>the small pore space</t>
    </r>
    <r>
      <rPr>
        <rFont val="Calibri"/>
        <color theme="1"/>
        <sz val="11.0"/>
      </rPr>
      <t xml:space="preserve"> at the point </t>
    </r>
    <r>
      <rPr>
        <rFont val="Calibri"/>
        <color rgb="FFFF0000"/>
        <sz val="11.0"/>
      </rPr>
      <t xml:space="preserve">where </t>
    </r>
    <r>
      <rPr>
        <rFont val="Calibri"/>
        <b/>
        <color rgb="FFFF0000"/>
        <sz val="11.0"/>
      </rPr>
      <t>two grains meet</t>
    </r>
    <r>
      <rPr>
        <rFont val="Calibri"/>
        <color theme="1"/>
        <sz val="11.0"/>
      </rPr>
      <t xml:space="preserve">, which </t>
    </r>
    <r>
      <rPr>
        <rFont val="Calibri"/>
        <b/>
        <color rgb="FFFF0000"/>
        <sz val="11.0"/>
      </rPr>
      <t>connects two larger pore volumes</t>
    </r>
  </si>
  <si>
    <t xml:space="preserve"> pore throat </t>
  </si>
  <si>
    <r>
      <rPr>
        <rFont val="Times New Roman"/>
        <color theme="1"/>
        <sz val="11.0"/>
      </rPr>
      <t xml:space="preserve">A </t>
    </r>
    <r>
      <rPr>
        <rFont val="Times New Roman"/>
        <color rgb="FFFF0000"/>
        <sz val="11.0"/>
      </rPr>
      <t xml:space="preserve">technique for measuring </t>
    </r>
    <r>
      <rPr>
        <rFont val="Times New Roman"/>
        <color theme="1"/>
        <sz val="11.0"/>
      </rPr>
      <t xml:space="preserve">the </t>
    </r>
    <r>
      <rPr>
        <rFont val="Times New Roman"/>
        <color rgb="FFFF0000"/>
        <sz val="11.0"/>
      </rPr>
      <t>bulk volume of a core sample</t>
    </r>
    <r>
      <rPr>
        <rFont val="Times New Roman"/>
        <color theme="1"/>
        <sz val="11.0"/>
      </rPr>
      <t xml:space="preserve"> by </t>
    </r>
    <r>
      <rPr>
        <rFont val="Times New Roman"/>
        <b/>
        <color rgb="FFFF0000"/>
        <sz val="11.0"/>
      </rPr>
      <t>submerging</t>
    </r>
    <r>
      <rPr>
        <rFont val="Times New Roman"/>
        <color theme="1"/>
        <sz val="11.0"/>
      </rPr>
      <t xml:space="preserve"> it in a </t>
    </r>
    <r>
      <rPr>
        <rFont val="Times New Roman"/>
        <color rgb="FFFF0000"/>
        <sz val="11.0"/>
      </rPr>
      <t xml:space="preserve">bath of </t>
    </r>
    <r>
      <rPr>
        <rFont val="Times New Roman"/>
        <b/>
        <color rgb="FFFF0000"/>
        <sz val="11.0"/>
      </rPr>
      <t>mercury</t>
    </r>
    <r>
      <rPr>
        <rFont val="Times New Roman"/>
        <color rgb="FFFF0000"/>
        <sz val="11.0"/>
      </rPr>
      <t xml:space="preserve"> </t>
    </r>
    <r>
      <rPr>
        <rFont val="Times New Roman"/>
        <color theme="1"/>
        <sz val="11.0"/>
      </rPr>
      <t xml:space="preserve">and observing the </t>
    </r>
    <r>
      <rPr>
        <rFont val="Times New Roman"/>
        <color rgb="FFFF0000"/>
        <sz val="11.0"/>
      </rPr>
      <t>increase in weight of the bath</t>
    </r>
    <r>
      <rPr>
        <rFont val="Times New Roman"/>
        <color theme="1"/>
        <sz val="11.0"/>
      </rPr>
      <t xml:space="preserve">, following </t>
    </r>
    <r>
      <rPr>
        <rFont val="Times New Roman"/>
        <b/>
        <color rgb="FFFF0000"/>
        <sz val="11.0"/>
      </rPr>
      <t>Archimedes</t>
    </r>
    <r>
      <rPr>
        <rFont val="Times New Roman"/>
        <color theme="1"/>
        <sz val="11.0"/>
      </rPr>
      <t xml:space="preserve"> principle.</t>
    </r>
  </si>
  <si>
    <r>
      <rPr>
        <rFont val="Calibri"/>
        <b/>
        <color rgb="FFFF0000"/>
        <sz val="11.0"/>
      </rPr>
      <t>Buyouncy</t>
    </r>
    <r>
      <rPr>
        <rFont val="Calibri"/>
        <color theme="1"/>
        <sz val="11.0"/>
      </rPr>
      <t xml:space="preserve"> Method</t>
    </r>
  </si>
  <si>
    <r>
      <rPr>
        <rFont val="Calibri"/>
        <color theme="1"/>
        <sz val="11.0"/>
      </rPr>
      <t>A</t>
    </r>
    <r>
      <rPr>
        <rFont val="Calibri"/>
        <color rgb="FFFF0000"/>
        <sz val="11.0"/>
      </rPr>
      <t xml:space="preserve"> log run</t>
    </r>
    <r>
      <rPr>
        <rFont val="Calibri"/>
        <color theme="1"/>
        <sz val="11.0"/>
      </rPr>
      <t xml:space="preserve"> for the purpose of </t>
    </r>
    <r>
      <rPr>
        <rFont val="Calibri"/>
        <b/>
        <color rgb="FFFF0000"/>
        <sz val="11.0"/>
      </rPr>
      <t>correlating</t>
    </r>
    <r>
      <rPr>
        <rFont val="Calibri"/>
        <color rgb="FFFF0000"/>
        <sz val="11.0"/>
      </rPr>
      <t xml:space="preserve"> between wells</t>
    </r>
    <r>
      <rPr>
        <rFont val="Calibri"/>
        <color theme="1"/>
        <sz val="11.0"/>
      </rPr>
      <t xml:space="preserve">. The most common logs used for this purpose are the </t>
    </r>
    <r>
      <rPr>
        <rFont val="Calibri"/>
        <color rgb="FFFF0000"/>
        <sz val="11.0"/>
      </rPr>
      <t>gamma ray, the resistivity and the acoustic log</t>
    </r>
  </si>
  <si>
    <r>
      <rPr>
        <rFont val="Calibri"/>
        <b/>
        <color rgb="FFFF0000"/>
        <sz val="11.0"/>
      </rPr>
      <t>Correlation</t>
    </r>
    <r>
      <rPr>
        <rFont val="Calibri"/>
        <color theme="1"/>
        <sz val="11.0"/>
      </rPr>
      <t xml:space="preserve"> Log</t>
    </r>
  </si>
  <si>
    <r>
      <rPr>
        <rFont val="Calibri"/>
        <color rgb="FFFF0000"/>
        <sz val="11.0"/>
      </rPr>
      <t>Analysis</t>
    </r>
    <r>
      <rPr>
        <rFont val="Calibri"/>
        <color theme="1"/>
        <sz val="11.0"/>
      </rPr>
      <t xml:space="preserve"> performed by downhole tools </t>
    </r>
    <r>
      <rPr>
        <rFont val="Calibri"/>
        <color rgb="FFFF0000"/>
        <sz val="11.0"/>
      </rPr>
      <t>to determine</t>
    </r>
    <r>
      <rPr>
        <rFont val="Calibri"/>
        <color theme="1"/>
        <sz val="11.0"/>
      </rPr>
      <t xml:space="preserve"> physical and chemical </t>
    </r>
    <r>
      <rPr>
        <rFont val="Calibri"/>
        <color rgb="FFFF0000"/>
        <sz val="11.0"/>
      </rPr>
      <t>properties</t>
    </r>
    <r>
      <rPr>
        <rFont val="Calibri"/>
        <color theme="1"/>
        <sz val="11.0"/>
      </rPr>
      <t xml:space="preserve"> of </t>
    </r>
    <r>
      <rPr>
        <rFont val="Calibri"/>
        <b/>
        <color rgb="FFFF0000"/>
        <sz val="11.0"/>
      </rPr>
      <t>fluids</t>
    </r>
  </si>
  <si>
    <r>
      <rPr>
        <rFont val="Calibri"/>
        <b/>
        <color rgb="FFFF0000"/>
        <sz val="11.0"/>
      </rPr>
      <t>in situ</t>
    </r>
    <r>
      <rPr>
        <rFont val="Calibri"/>
        <color rgb="FFFF0000"/>
        <sz val="11.0"/>
      </rPr>
      <t xml:space="preserve"> fluid </t>
    </r>
    <r>
      <rPr>
        <rFont val="Calibri"/>
        <b/>
        <color rgb="FFFF0000"/>
        <sz val="11.0"/>
      </rPr>
      <t>analysis</t>
    </r>
  </si>
  <si>
    <r>
      <rPr>
        <rFont val="Calibri"/>
        <color theme="1"/>
        <sz val="11.0"/>
      </rPr>
      <t xml:space="preserve">The </t>
    </r>
    <r>
      <rPr>
        <rFont val="Calibri"/>
        <color rgb="FFFF0000"/>
        <sz val="11.0"/>
      </rPr>
      <t>distance</t>
    </r>
    <r>
      <rPr>
        <rFont val="Calibri"/>
        <color theme="1"/>
        <sz val="11.0"/>
      </rPr>
      <t xml:space="preserve"> between the </t>
    </r>
    <r>
      <rPr>
        <rFont val="Calibri"/>
        <b/>
        <color rgb="FFFF0000"/>
        <sz val="11.0"/>
      </rPr>
      <t>external surface of a logging too</t>
    </r>
    <r>
      <rPr>
        <rFont val="Calibri"/>
        <color theme="1"/>
        <sz val="11.0"/>
      </rPr>
      <t xml:space="preserve">l and the </t>
    </r>
    <r>
      <rPr>
        <rFont val="Calibri"/>
        <b/>
        <color rgb="FFFF0000"/>
        <sz val="11.0"/>
      </rPr>
      <t>borehole wall.</t>
    </r>
  </si>
  <si>
    <t>standoff</t>
  </si>
  <si>
    <r>
      <rPr>
        <rFont val="Calibri"/>
        <color theme="1"/>
        <sz val="11.0"/>
      </rPr>
      <t xml:space="preserve">A </t>
    </r>
    <r>
      <rPr>
        <rFont val="Calibri"/>
        <color rgb="FFFF0000"/>
        <sz val="11.0"/>
      </rPr>
      <t>technique</t>
    </r>
    <r>
      <rPr>
        <rFont val="Calibri"/>
        <color theme="1"/>
        <sz val="11.0"/>
      </rPr>
      <t xml:space="preserve"> for </t>
    </r>
    <r>
      <rPr>
        <rFont val="Calibri"/>
        <color rgb="FFFF0000"/>
        <sz val="11.0"/>
      </rPr>
      <t>imaging</t>
    </r>
    <r>
      <rPr>
        <rFont val="Calibri"/>
        <color theme="1"/>
        <sz val="11.0"/>
      </rPr>
      <t xml:space="preserve"> a core </t>
    </r>
    <r>
      <rPr>
        <rFont val="Calibri"/>
        <color rgb="FFFF0000"/>
        <sz val="11.0"/>
      </rPr>
      <t>by moving a source of X-rays</t>
    </r>
    <r>
      <rPr>
        <rFont val="Calibri"/>
        <color theme="1"/>
        <sz val="11.0"/>
      </rPr>
      <t xml:space="preserve"> along a core and </t>
    </r>
    <r>
      <rPr>
        <rFont val="Calibri"/>
        <color rgb="FFFF0000"/>
        <sz val="11.0"/>
      </rPr>
      <t>recording the attenuated X-rays on the other side</t>
    </r>
    <r>
      <rPr>
        <rFont val="Calibri"/>
        <color theme="1"/>
        <sz val="11.0"/>
      </rPr>
      <t xml:space="preserve"> on a suitable photographic film</t>
    </r>
  </si>
  <si>
    <t xml:space="preserve">X-radiography </t>
  </si>
  <si>
    <r>
      <rPr>
        <rFont val="Calibri"/>
        <color theme="1"/>
        <sz val="11.0"/>
      </rPr>
      <t xml:space="preserve">The exponent, </t>
    </r>
    <r>
      <rPr>
        <rFont val="Calibri"/>
        <color rgb="FFFF0000"/>
        <sz val="11.0"/>
      </rPr>
      <t>n</t>
    </r>
    <r>
      <rPr>
        <rFont val="Calibri"/>
        <color theme="1"/>
        <sz val="11.0"/>
      </rPr>
      <t>, in the relation of water saturation, Sw, to resistivity index, I (I = Sw-n) for a sample of rock</t>
    </r>
  </si>
  <si>
    <r>
      <rPr>
        <rFont val="Calibri"/>
        <b/>
        <color rgb="FFFF0000"/>
        <sz val="11.0"/>
      </rPr>
      <t>saturation</t>
    </r>
    <r>
      <rPr>
        <rFont val="Calibri"/>
        <color theme="1"/>
        <sz val="11.0"/>
      </rPr>
      <t xml:space="preserve"> </t>
    </r>
    <r>
      <rPr>
        <rFont val="Calibri"/>
        <color rgb="FFFF0000"/>
        <sz val="11.0"/>
      </rPr>
      <t>exponent</t>
    </r>
  </si>
  <si>
    <r>
      <rPr>
        <rFont val="Calibri"/>
        <color theme="1"/>
        <sz val="11.0"/>
      </rPr>
      <t xml:space="preserve">for a two-detector density tool, the </t>
    </r>
    <r>
      <rPr>
        <rFont val="Calibri"/>
        <color rgb="FFFF0000"/>
        <sz val="11.0"/>
      </rPr>
      <t xml:space="preserve">plot of long-spacing </t>
    </r>
    <r>
      <rPr>
        <rFont val="Calibri"/>
        <b/>
        <color rgb="FFFF0000"/>
        <sz val="11.0"/>
      </rPr>
      <t>versus</t>
    </r>
    <r>
      <rPr>
        <rFont val="Calibri"/>
        <color rgb="FFFF0000"/>
        <sz val="11.0"/>
      </rPr>
      <t xml:space="preserve"> short-spacing</t>
    </r>
    <r>
      <rPr>
        <rFont val="Calibri"/>
        <b/>
        <color rgb="FFFF0000"/>
        <sz val="11.0"/>
      </rPr>
      <t xml:space="preserve"> count rates </t>
    </r>
    <r>
      <rPr>
        <rFont val="Calibri"/>
        <color theme="1"/>
        <sz val="11.0"/>
      </rPr>
      <t>for different formation densities, mudcake densities and mudcake thicknesses.</t>
    </r>
  </si>
  <si>
    <r>
      <rPr>
        <rFont val="Calibri"/>
        <b/>
        <color rgb="FFFF0000"/>
        <sz val="11.0"/>
      </rPr>
      <t>spine</t>
    </r>
    <r>
      <rPr>
        <rFont val="Calibri"/>
        <color rgb="FFFF0000"/>
        <sz val="11.0"/>
      </rPr>
      <t xml:space="preserve"> and </t>
    </r>
    <r>
      <rPr>
        <rFont val="Calibri"/>
        <b/>
        <color rgb="FFFF0000"/>
        <sz val="11.0"/>
      </rPr>
      <t>ribs</t>
    </r>
    <r>
      <rPr>
        <rFont val="Calibri"/>
        <color rgb="FFFF0000"/>
        <sz val="11.0"/>
      </rPr>
      <t xml:space="preserve"> plot</t>
    </r>
  </si>
  <si>
    <r>
      <rPr>
        <rFont val="Calibri"/>
        <color theme="1"/>
        <sz val="11.0"/>
      </rPr>
      <t xml:space="preserve">The </t>
    </r>
    <r>
      <rPr>
        <rFont val="Calibri"/>
        <color rgb="FFFF0000"/>
        <sz val="11.0"/>
      </rPr>
      <t>section</t>
    </r>
    <r>
      <rPr>
        <rFont val="Calibri"/>
        <color theme="1"/>
        <sz val="11.0"/>
      </rPr>
      <t xml:space="preserve"> of a logging tool that </t>
    </r>
    <r>
      <rPr>
        <rFont val="Calibri"/>
        <color rgb="FFFF0000"/>
        <sz val="11.0"/>
      </rPr>
      <t>contains</t>
    </r>
    <r>
      <rPr>
        <rFont val="Calibri"/>
        <color theme="1"/>
        <sz val="11.0"/>
      </rPr>
      <t xml:space="preserve"> the</t>
    </r>
    <r>
      <rPr>
        <rFont val="Calibri"/>
        <color rgb="FFFF0000"/>
        <sz val="11.0"/>
      </rPr>
      <t xml:space="preserve"> measurement </t>
    </r>
    <r>
      <rPr>
        <rFont val="Calibri"/>
        <b/>
        <color rgb="FFFF0000"/>
        <sz val="11.0"/>
      </rPr>
      <t>sensors</t>
    </r>
    <r>
      <rPr>
        <rFont val="Calibri"/>
        <color theme="1"/>
        <sz val="11.0"/>
      </rPr>
      <t xml:space="preserve">, as </t>
    </r>
    <r>
      <rPr>
        <rFont val="Calibri"/>
        <color rgb="FFFF0000"/>
        <sz val="11.0"/>
      </rPr>
      <t>distinct from the cartridge</t>
    </r>
    <r>
      <rPr>
        <rFont val="Calibri"/>
        <color theme="1"/>
        <sz val="11.0"/>
      </rPr>
      <t>, which contains the electronics and power supplies</t>
    </r>
  </si>
  <si>
    <t>sonde</t>
  </si>
  <si>
    <r>
      <rPr>
        <rFont val="Times New Roman"/>
        <color theme="1"/>
        <sz val="11.0"/>
      </rPr>
      <t xml:space="preserve">A </t>
    </r>
    <r>
      <rPr>
        <rFont val="Times New Roman"/>
        <color rgb="FFFF0000"/>
        <sz val="11.0"/>
      </rPr>
      <t>log</t>
    </r>
    <r>
      <rPr>
        <rFont val="Times New Roman"/>
        <color theme="1"/>
        <sz val="11.0"/>
      </rPr>
      <t xml:space="preserve"> recorded using an </t>
    </r>
    <r>
      <rPr>
        <rFont val="Times New Roman"/>
        <color rgb="FFFF0000"/>
        <sz val="11.0"/>
      </rPr>
      <t>electrical wireline</t>
    </r>
    <r>
      <rPr>
        <rFont val="Times New Roman"/>
        <color theme="1"/>
        <sz val="11.0"/>
      </rPr>
      <t xml:space="preserve">. In this sense, the term refers to any log recorded on a wireline, whether it measures an </t>
    </r>
    <r>
      <rPr>
        <rFont val="Times New Roman"/>
        <color rgb="FFFF0000"/>
        <sz val="11.0"/>
      </rPr>
      <t>electrical</t>
    </r>
    <r>
      <rPr>
        <rFont val="Times New Roman"/>
        <color theme="1"/>
        <sz val="11.0"/>
      </rPr>
      <t xml:space="preserve"> quantity or not.</t>
    </r>
  </si>
  <si>
    <r>
      <rPr>
        <rFont val="Calibri"/>
        <b/>
        <color rgb="FFFF0000"/>
        <sz val="11.0"/>
      </rPr>
      <t>Electrical</t>
    </r>
    <r>
      <rPr>
        <rFont val="Calibri"/>
        <color theme="1"/>
        <sz val="11.0"/>
      </rPr>
      <t xml:space="preserve"> Log</t>
    </r>
  </si>
  <si>
    <r>
      <rPr>
        <rFont val="Calibri"/>
        <color theme="1"/>
        <sz val="10.0"/>
      </rPr>
      <t xml:space="preserve">A </t>
    </r>
    <r>
      <rPr>
        <rFont val="Calibri"/>
        <color rgb="FFFF0000"/>
        <sz val="10.0"/>
      </rPr>
      <t xml:space="preserve">drilling mud </t>
    </r>
    <r>
      <rPr>
        <rFont val="Calibri"/>
        <color theme="1"/>
        <sz val="10.0"/>
      </rPr>
      <t xml:space="preserve">with a significant </t>
    </r>
    <r>
      <rPr>
        <rFont val="Calibri"/>
        <color rgb="FFFF0000"/>
        <sz val="10.0"/>
      </rPr>
      <t>magnetic susceptibility</t>
    </r>
  </si>
  <si>
    <r>
      <rPr>
        <rFont val="Calibri"/>
        <b/>
        <color rgb="FFFF0000"/>
        <sz val="11.0"/>
      </rPr>
      <t>magnetic</t>
    </r>
    <r>
      <rPr>
        <rFont val="Calibri"/>
        <color theme="1"/>
        <sz val="11.0"/>
      </rPr>
      <t xml:space="preserve"> mud</t>
    </r>
  </si>
  <si>
    <r>
      <rPr>
        <rFont val="Calibri"/>
        <color theme="1"/>
        <sz val="11.0"/>
      </rPr>
      <t>An</t>
    </r>
    <r>
      <rPr>
        <rFont val="Calibri"/>
        <color rgb="FFFF0000"/>
        <sz val="11.0"/>
      </rPr>
      <t xml:space="preserve"> interval of log </t>
    </r>
    <r>
      <rPr>
        <rFont val="Calibri"/>
        <color theme="1"/>
        <sz val="11.0"/>
      </rPr>
      <t>that</t>
    </r>
    <r>
      <rPr>
        <rFont val="Calibri"/>
        <color rgb="FFFF0000"/>
        <sz val="11.0"/>
      </rPr>
      <t xml:space="preserve"> has been recorded for a </t>
    </r>
    <r>
      <rPr>
        <rFont val="Calibri"/>
        <b/>
        <color rgb="FFFF0000"/>
        <sz val="11.0"/>
      </rPr>
      <t>second</t>
    </r>
    <r>
      <rPr>
        <rFont val="Calibri"/>
        <color rgb="FFFF0000"/>
        <sz val="11.0"/>
      </rPr>
      <t xml:space="preserve"> </t>
    </r>
    <r>
      <rPr>
        <rFont val="Calibri"/>
        <b/>
        <color rgb="FFFF0000"/>
        <sz val="11.0"/>
      </rPr>
      <t>time</t>
    </r>
    <r>
      <rPr>
        <rFont val="Calibri"/>
        <color rgb="FFFF0000"/>
        <sz val="11.0"/>
      </rPr>
      <t>.</t>
    </r>
  </si>
  <si>
    <r>
      <rPr>
        <rFont val="Calibri"/>
        <b/>
        <color rgb="FFFF0000"/>
        <sz val="11.0"/>
      </rPr>
      <t>repeat</t>
    </r>
    <r>
      <rPr>
        <rFont val="Calibri"/>
        <color rgb="FFFF0000"/>
        <sz val="11.0"/>
      </rPr>
      <t xml:space="preserve"> section</t>
    </r>
  </si>
  <si>
    <r>
      <rPr>
        <rFont val="Calibri"/>
        <color theme="1"/>
        <sz val="11.0"/>
      </rPr>
      <t xml:space="preserve">A </t>
    </r>
    <r>
      <rPr>
        <rFont val="Calibri"/>
        <color rgb="FFFF0000"/>
        <sz val="11.0"/>
      </rPr>
      <t>gamma ray interaction</t>
    </r>
    <r>
      <rPr>
        <rFont val="Calibri"/>
        <color theme="1"/>
        <sz val="11.0"/>
      </rPr>
      <t xml:space="preserve"> in which the gamma ray is</t>
    </r>
    <r>
      <rPr>
        <rFont val="Calibri"/>
        <color rgb="FFFF0000"/>
        <sz val="11.0"/>
      </rPr>
      <t xml:space="preserve"> fully absorbed by a bound electron</t>
    </r>
  </si>
  <si>
    <r>
      <rPr>
        <rFont val="Calibri"/>
        <color theme="1"/>
        <sz val="11.0"/>
      </rPr>
      <t> </t>
    </r>
    <r>
      <rPr>
        <rFont val="Calibri"/>
        <b/>
        <color rgb="FFFF0000"/>
        <sz val="11.0"/>
      </rPr>
      <t>photoelectric</t>
    </r>
    <r>
      <rPr>
        <rFont val="Calibri"/>
        <color theme="1"/>
        <sz val="11.0"/>
      </rPr>
      <t xml:space="preserve"> effect </t>
    </r>
  </si>
  <si>
    <r>
      <rPr>
        <rFont val="Calibri"/>
        <color theme="1"/>
        <sz val="11.0"/>
      </rPr>
      <t xml:space="preserve">A </t>
    </r>
    <r>
      <rPr>
        <rFont val="Calibri"/>
        <color rgb="FFFF0000"/>
        <sz val="11.0"/>
      </rPr>
      <t>technique</t>
    </r>
    <r>
      <rPr>
        <rFont val="Calibri"/>
        <color theme="1"/>
        <sz val="11.0"/>
      </rPr>
      <t xml:space="preserve"> in which an</t>
    </r>
    <r>
      <rPr>
        <rFont val="Calibri"/>
        <color rgb="FFFF0000"/>
        <sz val="11.0"/>
      </rPr>
      <t xml:space="preserve"> ultrasonic transducer</t>
    </r>
    <r>
      <rPr>
        <rFont val="Calibri"/>
        <color theme="1"/>
        <sz val="11.0"/>
      </rPr>
      <t>, in transmit mode</t>
    </r>
    <r>
      <rPr>
        <rFont val="Calibri"/>
        <color rgb="FFFF0000"/>
        <sz val="11.0"/>
      </rPr>
      <t xml:space="preserve">, emits a </t>
    </r>
    <r>
      <rPr>
        <rFont val="Calibri"/>
        <b/>
        <color rgb="FFFF0000"/>
        <sz val="11.0"/>
      </rPr>
      <t>high-frequency acoustic pulse</t>
    </r>
    <r>
      <rPr>
        <rFont val="Calibri"/>
        <color rgb="FFFF0000"/>
        <sz val="11.0"/>
      </rPr>
      <t xml:space="preserve"> towards the borehole wall,</t>
    </r>
    <r>
      <rPr>
        <rFont val="Calibri"/>
        <color theme="1"/>
        <sz val="11.0"/>
      </rPr>
      <t xml:space="preserve"> where it is </t>
    </r>
    <r>
      <rPr>
        <rFont val="Calibri"/>
        <b/>
        <color rgb="FFFF0000"/>
        <sz val="11.0"/>
      </rPr>
      <t>reflected back</t>
    </r>
    <r>
      <rPr>
        <rFont val="Calibri"/>
        <b/>
        <color theme="1"/>
        <sz val="11.0"/>
      </rPr>
      <t xml:space="preserve"> </t>
    </r>
    <r>
      <rPr>
        <rFont val="Calibri"/>
        <color theme="1"/>
        <sz val="11.0"/>
      </rPr>
      <t>to the same transducer operating in receive mode</t>
    </r>
  </si>
  <si>
    <t xml:space="preserve"> pulse echo </t>
  </si>
  <si>
    <r>
      <rPr>
        <rFont val="Calibri"/>
        <color theme="1"/>
        <sz val="11.0"/>
      </rPr>
      <t xml:space="preserve">The </t>
    </r>
    <r>
      <rPr>
        <rFont val="Calibri"/>
        <b/>
        <color rgb="FFFF0000"/>
        <sz val="11.0"/>
      </rPr>
      <t>rapid rate of diffusion</t>
    </r>
    <r>
      <rPr>
        <rFont val="Calibri"/>
        <color theme="1"/>
        <sz val="11.0"/>
      </rPr>
      <t xml:space="preserve"> of molecules in </t>
    </r>
    <r>
      <rPr>
        <rFont val="Calibri"/>
        <color rgb="FFFF0000"/>
        <sz val="11.0"/>
      </rPr>
      <t xml:space="preserve">pore fluids </t>
    </r>
    <r>
      <rPr>
        <rFont val="Calibri"/>
        <color theme="1"/>
        <sz val="11.0"/>
      </rPr>
      <t>during a nuclear magnetic resonance (NMR) measurement.</t>
    </r>
  </si>
  <si>
    <r>
      <rPr>
        <rFont val="Calibri"/>
        <b/>
        <color rgb="FFFF0000"/>
        <sz val="11.0"/>
      </rPr>
      <t>Fast</t>
    </r>
    <r>
      <rPr>
        <rFont val="Calibri"/>
        <color theme="1"/>
        <sz val="11.0"/>
      </rPr>
      <t xml:space="preserve"> Diffusion</t>
    </r>
  </si>
  <si>
    <r>
      <rPr>
        <rFont val="Calibri"/>
        <color theme="1"/>
        <sz val="10.0"/>
      </rPr>
      <t>In a nuclear magnetic resonance measurement,</t>
    </r>
    <r>
      <rPr>
        <rFont val="Calibri"/>
        <color rgb="FFFF0000"/>
        <sz val="10.0"/>
      </rPr>
      <t xml:space="preserve"> the decay, or relaxation</t>
    </r>
    <r>
      <rPr>
        <rFont val="Calibri"/>
        <color theme="1"/>
        <sz val="10.0"/>
      </rPr>
      <t xml:space="preserve">, caused by </t>
    </r>
    <r>
      <rPr>
        <rFont val="Calibri"/>
        <color rgb="FFFF0000"/>
        <sz val="10.0"/>
      </rPr>
      <t>dephasing in an inhomogeneous magnetic field.</t>
    </r>
  </si>
  <si>
    <r>
      <rPr>
        <rFont val="Calibri"/>
        <color theme="1"/>
        <sz val="11.0"/>
      </rPr>
      <t xml:space="preserve">Free </t>
    </r>
    <r>
      <rPr>
        <rFont val="Calibri"/>
        <b/>
        <color rgb="FFFF0000"/>
        <sz val="11.0"/>
      </rPr>
      <t>Induction Decay</t>
    </r>
  </si>
  <si>
    <r>
      <rPr>
        <rFont val="Times New Roman"/>
        <color theme="1"/>
        <sz val="11.0"/>
      </rPr>
      <t>A</t>
    </r>
    <r>
      <rPr>
        <rFont val="Times New Roman"/>
        <color rgb="FFFF0000"/>
        <sz val="11.0"/>
      </rPr>
      <t xml:space="preserve"> formation layer</t>
    </r>
    <r>
      <rPr>
        <rFont val="Times New Roman"/>
        <color theme="1"/>
        <sz val="11.0"/>
      </rPr>
      <t xml:space="preserve"> </t>
    </r>
    <r>
      <rPr>
        <rFont val="Times New Roman"/>
        <b/>
        <color rgb="FFFF0000"/>
        <sz val="11.0"/>
      </rPr>
      <t>above or below</t>
    </r>
    <r>
      <rPr>
        <rFont val="Times New Roman"/>
        <color theme="1"/>
        <sz val="11.0"/>
      </rPr>
      <t xml:space="preserve"> the layer being measured by a logging tool</t>
    </r>
  </si>
  <si>
    <r>
      <rPr>
        <rFont val="Calibri"/>
        <color rgb="FFFF0000"/>
        <sz val="11.0"/>
      </rPr>
      <t>Adjacent</t>
    </r>
    <r>
      <rPr>
        <rFont val="Calibri"/>
        <color theme="1"/>
        <sz val="11.0"/>
      </rPr>
      <t xml:space="preserve"> Bed = </t>
    </r>
    <r>
      <rPr>
        <rFont val="Calibri"/>
        <color rgb="FFFF0000"/>
        <sz val="11.0"/>
      </rPr>
      <t>Shoulder</t>
    </r>
    <r>
      <rPr>
        <rFont val="Calibri"/>
        <color theme="1"/>
        <sz val="11.0"/>
      </rPr>
      <t xml:space="preserve"> Bed = </t>
    </r>
    <r>
      <rPr>
        <rFont val="Calibri"/>
        <color rgb="FFFF0000"/>
        <sz val="11.0"/>
      </rPr>
      <t>Surrounding</t>
    </r>
    <r>
      <rPr>
        <rFont val="Calibri"/>
        <color theme="1"/>
        <sz val="11.0"/>
      </rPr>
      <t xml:space="preserve"> Bed</t>
    </r>
  </si>
  <si>
    <r>
      <rPr>
        <rFont val="Times New Roman"/>
        <color theme="1"/>
        <sz val="11.0"/>
      </rPr>
      <t xml:space="preserve">A </t>
    </r>
    <r>
      <rPr>
        <rFont val="Times New Roman"/>
        <color rgb="FFFF0000"/>
        <sz val="11.0"/>
      </rPr>
      <t>difference</t>
    </r>
    <r>
      <rPr>
        <rFont val="Times New Roman"/>
        <color theme="1"/>
        <sz val="11.0"/>
      </rPr>
      <t xml:space="preserve"> in </t>
    </r>
    <r>
      <rPr>
        <rFont val="Times New Roman"/>
        <color rgb="FFFF0000"/>
        <sz val="11.0"/>
      </rPr>
      <t xml:space="preserve">vertical and horizontal </t>
    </r>
    <r>
      <rPr>
        <rFont val="Times New Roman"/>
        <b/>
        <color rgb="FFFF0000"/>
        <sz val="11.0"/>
      </rPr>
      <t>resistivity</t>
    </r>
    <r>
      <rPr>
        <rFont val="Times New Roman"/>
        <color theme="1"/>
        <sz val="11.0"/>
      </rPr>
      <t xml:space="preserve"> within a formation and at the scale of the resistivity measurement</t>
    </r>
  </si>
  <si>
    <r>
      <rPr>
        <rFont val="Calibri"/>
        <color theme="1"/>
        <sz val="11.0"/>
      </rPr>
      <t xml:space="preserve">Electrical </t>
    </r>
    <r>
      <rPr>
        <rFont val="Calibri"/>
        <b/>
        <color rgb="FFFF0000"/>
        <sz val="11.0"/>
      </rPr>
      <t>Anisotropy</t>
    </r>
  </si>
  <si>
    <r>
      <rPr>
        <rFont val="Calibri"/>
        <color theme="1"/>
        <sz val="10.0"/>
      </rPr>
      <t xml:space="preserve">A </t>
    </r>
    <r>
      <rPr>
        <rFont val="Calibri"/>
        <color rgb="FFFF0000"/>
        <sz val="10.0"/>
      </rPr>
      <t>measurement</t>
    </r>
    <r>
      <rPr>
        <rFont val="Calibri"/>
        <color theme="1"/>
        <sz val="10.0"/>
      </rPr>
      <t xml:space="preserve"> of the </t>
    </r>
    <r>
      <rPr>
        <rFont val="Calibri"/>
        <color rgb="FFFF0000"/>
        <sz val="10.0"/>
      </rPr>
      <t xml:space="preserve">bulk </t>
    </r>
    <r>
      <rPr>
        <rFont val="Calibri"/>
        <b/>
        <color rgb="FFFF0000"/>
        <sz val="10.0"/>
      </rPr>
      <t>density</t>
    </r>
    <r>
      <rPr>
        <rFont val="Calibri"/>
        <color theme="1"/>
        <sz val="10.0"/>
      </rPr>
      <t xml:space="preserve"> of the formation, based on the</t>
    </r>
    <r>
      <rPr>
        <rFont val="Calibri"/>
        <b/>
        <color rgb="FFFF0000"/>
        <sz val="10.0"/>
      </rPr>
      <t xml:space="preserve"> reduction in gamma ray flux</t>
    </r>
    <r>
      <rPr>
        <rFont val="Calibri"/>
        <color rgb="FFFF0000"/>
        <sz val="10.0"/>
      </rPr>
      <t xml:space="preserve"> </t>
    </r>
    <r>
      <rPr>
        <rFont val="Calibri"/>
        <color theme="1"/>
        <sz val="10.0"/>
      </rPr>
      <t xml:space="preserve">between a source and a detector due to </t>
    </r>
    <r>
      <rPr>
        <rFont val="Calibri"/>
        <color rgb="FFFF0000"/>
        <sz val="10.0"/>
      </rPr>
      <t>Compton</t>
    </r>
    <r>
      <rPr>
        <rFont val="Calibri"/>
        <color theme="1"/>
        <sz val="10.0"/>
      </rPr>
      <t xml:space="preserve"> </t>
    </r>
    <r>
      <rPr>
        <rFont val="Calibri"/>
        <color rgb="FFFF0000"/>
        <sz val="10.0"/>
      </rPr>
      <t>scattering</t>
    </r>
    <r>
      <rPr>
        <rFont val="Calibri"/>
        <color theme="1"/>
        <sz val="10.0"/>
      </rPr>
      <t>.</t>
    </r>
  </si>
  <si>
    <r>
      <rPr>
        <rFont val="Calibri"/>
        <b/>
        <color rgb="FFFF0000"/>
        <sz val="11.0"/>
      </rPr>
      <t>Density</t>
    </r>
    <r>
      <rPr>
        <rFont val="Calibri"/>
        <color theme="1"/>
        <sz val="11.0"/>
      </rPr>
      <t xml:space="preserve"> Measurement</t>
    </r>
  </si>
  <si>
    <r>
      <rPr>
        <rFont val="Times New Roman"/>
        <color theme="1"/>
        <sz val="11.0"/>
      </rPr>
      <t xml:space="preserve">A </t>
    </r>
    <r>
      <rPr>
        <rFont val="Times New Roman"/>
        <color rgb="FFFF0000"/>
        <sz val="11.0"/>
      </rPr>
      <t>piece of steel cable</t>
    </r>
    <r>
      <rPr>
        <rFont val="Times New Roman"/>
        <color theme="1"/>
        <sz val="11.0"/>
      </rPr>
      <t xml:space="preserve"> placed</t>
    </r>
    <r>
      <rPr>
        <rFont val="Times New Roman"/>
        <color rgb="FFFF0000"/>
        <sz val="11.0"/>
      </rPr>
      <t xml:space="preserve"> inside a logging head</t>
    </r>
    <r>
      <rPr>
        <rFont val="Times New Roman"/>
        <color theme="1"/>
        <sz val="11.0"/>
      </rPr>
      <t xml:space="preserve"> that is designed </t>
    </r>
    <r>
      <rPr>
        <rFont val="Times New Roman"/>
        <b/>
        <color rgb="FFFF0000"/>
        <sz val="11.0"/>
      </rPr>
      <t>to break at a predetermined tension.</t>
    </r>
  </si>
  <si>
    <t>weak point</t>
  </si>
  <si>
    <r>
      <rPr>
        <rFont val="Calibri"/>
        <b/>
        <color rgb="FFFF0000"/>
        <sz val="10.0"/>
      </rPr>
      <t>Water in the undisturbed zone</t>
    </r>
    <r>
      <rPr>
        <rFont val="Calibri"/>
        <color theme="1"/>
        <sz val="10.0"/>
      </rPr>
      <t xml:space="preserve"> around a borehole.</t>
    </r>
  </si>
  <si>
    <r>
      <rPr>
        <rFont val="Calibri"/>
        <color theme="1"/>
        <sz val="11.0"/>
      </rPr>
      <t xml:space="preserve">Formation </t>
    </r>
    <r>
      <rPr>
        <rFont val="Calibri"/>
        <b/>
        <color rgb="FFFF0000"/>
        <sz val="11.0"/>
      </rPr>
      <t>Water</t>
    </r>
  </si>
  <si>
    <r>
      <rPr>
        <rFont val="Times New Roman"/>
        <color theme="1"/>
        <sz val="11.0"/>
      </rPr>
      <t xml:space="preserve">Pertaining to being </t>
    </r>
    <r>
      <rPr>
        <rFont val="Times New Roman"/>
        <color rgb="FFFF0000"/>
        <sz val="11.0"/>
      </rPr>
      <t>focused in one direction</t>
    </r>
    <r>
      <rPr>
        <rFont val="Times New Roman"/>
        <color theme="1"/>
        <sz val="11.0"/>
      </rPr>
      <t>.</t>
    </r>
  </si>
  <si>
    <t>Azimuthal</t>
  </si>
  <si>
    <r>
      <rPr>
        <rFont val="Times New Roman"/>
        <color theme="1"/>
        <sz val="11.0"/>
      </rPr>
      <t xml:space="preserve">A </t>
    </r>
    <r>
      <rPr>
        <rFont val="Times New Roman"/>
        <b/>
        <color rgb="FFFF0000"/>
        <sz val="11.0"/>
      </rPr>
      <t>check performed</t>
    </r>
    <r>
      <rPr>
        <rFont val="Times New Roman"/>
        <color theme="1"/>
        <sz val="11.0"/>
      </rPr>
      <t xml:space="preserve"> at the </t>
    </r>
    <r>
      <rPr>
        <rFont val="Times New Roman"/>
        <color rgb="FFFF0000"/>
        <sz val="11.0"/>
      </rPr>
      <t>wellsite</t>
    </r>
    <r>
      <rPr>
        <rFont val="Times New Roman"/>
        <color theme="1"/>
        <sz val="11.0"/>
      </rPr>
      <t xml:space="preserve"> to establish </t>
    </r>
    <r>
      <rPr>
        <rFont val="Times New Roman"/>
        <color rgb="FFFF0000"/>
        <sz val="11.0"/>
      </rPr>
      <t>whether a logging measurement is functioning properly.</t>
    </r>
  </si>
  <si>
    <t>verification</t>
  </si>
  <si>
    <r>
      <rPr>
        <rFont val="Times New Roman"/>
        <color theme="1"/>
        <sz val="11.0"/>
      </rPr>
      <t xml:space="preserve">An </t>
    </r>
    <r>
      <rPr>
        <rFont val="Times New Roman"/>
        <color rgb="FFFF0000"/>
        <sz val="11.0"/>
      </rPr>
      <t>array induction</t>
    </r>
    <r>
      <rPr>
        <rFont val="Times New Roman"/>
        <color theme="1"/>
        <sz val="11.0"/>
      </rPr>
      <t xml:space="preserve"> whose </t>
    </r>
    <r>
      <rPr>
        <rFont val="Times New Roman"/>
        <color rgb="FFFF0000"/>
        <sz val="11.0"/>
      </rPr>
      <t xml:space="preserve">transmitters and receivers are arranged to produce a </t>
    </r>
    <r>
      <rPr>
        <rFont val="Times New Roman"/>
        <b/>
        <color rgb="FFFF0000"/>
        <sz val="11.0"/>
      </rPr>
      <t>null reading in free space</t>
    </r>
    <r>
      <rPr>
        <rFont val="Times New Roman"/>
        <color theme="1"/>
        <sz val="11.0"/>
      </rPr>
      <t xml:space="preserve">, that is, which has the </t>
    </r>
    <r>
      <rPr>
        <rFont val="Times New Roman"/>
        <color rgb="FFFF0000"/>
        <sz val="11.0"/>
      </rPr>
      <t xml:space="preserve">mutual signal </t>
    </r>
    <r>
      <rPr>
        <rFont val="Times New Roman"/>
        <b/>
        <color rgb="FFFF0000"/>
        <sz val="11.0"/>
      </rPr>
      <t>balanced to zero</t>
    </r>
  </si>
  <si>
    <r>
      <rPr>
        <rFont val="Calibri"/>
        <color rgb="FFFF0000"/>
        <sz val="11.0"/>
      </rPr>
      <t>Balanced</t>
    </r>
    <r>
      <rPr>
        <rFont val="Calibri"/>
        <color theme="1"/>
        <sz val="11.0"/>
      </rPr>
      <t xml:space="preserve"> Array</t>
    </r>
  </si>
  <si>
    <r>
      <rPr>
        <rFont val="Calibri"/>
        <color theme="1"/>
        <sz val="10.0"/>
      </rPr>
      <t xml:space="preserve">The </t>
    </r>
    <r>
      <rPr>
        <rFont val="Calibri"/>
        <color rgb="FFFF0000"/>
        <sz val="10.0"/>
      </rPr>
      <t>volume</t>
    </r>
    <r>
      <rPr>
        <rFont val="Calibri"/>
        <color theme="1"/>
        <sz val="10.0"/>
      </rPr>
      <t xml:space="preserve"> close to the borehole wall in which </t>
    </r>
    <r>
      <rPr>
        <rFont val="Calibri"/>
        <color rgb="FFFF0000"/>
        <sz val="10.0"/>
      </rPr>
      <t xml:space="preserve">all of the </t>
    </r>
    <r>
      <rPr>
        <rFont val="Calibri"/>
        <b/>
        <color rgb="FFFF0000"/>
        <sz val="10.0"/>
      </rPr>
      <t>moveable fluids have been displaced by mud filtrate.</t>
    </r>
  </si>
  <si>
    <r>
      <rPr>
        <rFont val="Calibri"/>
        <b/>
        <color rgb="FFFF0000"/>
        <sz val="11.0"/>
      </rPr>
      <t>Flushed</t>
    </r>
    <r>
      <rPr>
        <rFont val="Calibri"/>
        <color theme="1"/>
        <sz val="11.0"/>
      </rPr>
      <t xml:space="preserve"> Zone</t>
    </r>
  </si>
  <si>
    <r>
      <rPr>
        <rFont val="Calibri"/>
        <color theme="1"/>
        <sz val="11.0"/>
      </rPr>
      <t xml:space="preserve">A </t>
    </r>
    <r>
      <rPr>
        <rFont val="Calibri"/>
        <color rgb="FFFF0000"/>
        <sz val="11.0"/>
      </rPr>
      <t>temporary</t>
    </r>
    <r>
      <rPr>
        <rFont val="Calibri"/>
        <color theme="1"/>
        <sz val="11.0"/>
      </rPr>
      <t xml:space="preserve"> </t>
    </r>
    <r>
      <rPr>
        <rFont val="Calibri"/>
        <color rgb="FFFF0000"/>
        <sz val="11.0"/>
      </rPr>
      <t>drilling site</t>
    </r>
    <r>
      <rPr>
        <rFont val="Calibri"/>
        <color theme="1"/>
        <sz val="11.0"/>
      </rPr>
      <t>, usually constructed of local materials such as gravel, shell or even wood</t>
    </r>
  </si>
  <si>
    <t>pad</t>
  </si>
  <si>
    <r>
      <rPr>
        <rFont val="Times New Roman"/>
        <color theme="1"/>
        <sz val="11.0"/>
      </rPr>
      <t xml:space="preserve">The </t>
    </r>
    <r>
      <rPr>
        <rFont val="Times New Roman"/>
        <color rgb="FFFF0000"/>
        <sz val="11.0"/>
      </rPr>
      <t>ratio</t>
    </r>
    <r>
      <rPr>
        <rFont val="Times New Roman"/>
        <color theme="1"/>
        <sz val="11.0"/>
      </rPr>
      <t xml:space="preserve"> of the percent </t>
    </r>
    <r>
      <rPr>
        <rFont val="Times New Roman"/>
        <color rgb="FFFF0000"/>
        <sz val="11.0"/>
      </rPr>
      <t>change in volume</t>
    </r>
    <r>
      <rPr>
        <rFont val="Times New Roman"/>
        <color theme="1"/>
        <sz val="11.0"/>
      </rPr>
      <t xml:space="preserve"> to the </t>
    </r>
    <r>
      <rPr>
        <rFont val="Times New Roman"/>
        <color rgb="FFFF0000"/>
        <sz val="11.0"/>
      </rPr>
      <t xml:space="preserve">change in pressure </t>
    </r>
    <r>
      <rPr>
        <rFont val="Times New Roman"/>
        <color theme="1"/>
        <sz val="11.0"/>
      </rPr>
      <t>applied to a fluid or rock.</t>
    </r>
  </si>
  <si>
    <t>Compressibility</t>
  </si>
  <si>
    <r>
      <rPr>
        <rFont val="Times New Roman"/>
        <color theme="1"/>
        <sz val="11.0"/>
      </rPr>
      <t xml:space="preserve">A </t>
    </r>
    <r>
      <rPr>
        <rFont val="Times New Roman"/>
        <color rgb="FFFF0000"/>
        <sz val="11.0"/>
      </rPr>
      <t>distance</t>
    </r>
    <r>
      <rPr>
        <rFont val="Times New Roman"/>
        <color theme="1"/>
        <sz val="11.0"/>
      </rPr>
      <t xml:space="preserve"> that characterizes the </t>
    </r>
    <r>
      <rPr>
        <rFont val="Times New Roman"/>
        <color rgb="FFFF0000"/>
        <sz val="11.0"/>
      </rPr>
      <t>ability</t>
    </r>
    <r>
      <rPr>
        <rFont val="Times New Roman"/>
        <color theme="1"/>
        <sz val="11.0"/>
      </rPr>
      <t xml:space="preserve"> of a logging tool</t>
    </r>
    <r>
      <rPr>
        <rFont val="Times New Roman"/>
        <b/>
        <color rgb="FFFF0000"/>
        <sz val="11.0"/>
      </rPr>
      <t xml:space="preserve"> to resolve changes parallel to the tool axis</t>
    </r>
  </si>
  <si>
    <r>
      <rPr>
        <rFont val="Calibri"/>
        <color rgb="FFFF0000"/>
        <sz val="11.0"/>
      </rPr>
      <t xml:space="preserve">vertical </t>
    </r>
    <r>
      <rPr>
        <rFont val="Calibri"/>
        <b/>
        <color rgb="FFFF0000"/>
        <sz val="11.0"/>
      </rPr>
      <t>resolution</t>
    </r>
  </si>
  <si>
    <r>
      <rPr>
        <rFont val="Calibri"/>
        <color theme="1"/>
        <sz val="11.0"/>
      </rPr>
      <t xml:space="preserve">The </t>
    </r>
    <r>
      <rPr>
        <rFont val="Calibri"/>
        <color rgb="FFFF0000"/>
        <sz val="11.0"/>
      </rPr>
      <t>resistivity</t>
    </r>
    <r>
      <rPr>
        <rFont val="Calibri"/>
        <color theme="1"/>
        <sz val="11.0"/>
      </rPr>
      <t xml:space="preserve"> of a formation measured by </t>
    </r>
    <r>
      <rPr>
        <rFont val="Calibri"/>
        <color rgb="FFFF0000"/>
        <sz val="11.0"/>
      </rPr>
      <t xml:space="preserve">flowing current </t>
    </r>
    <r>
      <rPr>
        <rFont val="Calibri"/>
        <b/>
        <color rgb="FFFF0000"/>
        <sz val="11.0"/>
      </rPr>
      <t>parallel</t>
    </r>
    <r>
      <rPr>
        <rFont val="Calibri"/>
        <color theme="1"/>
        <sz val="11.0"/>
      </rPr>
      <t xml:space="preserve"> to the bedding planes</t>
    </r>
  </si>
  <si>
    <r>
      <rPr>
        <rFont val="Calibri"/>
        <color theme="1"/>
        <sz val="11.0"/>
      </rPr>
      <t> </t>
    </r>
    <r>
      <rPr>
        <rFont val="Calibri"/>
        <b/>
        <color rgb="FFFF0000"/>
        <sz val="11.0"/>
      </rPr>
      <t>parallel</t>
    </r>
    <r>
      <rPr>
        <rFont val="Calibri"/>
        <color theme="1"/>
        <sz val="11.0"/>
      </rPr>
      <t xml:space="preserve"> resistivity </t>
    </r>
  </si>
  <si>
    <r>
      <rPr>
        <rFont val="Times New Roman"/>
        <color theme="1"/>
        <sz val="11.0"/>
      </rPr>
      <t xml:space="preserve">The </t>
    </r>
    <r>
      <rPr>
        <rFont val="Times New Roman"/>
        <color rgb="FFFF0000"/>
        <sz val="11.0"/>
      </rPr>
      <t>bottom of the interval</t>
    </r>
    <r>
      <rPr>
        <rFont val="Times New Roman"/>
        <color theme="1"/>
        <sz val="11.0"/>
      </rPr>
      <t xml:space="preserve"> recorded on the log, or the </t>
    </r>
    <r>
      <rPr>
        <rFont val="Times New Roman"/>
        <color rgb="FFFF0000"/>
        <sz val="11.0"/>
      </rPr>
      <t>deepest point</t>
    </r>
    <r>
      <rPr>
        <rFont val="Times New Roman"/>
        <color theme="1"/>
        <sz val="11.0"/>
      </rPr>
      <t xml:space="preserve"> at which the </t>
    </r>
    <r>
      <rPr>
        <rFont val="Times New Roman"/>
        <color rgb="FFFF0000"/>
        <sz val="11.0"/>
      </rPr>
      <t>log readings are valid</t>
    </r>
  </si>
  <si>
    <r>
      <rPr>
        <rFont val="Calibri"/>
        <b/>
        <color rgb="FFFF0000"/>
        <sz val="11.0"/>
      </rPr>
      <t>Bottom</t>
    </r>
    <r>
      <rPr>
        <rFont val="Calibri"/>
        <color theme="1"/>
        <sz val="11.0"/>
      </rPr>
      <t xml:space="preserve"> Log </t>
    </r>
    <r>
      <rPr>
        <rFont val="Calibri"/>
        <color rgb="FFFF0000"/>
        <sz val="11.0"/>
      </rPr>
      <t>Interval</t>
    </r>
  </si>
  <si>
    <r>
      <rPr>
        <rFont val="Times New Roman"/>
        <color rgb="FFFF0000"/>
        <sz val="11.0"/>
      </rPr>
      <t>Water in the pore space</t>
    </r>
    <r>
      <rPr>
        <rFont val="Times New Roman"/>
        <color theme="1"/>
        <sz val="11.0"/>
      </rPr>
      <t xml:space="preserve"> that </t>
    </r>
    <r>
      <rPr>
        <rFont val="Times New Roman"/>
        <b/>
        <color rgb="FFFF0000"/>
        <sz val="11.0"/>
      </rPr>
      <t>does not flow</t>
    </r>
    <r>
      <rPr>
        <rFont val="Times New Roman"/>
        <color theme="1"/>
        <sz val="11.0"/>
      </rPr>
      <t xml:space="preserve"> under normal reservoir conditions.</t>
    </r>
  </si>
  <si>
    <r>
      <rPr>
        <rFont val="Calibri"/>
        <color rgb="FFFF0000"/>
        <sz val="11.0"/>
      </rPr>
      <t xml:space="preserve">Bound </t>
    </r>
    <r>
      <rPr>
        <rFont val="Calibri"/>
        <b/>
        <color rgb="FFFF0000"/>
        <sz val="11.0"/>
      </rPr>
      <t>Water</t>
    </r>
  </si>
  <si>
    <r>
      <rPr>
        <rFont val="Calibri"/>
        <color theme="1"/>
        <sz val="11.0"/>
      </rPr>
      <t xml:space="preserve">An </t>
    </r>
    <r>
      <rPr>
        <rFont val="Calibri"/>
        <color rgb="FFFF0000"/>
        <sz val="11.0"/>
      </rPr>
      <t xml:space="preserve">electrode device </t>
    </r>
    <r>
      <rPr>
        <rFont val="Calibri"/>
        <color theme="1"/>
        <sz val="11.0"/>
      </rPr>
      <t xml:space="preserve">with </t>
    </r>
    <r>
      <rPr>
        <rFont val="Calibri"/>
        <color rgb="FFFF0000"/>
        <sz val="11.0"/>
      </rPr>
      <t>small spacings</t>
    </r>
    <r>
      <rPr>
        <rFont val="Calibri"/>
        <color theme="1"/>
        <sz val="11.0"/>
      </rPr>
      <t xml:space="preserve"> from which the current flow, and hence the measurement,</t>
    </r>
    <r>
      <rPr>
        <rFont val="Calibri"/>
        <color rgb="FFFF0000"/>
        <sz val="11.0"/>
      </rPr>
      <t xml:space="preserve"> is focused a </t>
    </r>
    <r>
      <rPr>
        <rFont val="Calibri"/>
        <b/>
        <color rgb="FFFF0000"/>
        <sz val="11.0"/>
      </rPr>
      <t>short distance</t>
    </r>
    <r>
      <rPr>
        <rFont val="Calibri"/>
        <color rgb="FFFF0000"/>
        <sz val="11.0"/>
      </rPr>
      <t xml:space="preserve"> into the formation. </t>
    </r>
  </si>
  <si>
    <r>
      <rPr>
        <rFont val="Calibri"/>
        <color theme="1"/>
        <sz val="11.0"/>
      </rPr>
      <t> micro</t>
    </r>
    <r>
      <rPr>
        <rFont val="Calibri"/>
        <b/>
        <color rgb="FFFF0000"/>
        <sz val="11.0"/>
      </rPr>
      <t xml:space="preserve">laterolog </t>
    </r>
  </si>
  <si>
    <r>
      <rPr>
        <rFont val="Times New Roman"/>
        <color theme="1"/>
        <sz val="11.0"/>
      </rPr>
      <t xml:space="preserve">A </t>
    </r>
    <r>
      <rPr>
        <rFont val="Times New Roman"/>
        <color rgb="FFFF0000"/>
        <sz val="11.0"/>
      </rPr>
      <t>technique</t>
    </r>
    <r>
      <rPr>
        <rFont val="Times New Roman"/>
        <color theme="1"/>
        <sz val="11.0"/>
      </rPr>
      <t xml:space="preserve"> for measuring the </t>
    </r>
    <r>
      <rPr>
        <rFont val="Times New Roman"/>
        <b/>
        <color rgb="FFFF0000"/>
        <sz val="11.0"/>
      </rPr>
      <t>pore volume</t>
    </r>
    <r>
      <rPr>
        <rFont val="Times New Roman"/>
        <color theme="1"/>
        <sz val="11.0"/>
      </rPr>
      <t xml:space="preserve"> of a core sample from </t>
    </r>
    <r>
      <rPr>
        <rFont val="Times New Roman"/>
        <b/>
        <color rgb="FFFF0000"/>
        <sz val="11.0"/>
      </rPr>
      <t>the difference in its weight when dry and when saturated</t>
    </r>
    <r>
      <rPr>
        <rFont val="Times New Roman"/>
        <color theme="1"/>
        <sz val="11.0"/>
      </rPr>
      <t xml:space="preserve"> with a liquid</t>
    </r>
  </si>
  <si>
    <r>
      <rPr>
        <rFont val="Calibri"/>
        <b/>
        <color rgb="FFFF0000"/>
        <sz val="11.0"/>
      </rPr>
      <t> liquid saturation</t>
    </r>
    <r>
      <rPr>
        <rFont val="Calibri"/>
        <color theme="1"/>
        <sz val="11.0"/>
      </rPr>
      <t xml:space="preserve"> method </t>
    </r>
  </si>
  <si>
    <r>
      <rPr>
        <rFont val="Calibri"/>
        <color theme="1"/>
        <sz val="11.0"/>
      </rPr>
      <t xml:space="preserve">The </t>
    </r>
    <r>
      <rPr>
        <rFont val="Calibri"/>
        <color rgb="FFFF0000"/>
        <sz val="11.0"/>
      </rPr>
      <t>level</t>
    </r>
    <r>
      <rPr>
        <rFont val="Calibri"/>
        <color theme="1"/>
        <sz val="11.0"/>
      </rPr>
      <t xml:space="preserve"> to which</t>
    </r>
    <r>
      <rPr>
        <rFont val="Calibri"/>
        <color rgb="FFFF0000"/>
        <sz val="11.0"/>
      </rPr>
      <t xml:space="preserve"> all subsurface depth</t>
    </r>
    <r>
      <rPr>
        <rFont val="Calibri"/>
        <color theme="1"/>
        <sz val="11.0"/>
      </rPr>
      <t xml:space="preserve">s in an area are </t>
    </r>
    <r>
      <rPr>
        <rFont val="Calibri"/>
        <color rgb="FFFF0000"/>
        <sz val="11.0"/>
      </rPr>
      <t>referred</t>
    </r>
    <r>
      <rPr>
        <rFont val="Calibri"/>
        <color theme="1"/>
        <sz val="11.0"/>
      </rPr>
      <t>, normally the mean sea level</t>
    </r>
  </si>
  <si>
    <t xml:space="preserve"> permanent datum </t>
  </si>
  <si>
    <r>
      <rPr>
        <rFont val="Calibri"/>
        <color theme="1"/>
        <sz val="11.0"/>
      </rPr>
      <t xml:space="preserve">The </t>
    </r>
    <r>
      <rPr>
        <rFont val="Calibri"/>
        <color rgb="FFFF0000"/>
        <sz val="11.0"/>
      </rPr>
      <t>closeness</t>
    </r>
    <r>
      <rPr>
        <rFont val="Calibri"/>
        <color theme="1"/>
        <sz val="11.0"/>
      </rPr>
      <t xml:space="preserve"> of agreement between </t>
    </r>
    <r>
      <rPr>
        <rFont val="Calibri"/>
        <color rgb="FFFF0000"/>
        <sz val="11.0"/>
      </rPr>
      <t>individual results</t>
    </r>
    <r>
      <rPr>
        <rFont val="Calibri"/>
        <color theme="1"/>
        <sz val="11.0"/>
      </rPr>
      <t xml:space="preserve"> </t>
    </r>
    <r>
      <rPr>
        <rFont val="Calibri"/>
        <color rgb="FFFF0000"/>
        <sz val="11.0"/>
      </rPr>
      <t>obtained</t>
    </r>
    <r>
      <rPr>
        <rFont val="Calibri"/>
        <color theme="1"/>
        <sz val="11.0"/>
      </rPr>
      <t xml:space="preserve"> in the </t>
    </r>
    <r>
      <rPr>
        <rFont val="Calibri"/>
        <color rgb="FFFF0000"/>
        <sz val="11.0"/>
      </rPr>
      <t>normal</t>
    </r>
    <r>
      <rPr>
        <rFont val="Calibri"/>
        <color theme="1"/>
        <sz val="11.0"/>
      </rPr>
      <t xml:space="preserve"> and </t>
    </r>
    <r>
      <rPr>
        <rFont val="Calibri"/>
        <color rgb="FFFF0000"/>
        <sz val="11.0"/>
      </rPr>
      <t>correct</t>
    </r>
    <r>
      <rPr>
        <rFont val="Calibri"/>
        <color theme="1"/>
        <sz val="11.0"/>
      </rPr>
      <t xml:space="preserve"> operation of the same method on identical test material,</t>
    </r>
    <r>
      <rPr>
        <rFont val="Calibri"/>
        <b/>
        <color rgb="FFFF0000"/>
        <sz val="11.0"/>
      </rPr>
      <t xml:space="preserve"> but under different test conditions</t>
    </r>
  </si>
  <si>
    <t>reproducubility</t>
  </si>
  <si>
    <r>
      <rPr>
        <rFont val="Calibri"/>
        <color rgb="FFFF0000"/>
        <sz val="11.0"/>
      </rPr>
      <t>Water</t>
    </r>
    <r>
      <rPr>
        <rFont val="Calibri"/>
        <color theme="1"/>
        <sz val="11.0"/>
      </rPr>
      <t xml:space="preserve"> in </t>
    </r>
    <r>
      <rPr>
        <rFont val="Calibri"/>
        <color rgb="FFFF0000"/>
        <sz val="11.0"/>
      </rPr>
      <t>microporosity</t>
    </r>
    <r>
      <rPr>
        <rFont val="Calibri"/>
        <color theme="1"/>
        <sz val="11.0"/>
      </rPr>
      <t xml:space="preserve"> or other small pores. </t>
    </r>
  </si>
  <si>
    <r>
      <rPr>
        <rFont val="Calibri"/>
        <b/>
        <color rgb="FFFF0000"/>
        <sz val="11.0"/>
      </rPr>
      <t>small pore</t>
    </r>
    <r>
      <rPr>
        <rFont val="Calibri"/>
        <color theme="1"/>
        <sz val="11.0"/>
      </rPr>
      <t xml:space="preserve"> water</t>
    </r>
  </si>
  <si>
    <r>
      <rPr>
        <rFont val="Calibri"/>
        <color theme="1"/>
        <sz val="11.0"/>
      </rPr>
      <t>The</t>
    </r>
    <r>
      <rPr>
        <rFont val="Calibri"/>
        <color rgb="FFFF0000"/>
        <sz val="11.0"/>
      </rPr>
      <t xml:space="preserve"> ability of a formation</t>
    </r>
    <r>
      <rPr>
        <rFont val="Calibri"/>
        <color theme="1"/>
        <sz val="11.0"/>
      </rPr>
      <t xml:space="preserve"> to </t>
    </r>
    <r>
      <rPr>
        <rFont val="Calibri"/>
        <b/>
        <color rgb="FFFF0000"/>
        <sz val="11.0"/>
      </rPr>
      <t>resist electrical conduction,</t>
    </r>
    <r>
      <rPr>
        <rFont val="Calibri"/>
        <color theme="1"/>
        <sz val="11.0"/>
      </rPr>
      <t xml:space="preserve"> as derived from the </t>
    </r>
    <r>
      <rPr>
        <rFont val="Calibri"/>
        <color rgb="FFFF0000"/>
        <sz val="11.0"/>
      </rPr>
      <t>reduction in amplitude</t>
    </r>
    <r>
      <rPr>
        <rFont val="Calibri"/>
        <color theme="1"/>
        <sz val="11.0"/>
      </rPr>
      <t xml:space="preserve"> of the electromagnetic wave generated in a propagation resistivity measurement.</t>
    </r>
  </si>
  <si>
    <r>
      <rPr>
        <rFont val="Calibri"/>
        <b/>
        <color rgb="FFFF0000"/>
        <sz val="11.0"/>
      </rPr>
      <t>Attenuation</t>
    </r>
    <r>
      <rPr>
        <rFont val="Calibri"/>
        <color rgb="FFFF0000"/>
        <sz val="11.0"/>
      </rPr>
      <t xml:space="preserve"> Resistivity</t>
    </r>
  </si>
  <si>
    <r>
      <rPr>
        <rFont val="Times New Roman"/>
        <color theme="1"/>
        <sz val="11.0"/>
      </rPr>
      <t>Th</t>
    </r>
    <r>
      <rPr>
        <rFont val="Times New Roman"/>
        <color rgb="FFFF0000"/>
        <sz val="11.0"/>
      </rPr>
      <t>e time allotted</t>
    </r>
    <r>
      <rPr>
        <rFont val="Times New Roman"/>
        <color theme="1"/>
        <sz val="11.0"/>
      </rPr>
      <t xml:space="preserve"> for the </t>
    </r>
    <r>
      <rPr>
        <rFont val="Times New Roman"/>
        <color rgb="FFFF0000"/>
        <sz val="11.0"/>
      </rPr>
      <t xml:space="preserve">alignment of protons </t>
    </r>
    <r>
      <rPr>
        <rFont val="Times New Roman"/>
        <color theme="1"/>
        <sz val="11.0"/>
      </rPr>
      <t xml:space="preserve">with the </t>
    </r>
    <r>
      <rPr>
        <rFont val="Times New Roman"/>
        <color rgb="FFFF0000"/>
        <sz val="11.0"/>
      </rPr>
      <t>static magnetic field</t>
    </r>
    <r>
      <rPr>
        <rFont val="Times New Roman"/>
        <color theme="1"/>
        <sz val="11.0"/>
      </rPr>
      <t xml:space="preserve"> during a nuclear magnetic resonance measurement</t>
    </r>
  </si>
  <si>
    <t>wait time = polarization time</t>
  </si>
  <si>
    <r>
      <rPr>
        <rFont val="Times New Roman"/>
        <color theme="1"/>
        <sz val="11.0"/>
      </rPr>
      <t xml:space="preserve">it is one in which </t>
    </r>
    <r>
      <rPr>
        <rFont val="Times New Roman"/>
        <color rgb="FFFF0000"/>
        <sz val="11.0"/>
      </rPr>
      <t>the fluid</t>
    </r>
    <r>
      <rPr>
        <rFont val="Times New Roman"/>
        <color theme="1"/>
        <sz val="11.0"/>
      </rPr>
      <t xml:space="preserve"> in the sample is</t>
    </r>
    <r>
      <rPr>
        <rFont val="Times New Roman"/>
        <color rgb="FFFF0000"/>
        <sz val="11.0"/>
      </rPr>
      <t xml:space="preserve"> </t>
    </r>
    <r>
      <rPr>
        <rFont val="Times New Roman"/>
        <b/>
        <color rgb="FFFF0000"/>
        <sz val="11.0"/>
      </rPr>
      <t>not able to flow</t>
    </r>
    <r>
      <rPr>
        <rFont val="Times New Roman"/>
        <color theme="1"/>
        <sz val="11.0"/>
      </rPr>
      <t xml:space="preserve"> and equilibrate to imposed pore pressure conditions; the</t>
    </r>
    <r>
      <rPr>
        <rFont val="Times New Roman"/>
        <color rgb="FFFF0000"/>
        <sz val="11.0"/>
      </rPr>
      <t xml:space="preserve"> fluid mass remains the same</t>
    </r>
    <r>
      <rPr>
        <rFont val="Times New Roman"/>
        <color theme="1"/>
        <sz val="11.0"/>
      </rPr>
      <t xml:space="preserve"> while t</t>
    </r>
    <r>
      <rPr>
        <rFont val="Times New Roman"/>
        <color rgb="FFFF0000"/>
        <sz val="11.0"/>
      </rPr>
      <t>he fluid volume and pressure will vary</t>
    </r>
  </si>
  <si>
    <r>
      <rPr>
        <rFont val="Calibri"/>
        <b/>
        <color rgb="FFFF0000"/>
        <sz val="11.0"/>
      </rPr>
      <t>undrained</t>
    </r>
    <r>
      <rPr>
        <rFont val="Calibri"/>
        <color theme="1"/>
        <sz val="11.0"/>
      </rPr>
      <t xml:space="preserve"> test</t>
    </r>
  </si>
  <si>
    <r>
      <rPr>
        <rFont val="Calibri"/>
        <color rgb="FFFF0000"/>
        <sz val="10.0"/>
      </rPr>
      <t>Relating to two or more logging measurements</t>
    </r>
    <r>
      <rPr>
        <rFont val="Calibri"/>
        <color theme="1"/>
        <sz val="10.0"/>
      </rPr>
      <t xml:space="preserve"> that have the</t>
    </r>
    <r>
      <rPr>
        <rFont val="Calibri"/>
        <color rgb="FFFF0000"/>
        <sz val="10.0"/>
      </rPr>
      <t xml:space="preserve"> </t>
    </r>
    <r>
      <rPr>
        <rFont val="Calibri"/>
        <b/>
        <color rgb="FFFF0000"/>
        <sz val="10.0"/>
      </rPr>
      <t>same resolution</t>
    </r>
  </si>
  <si>
    <r>
      <rPr>
        <rFont val="Calibri"/>
        <color rgb="FFFF0000"/>
        <sz val="11.0"/>
      </rPr>
      <t>resolution</t>
    </r>
    <r>
      <rPr>
        <rFont val="Calibri"/>
        <color theme="1"/>
        <sz val="11.0"/>
      </rPr>
      <t xml:space="preserve"> </t>
    </r>
    <r>
      <rPr>
        <rFont val="Calibri"/>
        <b/>
        <color rgb="FFFF0000"/>
        <sz val="11.0"/>
      </rPr>
      <t>matched</t>
    </r>
  </si>
  <si>
    <r>
      <rPr>
        <rFont val="Times New Roman"/>
        <color rgb="FFFF0000"/>
        <sz val="11.0"/>
      </rPr>
      <t>Result</t>
    </r>
    <r>
      <rPr>
        <rFont val="Times New Roman"/>
        <color theme="1"/>
        <sz val="11.0"/>
      </rPr>
      <t xml:space="preserve"> of the </t>
    </r>
    <r>
      <rPr>
        <rFont val="Times New Roman"/>
        <color rgb="FFFF0000"/>
        <sz val="11.0"/>
      </rPr>
      <t>evaluation</t>
    </r>
    <r>
      <rPr>
        <rFont val="Times New Roman"/>
        <color theme="1"/>
        <sz val="11.0"/>
      </rPr>
      <t xml:space="preserve"> aimed at</t>
    </r>
    <r>
      <rPr>
        <rFont val="Times New Roman"/>
        <color rgb="FFFF0000"/>
        <sz val="11.0"/>
      </rPr>
      <t xml:space="preserve"> characterizing the range </t>
    </r>
    <r>
      <rPr>
        <rFont val="Times New Roman"/>
        <color theme="1"/>
        <sz val="11.0"/>
      </rPr>
      <t xml:space="preserve">within which the true value of a quantity is estimated to lie, generally with a given </t>
    </r>
    <r>
      <rPr>
        <rFont val="Times New Roman"/>
        <color rgb="FFFF0000"/>
        <sz val="11.0"/>
      </rPr>
      <t>likelihood</t>
    </r>
  </si>
  <si>
    <t>uncertainty</t>
  </si>
  <si>
    <r>
      <rPr>
        <rFont val="Calibri"/>
        <color theme="1"/>
        <sz val="11.0"/>
      </rPr>
      <t xml:space="preserve">A </t>
    </r>
    <r>
      <rPr>
        <rFont val="Calibri"/>
        <color rgb="FFFF0000"/>
        <sz val="11.0"/>
      </rPr>
      <t>log</t>
    </r>
    <r>
      <rPr>
        <rFont val="Calibri"/>
        <color theme="1"/>
        <sz val="11.0"/>
      </rPr>
      <t xml:space="preserve"> of the resistivity of the formation</t>
    </r>
    <r>
      <rPr>
        <rFont val="Calibri"/>
        <color rgb="FFFF0000"/>
        <sz val="11.0"/>
      </rPr>
      <t xml:space="preserve"> made by an electrode device</t>
    </r>
    <r>
      <rPr>
        <rFont val="Calibri"/>
        <color theme="1"/>
        <sz val="11.0"/>
      </rPr>
      <t xml:space="preserve"> such as a laterolog</t>
    </r>
  </si>
  <si>
    <r>
      <rPr>
        <rFont val="Calibri"/>
        <color theme="1"/>
        <sz val="11.0"/>
      </rPr>
      <t xml:space="preserve">resistivity </t>
    </r>
    <r>
      <rPr>
        <rFont val="Calibri"/>
        <b/>
        <color rgb="FFFF0000"/>
        <sz val="11.0"/>
      </rPr>
      <t>log</t>
    </r>
  </si>
  <si>
    <r>
      <rPr>
        <rFont val="Calibri"/>
        <color rgb="FFFF0000"/>
        <sz val="10.0"/>
      </rPr>
      <t>One-tenth of a milliGa</t>
    </r>
    <r>
      <rPr>
        <rFont val="Calibri"/>
        <color theme="1"/>
        <sz val="10.0"/>
      </rPr>
      <t>l: (10 g.u. = 1.0 mGal). It is sometimes used in old gravity maps</t>
    </r>
  </si>
  <si>
    <r>
      <rPr>
        <rFont val="Calibri"/>
        <b/>
        <color rgb="FFFF0000"/>
        <sz val="11.0"/>
      </rPr>
      <t>Gravity</t>
    </r>
    <r>
      <rPr>
        <rFont val="Calibri"/>
        <color theme="1"/>
        <sz val="11.0"/>
      </rPr>
      <t xml:space="preserve"> Units</t>
    </r>
  </si>
  <si>
    <r>
      <rPr>
        <rFont val="Calibri"/>
        <color theme="1"/>
        <sz val="11.0"/>
      </rPr>
      <t xml:space="preserve">The </t>
    </r>
    <r>
      <rPr>
        <rFont val="Calibri"/>
        <b/>
        <color rgb="FFFF0000"/>
        <sz val="11.0"/>
      </rPr>
      <t>last page or pages on a log print</t>
    </r>
    <r>
      <rPr>
        <rFont val="Calibri"/>
        <color theme="1"/>
        <sz val="11.0"/>
      </rPr>
      <t>, which may contain data about the well, the recording parameters and the calibration of the measurements.</t>
    </r>
  </si>
  <si>
    <t>tail</t>
  </si>
  <si>
    <r>
      <rPr>
        <rFont val="Calibri"/>
        <color theme="1"/>
        <sz val="11.0"/>
      </rPr>
      <t xml:space="preserve">Generally, a </t>
    </r>
    <r>
      <rPr>
        <rFont val="Calibri"/>
        <color rgb="FFFF0000"/>
        <sz val="11.0"/>
      </rPr>
      <t xml:space="preserve">finite impulse response (FIR) </t>
    </r>
    <r>
      <rPr>
        <rFont val="Calibri"/>
        <b/>
        <color rgb="FFFF0000"/>
        <sz val="11.0"/>
      </rPr>
      <t>filter</t>
    </r>
    <r>
      <rPr>
        <rFont val="Calibri"/>
        <color theme="1"/>
        <sz val="11.0"/>
      </rPr>
      <t xml:space="preserve"> that has been designed</t>
    </r>
    <r>
      <rPr>
        <rFont val="Calibri"/>
        <color rgb="FFFF0000"/>
        <sz val="11.0"/>
      </rPr>
      <t xml:space="preserve"> to </t>
    </r>
    <r>
      <rPr>
        <rFont val="Calibri"/>
        <b/>
        <color rgb="FFFF0000"/>
        <sz val="11.0"/>
      </rPr>
      <t>transform</t>
    </r>
    <r>
      <rPr>
        <rFont val="Calibri"/>
        <color rgb="FFFF0000"/>
        <sz val="11.0"/>
      </rPr>
      <t xml:space="preserve"> the usually irregular vertical response</t>
    </r>
    <r>
      <rPr>
        <rFont val="Calibri"/>
        <color theme="1"/>
        <sz val="11.0"/>
      </rPr>
      <t xml:space="preserve"> functions of raw measurements </t>
    </r>
    <r>
      <rPr>
        <rFont val="Calibri"/>
        <color rgb="FFFF0000"/>
        <sz val="11.0"/>
      </rPr>
      <t>into a smooth, well-behaved response</t>
    </r>
    <r>
      <rPr>
        <rFont val="Calibri"/>
        <color theme="1"/>
        <sz val="11.0"/>
      </rPr>
      <t xml:space="preserve"> function such as a Gaussian response or a Kaiser window function. </t>
    </r>
  </si>
  <si>
    <r>
      <rPr>
        <rFont val="Calibri"/>
        <color theme="1"/>
        <sz val="11.0"/>
      </rPr>
      <t xml:space="preserve">inverse </t>
    </r>
    <r>
      <rPr>
        <rFont val="Calibri"/>
        <b/>
        <color rgb="FFFF0000"/>
        <sz val="11.0"/>
      </rPr>
      <t>filter</t>
    </r>
  </si>
  <si>
    <r>
      <rPr>
        <rFont val="Calibri"/>
        <color theme="1"/>
        <sz val="10.0"/>
      </rPr>
      <t xml:space="preserve">A </t>
    </r>
    <r>
      <rPr>
        <rFont val="Calibri"/>
        <color rgb="FFFF0000"/>
        <sz val="10.0"/>
      </rPr>
      <t>technique</t>
    </r>
    <r>
      <rPr>
        <rFont val="Calibri"/>
        <color theme="1"/>
        <sz val="10.0"/>
      </rPr>
      <t xml:space="preserve"> in nuclear magnetic resonance (NMR) logging based on a </t>
    </r>
    <r>
      <rPr>
        <rFont val="Calibri"/>
        <color rgb="FFFF0000"/>
        <sz val="10.0"/>
      </rPr>
      <t>long echo spacing</t>
    </r>
    <r>
      <rPr>
        <rFont val="Calibri"/>
        <color theme="1"/>
        <sz val="10.0"/>
      </rPr>
      <t>, specially chosen</t>
    </r>
    <r>
      <rPr>
        <rFont val="Calibri"/>
        <color rgb="FFFF0000"/>
        <sz val="10.0"/>
      </rPr>
      <t xml:space="preserve"> to </t>
    </r>
    <r>
      <rPr>
        <rFont val="Calibri"/>
        <b/>
        <color rgb="FFFF0000"/>
        <sz val="10.0"/>
      </rPr>
      <t>enhance</t>
    </r>
    <r>
      <rPr>
        <rFont val="Calibri"/>
        <color rgb="FFFF0000"/>
        <sz val="10.0"/>
      </rPr>
      <t xml:space="preserve"> the diffusion of formation water</t>
    </r>
  </si>
  <si>
    <r>
      <rPr>
        <rFont val="Calibri"/>
        <b/>
        <color rgb="FFFF0000"/>
        <sz val="11.0"/>
      </rPr>
      <t>enhanced</t>
    </r>
    <r>
      <rPr>
        <rFont val="Calibri"/>
        <color theme="1"/>
        <sz val="11.0"/>
      </rPr>
      <t xml:space="preserve"> diffusion </t>
    </r>
  </si>
  <si>
    <r>
      <rPr>
        <rFont val="Times New Roman"/>
        <color theme="1"/>
        <sz val="11.0"/>
      </rPr>
      <t xml:space="preserve">A </t>
    </r>
    <r>
      <rPr>
        <rFont val="Times New Roman"/>
        <b/>
        <color rgb="FFFF0000"/>
        <sz val="11.0"/>
      </rPr>
      <t>coil</t>
    </r>
    <r>
      <rPr>
        <rFont val="Times New Roman"/>
        <color rgb="FFFF0000"/>
        <sz val="11.0"/>
      </rPr>
      <t xml:space="preserve"> in an induction logging tool </t>
    </r>
    <r>
      <rPr>
        <rFont val="Times New Roman"/>
        <color theme="1"/>
        <sz val="11.0"/>
      </rPr>
      <t xml:space="preserve">designed </t>
    </r>
    <r>
      <rPr>
        <rFont val="Times New Roman"/>
        <b/>
        <color rgb="FFFF0000"/>
        <sz val="11.0"/>
      </rPr>
      <t>to buck out</t>
    </r>
    <r>
      <rPr>
        <rFont val="Times New Roman"/>
        <color theme="1"/>
        <sz val="11.0"/>
      </rPr>
      <t xml:space="preserve">, or </t>
    </r>
    <r>
      <rPr>
        <rFont val="Times New Roman"/>
        <color rgb="FFFF0000"/>
        <sz val="11.0"/>
      </rPr>
      <t>reduce</t>
    </r>
    <r>
      <rPr>
        <rFont val="Times New Roman"/>
        <color theme="1"/>
        <sz val="11.0"/>
      </rPr>
      <t xml:space="preserve">, the </t>
    </r>
    <r>
      <rPr>
        <rFont val="Times New Roman"/>
        <color rgb="FFFF0000"/>
        <sz val="11.0"/>
      </rPr>
      <t>direct coupling</t>
    </r>
    <r>
      <rPr>
        <rFont val="Times New Roman"/>
        <color theme="1"/>
        <sz val="11.0"/>
      </rPr>
      <t xml:space="preserve"> between transmitter and receiver </t>
    </r>
    <r>
      <rPr>
        <rFont val="Times New Roman"/>
        <color rgb="FFFF0000"/>
        <sz val="11.0"/>
      </rPr>
      <t>coils</t>
    </r>
  </si>
  <si>
    <r>
      <rPr>
        <rFont val="Calibri"/>
        <b/>
        <color rgb="FFFF0000"/>
        <sz val="11.0"/>
      </rPr>
      <t>Bucking</t>
    </r>
    <r>
      <rPr>
        <rFont val="Calibri"/>
        <color theme="1"/>
        <sz val="11.0"/>
      </rPr>
      <t xml:space="preserve"> Coil</t>
    </r>
  </si>
  <si>
    <r>
      <rPr>
        <rFont val="Times New Roman"/>
        <color theme="1"/>
        <sz val="11.0"/>
      </rPr>
      <t xml:space="preserve">The </t>
    </r>
    <r>
      <rPr>
        <rFont val="Times New Roman"/>
        <color rgb="FFFF0000"/>
        <sz val="11.0"/>
      </rPr>
      <t>exponent of porosity</t>
    </r>
    <r>
      <rPr>
        <rFont val="Times New Roman"/>
        <color theme="1"/>
        <sz val="11.0"/>
      </rPr>
      <t>, m, in the relation of formation factor, F, to porosity, phi.</t>
    </r>
  </si>
  <si>
    <r>
      <rPr>
        <rFont val="Calibri"/>
        <b/>
        <color rgb="FFFF0000"/>
        <sz val="11.0"/>
      </rPr>
      <t>Cementing</t>
    </r>
    <r>
      <rPr>
        <rFont val="Calibri"/>
        <color theme="1"/>
        <sz val="11.0"/>
      </rPr>
      <t xml:space="preserve"> </t>
    </r>
    <r>
      <rPr>
        <rFont val="Calibri"/>
        <color rgb="FFFF0000"/>
        <sz val="11.0"/>
      </rPr>
      <t>Exponent</t>
    </r>
  </si>
  <si>
    <r>
      <rPr>
        <rFont val="Calibri"/>
        <color theme="1"/>
        <sz val="11.0"/>
      </rPr>
      <t xml:space="preserve">A particular </t>
    </r>
    <r>
      <rPr>
        <rFont val="Calibri"/>
        <color rgb="FFFF0000"/>
        <sz val="11.0"/>
      </rPr>
      <t>type of induction log</t>
    </r>
    <r>
      <rPr>
        <rFont val="Calibri"/>
        <color theme="1"/>
        <sz val="11.0"/>
      </rPr>
      <t xml:space="preserve"> designed</t>
    </r>
    <r>
      <rPr>
        <rFont val="Calibri"/>
        <color rgb="FFFF0000"/>
        <sz val="11.0"/>
      </rPr>
      <t xml:space="preserve"> to read an </t>
    </r>
    <r>
      <rPr>
        <rFont val="Calibri"/>
        <b/>
        <color rgb="FFFF0000"/>
        <sz val="11.0"/>
      </rPr>
      <t>intermediate</t>
    </r>
    <r>
      <rPr>
        <rFont val="Calibri"/>
        <color rgb="FFFF0000"/>
        <sz val="11.0"/>
      </rPr>
      <t xml:space="preserve"> distance</t>
    </r>
    <r>
      <rPr>
        <rFont val="Calibri"/>
        <color theme="1"/>
        <sz val="11.0"/>
      </rPr>
      <t xml:space="preserve"> into the formation while maintaining good vertical resolution</t>
    </r>
  </si>
  <si>
    <r>
      <rPr>
        <rFont val="Calibri"/>
        <b/>
        <color rgb="FFFF0000"/>
        <sz val="11.0"/>
      </rPr>
      <t>medium</t>
    </r>
    <r>
      <rPr>
        <rFont val="Calibri"/>
        <color theme="1"/>
        <sz val="11.0"/>
      </rPr>
      <t xml:space="preserve"> induction</t>
    </r>
  </si>
  <si>
    <r>
      <rPr>
        <rFont val="Calibri"/>
        <color theme="1"/>
        <sz val="11.0"/>
      </rPr>
      <t xml:space="preserve">An </t>
    </r>
    <r>
      <rPr>
        <rFont val="Calibri"/>
        <color rgb="FFFF0000"/>
        <sz val="11.0"/>
      </rPr>
      <t>apparatus</t>
    </r>
    <r>
      <rPr>
        <rFont val="Calibri"/>
        <color theme="1"/>
        <sz val="11.0"/>
      </rPr>
      <t xml:space="preserve"> for </t>
    </r>
    <r>
      <rPr>
        <rFont val="Calibri"/>
        <color rgb="FFFF0000"/>
        <sz val="11.0"/>
      </rPr>
      <t>cleaning core samples</t>
    </r>
    <r>
      <rPr>
        <rFont val="Calibri"/>
        <color theme="1"/>
        <sz val="11.0"/>
      </rPr>
      <t xml:space="preserve"> using the </t>
    </r>
    <r>
      <rPr>
        <rFont val="Calibri"/>
        <b/>
        <color rgb="FFFF0000"/>
        <sz val="11.0"/>
      </rPr>
      <t>distillation extraction</t>
    </r>
    <r>
      <rPr>
        <rFont val="Calibri"/>
        <color theme="1"/>
        <sz val="11.0"/>
      </rPr>
      <t xml:space="preserve"> method</t>
    </r>
  </si>
  <si>
    <r>
      <rPr>
        <rFont val="Calibri"/>
        <b/>
        <color rgb="FFFF0000"/>
        <sz val="11.0"/>
      </rPr>
      <t>Soxhlet</t>
    </r>
    <r>
      <rPr>
        <rFont val="Calibri"/>
        <color theme="1"/>
        <sz val="11.0"/>
      </rPr>
      <t xml:space="preserve"> extractor</t>
    </r>
  </si>
  <si>
    <r>
      <rPr>
        <rFont val="Calibri"/>
        <color theme="1"/>
        <sz val="10.0"/>
      </rPr>
      <t>The</t>
    </r>
    <r>
      <rPr>
        <rFont val="Calibri"/>
        <b/>
        <color theme="1"/>
        <sz val="10.0"/>
      </rPr>
      <t xml:space="preserve"> </t>
    </r>
    <r>
      <rPr>
        <rFont val="Calibri"/>
        <b/>
        <color rgb="FFFF0000"/>
        <sz val="10.0"/>
      </rPr>
      <t>pore volume</t>
    </r>
    <r>
      <rPr>
        <rFont val="Calibri"/>
        <b/>
        <color theme="1"/>
        <sz val="10.0"/>
      </rPr>
      <t xml:space="preserve"> </t>
    </r>
    <r>
      <rPr>
        <rFont val="Calibri"/>
        <b/>
        <color rgb="FFFF0000"/>
        <sz val="10.0"/>
      </rPr>
      <t>not connected</t>
    </r>
    <r>
      <rPr>
        <rFont val="Calibri"/>
        <color theme="1"/>
        <sz val="10.0"/>
      </rPr>
      <t xml:space="preserve"> to the pore network</t>
    </r>
  </si>
  <si>
    <r>
      <rPr>
        <rFont val="Calibri"/>
        <b/>
        <color rgb="FFFF0000"/>
        <sz val="11.0"/>
      </rPr>
      <t>isolated</t>
    </r>
    <r>
      <rPr>
        <rFont val="Calibri"/>
        <color theme="1"/>
        <sz val="11.0"/>
      </rPr>
      <t xml:space="preserve"> porosity</t>
    </r>
  </si>
  <si>
    <r>
      <rPr>
        <rFont val="Times New Roman"/>
        <color theme="1"/>
        <sz val="11.0"/>
      </rPr>
      <t xml:space="preserve">An </t>
    </r>
    <r>
      <rPr>
        <rFont val="Times New Roman"/>
        <color rgb="FFFF0000"/>
        <sz val="11.0"/>
      </rPr>
      <t xml:space="preserve">encapsulated </t>
    </r>
    <r>
      <rPr>
        <rFont val="Times New Roman"/>
        <b/>
        <color rgb="FFFF0000"/>
        <sz val="11.0"/>
      </rPr>
      <t>radioactive material</t>
    </r>
    <r>
      <rPr>
        <rFont val="Times New Roman"/>
        <color theme="1"/>
        <sz val="11.0"/>
      </rPr>
      <t xml:space="preserve"> tha</t>
    </r>
    <r>
      <rPr>
        <rFont val="Times New Roman"/>
        <color rgb="FFFF0000"/>
        <sz val="11.0"/>
      </rPr>
      <t xml:space="preserve">t emits </t>
    </r>
    <r>
      <rPr>
        <rFont val="Times New Roman"/>
        <b/>
        <color rgb="FFFF0000"/>
        <sz val="11.0"/>
      </rPr>
      <t>neutrons</t>
    </r>
    <r>
      <rPr>
        <rFont val="Times New Roman"/>
        <color rgb="FFFF0000"/>
        <sz val="11.0"/>
      </rPr>
      <t xml:space="preserve"> </t>
    </r>
    <r>
      <rPr>
        <rFont val="Times New Roman"/>
        <color theme="1"/>
        <sz val="11.0"/>
      </rPr>
      <t>for use in neutron porosity measurements.</t>
    </r>
  </si>
  <si>
    <r>
      <rPr>
        <rFont val="Calibri"/>
        <color theme="1"/>
        <sz val="11.0"/>
      </rPr>
      <t xml:space="preserve">Chemical Neutron </t>
    </r>
    <r>
      <rPr>
        <rFont val="Calibri"/>
        <color rgb="FFFF0000"/>
        <sz val="11.0"/>
      </rPr>
      <t>Source</t>
    </r>
  </si>
  <si>
    <r>
      <rPr>
        <rFont val="Calibri"/>
        <color theme="1"/>
        <sz val="11.0"/>
      </rPr>
      <t xml:space="preserve">A </t>
    </r>
    <r>
      <rPr>
        <rFont val="Calibri"/>
        <color rgb="FFFF0000"/>
        <sz val="11.0"/>
      </rPr>
      <t>measurement</t>
    </r>
    <r>
      <rPr>
        <rFont val="Calibri"/>
        <color theme="1"/>
        <sz val="11.0"/>
      </rPr>
      <t xml:space="preserve"> of the </t>
    </r>
    <r>
      <rPr>
        <rFont val="Calibri"/>
        <color rgb="FFFF0000"/>
        <sz val="11.0"/>
      </rPr>
      <t>spectrum of gamma rays emitted</t>
    </r>
    <r>
      <rPr>
        <rFont val="Calibri"/>
        <color theme="1"/>
        <sz val="11.0"/>
      </rPr>
      <t xml:space="preserve"> by a formation</t>
    </r>
    <r>
      <rPr>
        <rFont val="Calibri"/>
        <color rgb="FFFF0000"/>
        <sz val="11.0"/>
      </rPr>
      <t xml:space="preserve"> bombarded by </t>
    </r>
    <r>
      <rPr>
        <rFont val="Calibri"/>
        <b/>
        <color rgb="FFFF0000"/>
        <sz val="11.0"/>
      </rPr>
      <t>high-energy neutrons</t>
    </r>
  </si>
  <si>
    <t xml:space="preserve"> pulsed neutron spectroscopy measurement </t>
  </si>
  <si>
    <r>
      <rPr>
        <rFont val="Calibri"/>
        <color theme="1"/>
        <sz val="11.0"/>
      </rPr>
      <t xml:space="preserve">Pertaining to </t>
    </r>
    <r>
      <rPr>
        <rFont val="Calibri"/>
        <color rgb="FFFF0000"/>
        <sz val="11.0"/>
      </rPr>
      <t>techniques</t>
    </r>
    <r>
      <rPr>
        <rFont val="Calibri"/>
        <color theme="1"/>
        <sz val="11.0"/>
      </rPr>
      <t xml:space="preserve"> in which the</t>
    </r>
    <r>
      <rPr>
        <rFont val="Calibri"/>
        <color rgb="FFFF0000"/>
        <sz val="11.0"/>
      </rPr>
      <t xml:space="preserve"> same quantity</t>
    </r>
    <r>
      <rPr>
        <rFont val="Calibri"/>
        <color theme="1"/>
        <sz val="11.0"/>
      </rPr>
      <t xml:space="preserve"> is </t>
    </r>
    <r>
      <rPr>
        <rFont val="Calibri"/>
        <color rgb="FFFF0000"/>
        <sz val="11.0"/>
      </rPr>
      <t>measured at different times</t>
    </r>
    <r>
      <rPr>
        <rFont val="Calibri"/>
        <color theme="1"/>
        <sz val="11.0"/>
      </rPr>
      <t xml:space="preserve"> in the life of a reservoir</t>
    </r>
  </si>
  <si>
    <t>Time Lapse</t>
  </si>
  <si>
    <r>
      <rPr>
        <rFont val="Calibri"/>
        <color theme="1"/>
        <sz val="11.0"/>
      </rPr>
      <t xml:space="preserve">The </t>
    </r>
    <r>
      <rPr>
        <rFont val="Calibri"/>
        <color rgb="FFFF0000"/>
        <sz val="11.0"/>
      </rPr>
      <t>technique</t>
    </r>
    <r>
      <rPr>
        <rFont val="Calibri"/>
        <color theme="1"/>
        <sz val="11.0"/>
      </rPr>
      <t xml:space="preserve"> of measuring the </t>
    </r>
    <r>
      <rPr>
        <rFont val="Calibri"/>
        <color rgb="FFFF0000"/>
        <sz val="11.0"/>
      </rPr>
      <t>spectrum</t>
    </r>
    <r>
      <rPr>
        <rFont val="Calibri"/>
        <color theme="1"/>
        <sz val="11.0"/>
      </rPr>
      <t xml:space="preserve">, or </t>
    </r>
    <r>
      <rPr>
        <rFont val="Calibri"/>
        <color rgb="FFFF0000"/>
        <sz val="11.0"/>
      </rPr>
      <t>number and energy</t>
    </r>
    <r>
      <rPr>
        <rFont val="Calibri"/>
        <color theme="1"/>
        <sz val="11.0"/>
      </rPr>
      <t xml:space="preserve">, of </t>
    </r>
    <r>
      <rPr>
        <rFont val="Calibri"/>
        <color rgb="FFFF0000"/>
        <sz val="11.0"/>
      </rPr>
      <t>gamma rays</t>
    </r>
    <r>
      <rPr>
        <rFont val="Calibri"/>
        <color theme="1"/>
        <sz val="11.0"/>
      </rPr>
      <t xml:space="preserve"> emitted as </t>
    </r>
    <r>
      <rPr>
        <rFont val="Calibri"/>
        <color rgb="FFFF0000"/>
        <sz val="11.0"/>
      </rPr>
      <t xml:space="preserve">natural radioactivity </t>
    </r>
    <r>
      <rPr>
        <rFont val="Calibri"/>
        <color theme="1"/>
        <sz val="11.0"/>
      </rPr>
      <t>by the formation.</t>
    </r>
  </si>
  <si>
    <r>
      <rPr>
        <rFont val="Calibri"/>
        <color rgb="FFFF0000"/>
        <sz val="11.0"/>
      </rPr>
      <t xml:space="preserve"> natural gamma ray </t>
    </r>
    <r>
      <rPr>
        <rFont val="Calibri"/>
        <b/>
        <color rgb="FFFF0000"/>
        <sz val="11.0"/>
      </rPr>
      <t>spectroscopy</t>
    </r>
    <r>
      <rPr>
        <rFont val="Calibri"/>
        <color rgb="FFFF0000"/>
        <sz val="11.0"/>
      </rPr>
      <t xml:space="preserve"> </t>
    </r>
  </si>
  <si>
    <r>
      <rPr>
        <rFont val="Calibri"/>
        <color theme="1"/>
        <sz val="11.0"/>
      </rPr>
      <t xml:space="preserve">A </t>
    </r>
    <r>
      <rPr>
        <rFont val="Calibri"/>
        <color rgb="FFFF0000"/>
        <sz val="11.0"/>
      </rPr>
      <t>distance</t>
    </r>
    <r>
      <rPr>
        <rFont val="Calibri"/>
        <color theme="1"/>
        <sz val="11.0"/>
      </rPr>
      <t xml:space="preserve"> that characterizes </t>
    </r>
    <r>
      <rPr>
        <rFont val="Calibri"/>
        <color rgb="FFFF0000"/>
        <sz val="11.0"/>
      </rPr>
      <t xml:space="preserve">the ability </t>
    </r>
    <r>
      <rPr>
        <rFont val="Calibri"/>
        <color theme="1"/>
        <sz val="11.0"/>
      </rPr>
      <t>of a logging measurement</t>
    </r>
    <r>
      <rPr>
        <rFont val="Calibri"/>
        <color rgb="FFFF0000"/>
        <sz val="11.0"/>
      </rPr>
      <t xml:space="preserve"> to </t>
    </r>
    <r>
      <rPr>
        <rFont val="Calibri"/>
        <b/>
        <color rgb="FFFF0000"/>
        <sz val="11.0"/>
      </rPr>
      <t>resolve</t>
    </r>
    <r>
      <rPr>
        <rFont val="Calibri"/>
        <color rgb="FFFF0000"/>
        <sz val="11.0"/>
      </rPr>
      <t xml:space="preserve"> changes in the formation perpendicular</t>
    </r>
    <r>
      <rPr>
        <rFont val="Calibri"/>
        <color theme="1"/>
        <sz val="11.0"/>
      </rPr>
      <t xml:space="preserve"> to the tool.</t>
    </r>
  </si>
  <si>
    <r>
      <rPr>
        <rFont val="Calibri"/>
        <color rgb="FFFF0000"/>
        <sz val="11.0"/>
      </rPr>
      <t xml:space="preserve">Radial </t>
    </r>
    <r>
      <rPr>
        <rFont val="Calibri"/>
        <b/>
        <color rgb="FFFF0000"/>
        <sz val="11.0"/>
      </rPr>
      <t>Resolution</t>
    </r>
  </si>
  <si>
    <r>
      <rPr>
        <rFont val="Calibri"/>
        <color theme="1"/>
        <sz val="11.0"/>
      </rPr>
      <t xml:space="preserve">The </t>
    </r>
    <r>
      <rPr>
        <rFont val="Calibri"/>
        <color rgb="FFFF0000"/>
        <sz val="11.0"/>
      </rPr>
      <t>measurement versus depth or time</t>
    </r>
    <r>
      <rPr>
        <rFont val="Calibri"/>
        <color theme="1"/>
        <sz val="11.0"/>
      </rPr>
      <t>, or both, of one or more physical quantities in or around a well.</t>
    </r>
  </si>
  <si>
    <t>survey</t>
  </si>
  <si>
    <r>
      <rPr>
        <rFont val="Calibri"/>
        <color theme="1"/>
        <sz val="10.0"/>
      </rPr>
      <t>A</t>
    </r>
    <r>
      <rPr>
        <rFont val="Calibri"/>
        <color rgb="FFFF0000"/>
        <sz val="10.0"/>
      </rPr>
      <t xml:space="preserve"> neutron interaction</t>
    </r>
    <r>
      <rPr>
        <rFont val="Calibri"/>
        <color theme="1"/>
        <sz val="10.0"/>
      </rPr>
      <t xml:space="preserve"> in which part of the </t>
    </r>
    <r>
      <rPr>
        <rFont val="Calibri"/>
        <color rgb="FFFF0000"/>
        <sz val="10.0"/>
      </rPr>
      <t>kinetic energy lost</t>
    </r>
    <r>
      <rPr>
        <rFont val="Calibri"/>
        <color theme="1"/>
        <sz val="10.0"/>
      </rPr>
      <t xml:space="preserve"> by a neutron in a </t>
    </r>
    <r>
      <rPr>
        <rFont val="Calibri"/>
        <color rgb="FFFF0000"/>
        <sz val="10.0"/>
      </rPr>
      <t>nuclear collision excites the nucleus</t>
    </r>
  </si>
  <si>
    <r>
      <rPr>
        <rFont val="Calibri"/>
        <b/>
        <color rgb="FFFF0000"/>
        <sz val="11.0"/>
      </rPr>
      <t>inelastic</t>
    </r>
    <r>
      <rPr>
        <rFont val="Calibri"/>
        <color theme="1"/>
        <sz val="11.0"/>
      </rPr>
      <t xml:space="preserve"> neutron scattering </t>
    </r>
  </si>
  <si>
    <r>
      <rPr>
        <rFont val="Calibri"/>
        <color theme="1"/>
        <sz val="10.0"/>
      </rPr>
      <t xml:space="preserve">The </t>
    </r>
    <r>
      <rPr>
        <rFont val="Calibri"/>
        <b/>
        <color rgb="FFFF0000"/>
        <sz val="10.0"/>
      </rPr>
      <t>degree</t>
    </r>
    <r>
      <rPr>
        <rFont val="Calibri"/>
        <color theme="1"/>
        <sz val="10.0"/>
      </rPr>
      <t xml:space="preserve"> to which a </t>
    </r>
    <r>
      <rPr>
        <rFont val="Calibri"/>
        <color rgb="FFFF0000"/>
        <sz val="10.0"/>
      </rPr>
      <t xml:space="preserve">medium resists the flow of </t>
    </r>
    <r>
      <rPr>
        <rFont val="Calibri"/>
        <b/>
        <color rgb="FFFF0000"/>
        <sz val="10.0"/>
      </rPr>
      <t>electric</t>
    </r>
    <r>
      <rPr>
        <rFont val="Calibri"/>
        <color rgb="FFFF0000"/>
        <sz val="10.0"/>
      </rPr>
      <t xml:space="preserve"> charge</t>
    </r>
    <r>
      <rPr>
        <rFont val="Calibri"/>
        <color theme="1"/>
        <sz val="10.0"/>
      </rPr>
      <t xml:space="preserve">, defined as the </t>
    </r>
    <r>
      <rPr>
        <rFont val="Calibri"/>
        <color rgb="FFFF0000"/>
        <sz val="10.0"/>
      </rPr>
      <t>ratio of the electric displacement</t>
    </r>
    <r>
      <rPr>
        <rFont val="Calibri"/>
        <color theme="1"/>
        <sz val="10.0"/>
      </rPr>
      <t xml:space="preserve"> to the </t>
    </r>
    <r>
      <rPr>
        <rFont val="Calibri"/>
        <color rgb="FFFF0000"/>
        <sz val="10.0"/>
      </rPr>
      <t>electric field strength</t>
    </r>
    <r>
      <rPr>
        <rFont val="Calibri"/>
        <color theme="1"/>
        <sz val="10.0"/>
      </rPr>
      <t xml:space="preserve">. It is more common to use the relative </t>
    </r>
    <r>
      <rPr>
        <rFont val="Calibri"/>
        <b/>
        <color rgb="FFFF0000"/>
        <sz val="10.0"/>
      </rPr>
      <t>dielectric</t>
    </r>
    <r>
      <rPr>
        <rFont val="Calibri"/>
        <color theme="1"/>
        <sz val="10.0"/>
      </rPr>
      <t xml:space="preserve"> </t>
    </r>
    <r>
      <rPr>
        <rFont val="Calibri"/>
        <b/>
        <color rgb="FFFF0000"/>
        <sz val="10.0"/>
      </rPr>
      <t>constant</t>
    </r>
    <r>
      <rPr>
        <rFont val="Calibri"/>
        <color theme="1"/>
        <sz val="10.0"/>
      </rPr>
      <t>.</t>
    </r>
  </si>
  <si>
    <r>
      <rPr>
        <rFont val="Calibri"/>
        <color rgb="FFFF0000"/>
        <sz val="11.0"/>
      </rPr>
      <t>Dielectric Constant</t>
    </r>
    <r>
      <rPr>
        <rFont val="Calibri"/>
        <color theme="1"/>
        <sz val="11.0"/>
      </rPr>
      <t xml:space="preserve"> = Dielectric Permitivity</t>
    </r>
  </si>
  <si>
    <r>
      <rPr>
        <rFont val="Calibri"/>
        <color theme="1"/>
        <sz val="11.0"/>
      </rPr>
      <t>The preference of a s</t>
    </r>
    <r>
      <rPr>
        <rFont val="Calibri"/>
        <color rgb="FFFF0000"/>
        <sz val="11.0"/>
      </rPr>
      <t>olid to contact one liquid or ga</t>
    </r>
    <r>
      <rPr>
        <rFont val="Calibri"/>
        <color theme="1"/>
        <sz val="11.0"/>
      </rPr>
      <t xml:space="preserve">s, known as the wetting phase, rather than another. </t>
    </r>
  </si>
  <si>
    <r>
      <rPr>
        <rFont val="Calibri"/>
        <color theme="1"/>
        <sz val="11.0"/>
      </rPr>
      <t xml:space="preserve">A </t>
    </r>
    <r>
      <rPr>
        <rFont val="Calibri"/>
        <color rgb="FFFF0000"/>
        <sz val="11.0"/>
      </rPr>
      <t>display</t>
    </r>
    <r>
      <rPr>
        <rFont val="Calibri"/>
        <color theme="1"/>
        <sz val="11.0"/>
      </rPr>
      <t xml:space="preserve"> of traveltime of </t>
    </r>
    <r>
      <rPr>
        <rFont val="Calibri"/>
        <color rgb="FFFF0000"/>
        <sz val="11.0"/>
      </rPr>
      <t>acoustic waves</t>
    </r>
    <r>
      <rPr>
        <rFont val="Calibri"/>
        <color theme="1"/>
        <sz val="11.0"/>
      </rPr>
      <t xml:space="preserve"> versus depth in a well</t>
    </r>
  </si>
  <si>
    <r>
      <rPr>
        <rFont val="Calibri"/>
        <color theme="1"/>
        <sz val="11.0"/>
      </rPr>
      <t xml:space="preserve">Acoustic Log = </t>
    </r>
    <r>
      <rPr>
        <rFont val="Calibri"/>
        <color rgb="FFFF0000"/>
        <sz val="11.0"/>
      </rPr>
      <t>Sonic Log</t>
    </r>
  </si>
  <si>
    <r>
      <rPr>
        <rFont val="Times New Roman"/>
        <color theme="1"/>
        <sz val="11.0"/>
      </rPr>
      <t xml:space="preserve">Related to any aspect of logging that </t>
    </r>
    <r>
      <rPr>
        <rFont val="Times New Roman"/>
        <b/>
        <color rgb="FFFF0000"/>
        <sz val="11.0"/>
      </rPr>
      <t>employs an electrical cable</t>
    </r>
    <r>
      <rPr>
        <rFont val="Times New Roman"/>
        <color theme="1"/>
        <sz val="11.0"/>
      </rPr>
      <t xml:space="preserve"> </t>
    </r>
    <r>
      <rPr>
        <rFont val="Times New Roman"/>
        <color rgb="FFFF0000"/>
        <sz val="11.0"/>
      </rPr>
      <t>to lower tools into the borehole</t>
    </r>
    <r>
      <rPr>
        <rFont val="Times New Roman"/>
        <color theme="1"/>
        <sz val="11.0"/>
      </rPr>
      <t xml:space="preserve"> and </t>
    </r>
    <r>
      <rPr>
        <rFont val="Times New Roman"/>
        <color rgb="FFFF0000"/>
        <sz val="11.0"/>
      </rPr>
      <t>to transmit data.</t>
    </r>
  </si>
  <si>
    <r>
      <rPr>
        <rFont val="Calibri"/>
        <color theme="1"/>
        <sz val="11.0"/>
      </rPr>
      <t xml:space="preserve">The exponent, </t>
    </r>
    <r>
      <rPr>
        <rFont val="Calibri"/>
        <b/>
        <color rgb="FFFF0000"/>
        <sz val="11.0"/>
      </rPr>
      <t>m</t>
    </r>
    <r>
      <rPr>
        <rFont val="Calibri"/>
        <color theme="1"/>
        <sz val="11.0"/>
      </rPr>
      <t xml:space="preserve">, in the relation of formation factor (F) to porosity (phi). </t>
    </r>
  </si>
  <si>
    <r>
      <rPr>
        <rFont val="Calibri"/>
        <color theme="1"/>
        <sz val="11.0"/>
      </rPr>
      <t> </t>
    </r>
    <r>
      <rPr>
        <rFont val="Calibri"/>
        <b/>
        <color rgb="FFFF0000"/>
        <sz val="11.0"/>
      </rPr>
      <t>porosity</t>
    </r>
    <r>
      <rPr>
        <rFont val="Calibri"/>
        <color theme="1"/>
        <sz val="11.0"/>
      </rPr>
      <t xml:space="preserve"> exponent </t>
    </r>
  </si>
  <si>
    <r>
      <rPr>
        <rFont val="Times New Roman"/>
        <color theme="1"/>
        <sz val="11.0"/>
      </rPr>
      <t>The</t>
    </r>
    <r>
      <rPr>
        <rFont val="Times New Roman"/>
        <color rgb="FFFF0000"/>
        <sz val="11.0"/>
      </rPr>
      <t xml:space="preserve"> metal strands</t>
    </r>
    <r>
      <rPr>
        <rFont val="Times New Roman"/>
        <color theme="1"/>
        <sz val="11.0"/>
      </rPr>
      <t xml:space="preserve"> on the </t>
    </r>
    <r>
      <rPr>
        <rFont val="Times New Roman"/>
        <color rgb="FFFF0000"/>
        <sz val="11.0"/>
      </rPr>
      <t>outside</t>
    </r>
    <r>
      <rPr>
        <rFont val="Times New Roman"/>
        <color theme="1"/>
        <sz val="11.0"/>
      </rPr>
      <t xml:space="preserve"> of a</t>
    </r>
    <r>
      <rPr>
        <rFont val="Times New Roman"/>
        <color rgb="FFFF0000"/>
        <sz val="11.0"/>
      </rPr>
      <t xml:space="preserve"> wireline logging cable.</t>
    </r>
  </si>
  <si>
    <t>Armor</t>
  </si>
  <si>
    <r>
      <rPr>
        <rFont val="Calibri"/>
        <color theme="1"/>
        <sz val="11.0"/>
      </rPr>
      <t xml:space="preserve">The </t>
    </r>
    <r>
      <rPr>
        <rFont val="Calibri"/>
        <b/>
        <color rgb="FFFF0000"/>
        <sz val="11.0"/>
      </rPr>
      <t>degree</t>
    </r>
    <r>
      <rPr>
        <rFont val="Calibri"/>
        <color theme="1"/>
        <sz val="11.0"/>
      </rPr>
      <t xml:space="preserve"> to which a </t>
    </r>
    <r>
      <rPr>
        <rFont val="Calibri"/>
        <b/>
        <color rgb="FFFF0000"/>
        <sz val="11.0"/>
      </rPr>
      <t>medium resists</t>
    </r>
    <r>
      <rPr>
        <rFont val="Calibri"/>
        <color rgb="FFFF0000"/>
        <sz val="11.0"/>
      </rPr>
      <t xml:space="preserve"> the flow of electric charge</t>
    </r>
    <r>
      <rPr>
        <rFont val="Calibri"/>
        <color theme="1"/>
        <sz val="11.0"/>
      </rPr>
      <t xml:space="preserve">, defined as the ratio of the electric displacement to the </t>
    </r>
    <r>
      <rPr>
        <rFont val="Calibri"/>
        <color rgb="FFFF0000"/>
        <sz val="11.0"/>
      </rPr>
      <t xml:space="preserve">electric field strength. </t>
    </r>
  </si>
  <si>
    <t>permittivity</t>
  </si>
  <si>
    <r>
      <rPr>
        <rFont val="Calibri"/>
        <color theme="1"/>
        <sz val="10.0"/>
      </rPr>
      <t>During a nuclear magnetic resonance measurement</t>
    </r>
    <r>
      <rPr>
        <rFont val="Calibri"/>
        <color rgb="FFFF0000"/>
        <sz val="10.0"/>
      </rPr>
      <t xml:space="preserve">, the loss of energy by hydrogen </t>
    </r>
    <r>
      <rPr>
        <rFont val="Calibri"/>
        <color theme="1"/>
        <sz val="10.0"/>
      </rPr>
      <t xml:space="preserve">atoms in a </t>
    </r>
    <r>
      <rPr>
        <rFont val="Calibri"/>
        <color rgb="FFFF0000"/>
        <sz val="10.0"/>
      </rPr>
      <t>rock as they align themselves with the static magnetic field.</t>
    </r>
  </si>
  <si>
    <r>
      <rPr>
        <rFont val="Calibri"/>
        <b/>
        <color rgb="FFFF0000"/>
        <sz val="11.0"/>
      </rPr>
      <t>longitudinal</t>
    </r>
    <r>
      <rPr>
        <rFont val="Calibri"/>
        <color theme="1"/>
        <sz val="11.0"/>
      </rPr>
      <t xml:space="preserve"> relaxation</t>
    </r>
  </si>
  <si>
    <r>
      <rPr>
        <rFont val="Calibri"/>
        <color theme="1"/>
        <sz val="10.0"/>
      </rPr>
      <t xml:space="preserve">The </t>
    </r>
    <r>
      <rPr>
        <rFont val="Calibri"/>
        <color rgb="FFFF0000"/>
        <sz val="10.0"/>
      </rPr>
      <t>set</t>
    </r>
    <r>
      <rPr>
        <rFont val="Calibri"/>
        <color theme="1"/>
        <sz val="10.0"/>
      </rPr>
      <t xml:space="preserve"> of </t>
    </r>
    <r>
      <rPr>
        <rFont val="Calibri"/>
        <color rgb="FFFF0000"/>
        <sz val="10.0"/>
      </rPr>
      <t>measurements</t>
    </r>
    <r>
      <rPr>
        <rFont val="Calibri"/>
        <color theme="1"/>
        <sz val="10.0"/>
      </rPr>
      <t xml:space="preserve"> normally carried out on</t>
    </r>
    <r>
      <rPr>
        <rFont val="Calibri"/>
        <color rgb="FFFF0000"/>
        <sz val="10.0"/>
      </rPr>
      <t xml:space="preserve"> core plugs or whole core</t>
    </r>
    <r>
      <rPr>
        <rFont val="Calibri"/>
        <color theme="1"/>
        <sz val="10.0"/>
      </rPr>
      <t xml:space="preserve">. These generally include </t>
    </r>
    <r>
      <rPr>
        <rFont val="Calibri"/>
        <b/>
        <color rgb="FFFF0000"/>
        <sz val="10.0"/>
      </rPr>
      <t>porosity, grain density, horizontal permeability, fluid saturation and a lithologic description</t>
    </r>
  </si>
  <si>
    <r>
      <rPr>
        <rFont val="Calibri"/>
        <b/>
        <color rgb="FFFF0000"/>
        <sz val="11.0"/>
      </rPr>
      <t>routine</t>
    </r>
    <r>
      <rPr>
        <rFont val="Calibri"/>
        <color theme="1"/>
        <sz val="11.0"/>
      </rPr>
      <t xml:space="preserve"> core analysis</t>
    </r>
  </si>
  <si>
    <r>
      <rPr>
        <rFont val="Calibri"/>
        <color theme="1"/>
        <sz val="11.0"/>
      </rPr>
      <t xml:space="preserve">A </t>
    </r>
    <r>
      <rPr>
        <rFont val="Calibri"/>
        <color rgb="FFFF0000"/>
        <sz val="11.0"/>
      </rPr>
      <t>plot</t>
    </r>
    <r>
      <rPr>
        <rFont val="Calibri"/>
        <color theme="1"/>
        <sz val="11.0"/>
      </rPr>
      <t xml:space="preserve"> representing the</t>
    </r>
    <r>
      <rPr>
        <rFont val="Calibri"/>
        <b/>
        <color rgb="FFFF0000"/>
        <sz val="11.0"/>
      </rPr>
      <t xml:space="preserve"> effect of invasion on resistivity</t>
    </r>
    <r>
      <rPr>
        <rFont val="Calibri"/>
        <b/>
        <color theme="1"/>
        <sz val="11.0"/>
      </rPr>
      <t xml:space="preserve"> </t>
    </r>
    <r>
      <rPr>
        <rFont val="Calibri"/>
        <color theme="1"/>
        <sz val="11.0"/>
      </rPr>
      <t>measurements that</t>
    </r>
    <r>
      <rPr>
        <rFont val="Calibri"/>
        <color rgb="FFFF0000"/>
        <sz val="11.0"/>
      </rPr>
      <t xml:space="preserve"> have different depths of investigation</t>
    </r>
  </si>
  <si>
    <r>
      <rPr>
        <rFont val="Calibri"/>
        <b/>
        <color rgb="FFFF0000"/>
        <sz val="11.0"/>
      </rPr>
      <t>tornado</t>
    </r>
    <r>
      <rPr>
        <rFont val="Calibri"/>
        <color rgb="FFFF0000"/>
        <sz val="11.0"/>
      </rPr>
      <t xml:space="preserve"> chart</t>
    </r>
  </si>
  <si>
    <r>
      <rPr>
        <rFont val="Times New Roman"/>
        <color theme="1"/>
        <sz val="11.0"/>
      </rPr>
      <t xml:space="preserve">A </t>
    </r>
    <r>
      <rPr>
        <rFont val="Times New Roman"/>
        <color rgb="FFFF0000"/>
        <sz val="11.0"/>
      </rPr>
      <t>presentation</t>
    </r>
    <r>
      <rPr>
        <rFont val="Times New Roman"/>
        <color theme="1"/>
        <sz val="11.0"/>
      </rPr>
      <t xml:space="preserve"> of the </t>
    </r>
    <r>
      <rPr>
        <rFont val="Times New Roman"/>
        <color rgb="FFFF0000"/>
        <sz val="11.0"/>
      </rPr>
      <t>acoustic waveform</t>
    </r>
    <r>
      <rPr>
        <rFont val="Times New Roman"/>
        <color theme="1"/>
        <sz val="11.0"/>
      </rPr>
      <t xml:space="preserve"> at a </t>
    </r>
    <r>
      <rPr>
        <rFont val="Times New Roman"/>
        <color rgb="FFFF0000"/>
        <sz val="11.0"/>
      </rPr>
      <t>receiver</t>
    </r>
    <r>
      <rPr>
        <rFont val="Times New Roman"/>
        <color theme="1"/>
        <sz val="11.0"/>
      </rPr>
      <t xml:space="preserve"> of a sonic or ultrasonic measurement</t>
    </r>
  </si>
  <si>
    <r>
      <rPr>
        <rFont val="Calibri"/>
        <b/>
        <color rgb="FFFF0000"/>
        <sz val="11.0"/>
      </rPr>
      <t>variable</t>
    </r>
    <r>
      <rPr>
        <rFont val="Calibri"/>
        <color rgb="FFFF0000"/>
        <sz val="11.0"/>
      </rPr>
      <t xml:space="preserve"> density</t>
    </r>
    <r>
      <rPr>
        <rFont val="Calibri"/>
        <color theme="1"/>
        <sz val="11.0"/>
      </rPr>
      <t xml:space="preserve"> log</t>
    </r>
  </si>
  <si>
    <r>
      <rPr>
        <rFont val="Calibri"/>
        <color theme="1"/>
        <sz val="10.0"/>
      </rPr>
      <t xml:space="preserve">The </t>
    </r>
    <r>
      <rPr>
        <rFont val="Calibri"/>
        <color rgb="FFFF0000"/>
        <sz val="10.0"/>
      </rPr>
      <t>density</t>
    </r>
    <r>
      <rPr>
        <rFont val="Calibri"/>
        <color theme="1"/>
        <sz val="10.0"/>
      </rPr>
      <t xml:space="preserve"> of the </t>
    </r>
    <r>
      <rPr>
        <rFont val="Calibri"/>
        <color rgb="FFFF0000"/>
        <sz val="10.0"/>
      </rPr>
      <t>grains</t>
    </r>
    <r>
      <rPr>
        <rFont val="Calibri"/>
        <color theme="1"/>
        <sz val="10.0"/>
      </rPr>
      <t xml:space="preserve"> in a formation or core sample</t>
    </r>
  </si>
  <si>
    <r>
      <rPr>
        <rFont val="Calibri"/>
        <color theme="1"/>
        <sz val="10.0"/>
      </rPr>
      <t xml:space="preserve">A </t>
    </r>
    <r>
      <rPr>
        <rFont val="Calibri"/>
        <color rgb="FFFF0000"/>
        <sz val="10.0"/>
      </rPr>
      <t>log</t>
    </r>
    <r>
      <rPr>
        <rFont val="Calibri"/>
        <color theme="1"/>
        <sz val="10.0"/>
      </rPr>
      <t xml:space="preserve"> of the</t>
    </r>
    <r>
      <rPr>
        <rFont val="Calibri"/>
        <color rgb="FFFF0000"/>
        <sz val="10.0"/>
      </rPr>
      <t xml:space="preserve"> total natural radioactivity</t>
    </r>
    <r>
      <rPr>
        <rFont val="Calibri"/>
        <color theme="1"/>
        <sz val="10.0"/>
      </rPr>
      <t>, measured in API units. The measurement can be made in both openhole and through casing</t>
    </r>
  </si>
  <si>
    <t>Gamma Ray Log</t>
  </si>
  <si>
    <r>
      <rPr>
        <rFont val="Times New Roman"/>
        <color theme="1"/>
        <sz val="11.0"/>
      </rPr>
      <t>In a nuclear magnetic resonance (NMR) measurement,</t>
    </r>
    <r>
      <rPr>
        <rFont val="Times New Roman"/>
        <color rgb="FFFF0000"/>
        <sz val="11.0"/>
      </rPr>
      <t xml:space="preserve"> the</t>
    </r>
    <r>
      <rPr>
        <rFont val="Times New Roman"/>
        <b/>
        <color rgb="FFFF0000"/>
        <sz val="11.0"/>
      </rPr>
      <t xml:space="preserve"> loss of coherent energy </t>
    </r>
    <r>
      <rPr>
        <rFont val="Times New Roman"/>
        <color rgb="FFFF0000"/>
        <sz val="11.0"/>
      </rPr>
      <t>by hydrogen atom</t>
    </r>
    <r>
      <rPr>
        <rFont val="Times New Roman"/>
        <color theme="1"/>
        <sz val="11.0"/>
      </rPr>
      <t>s as they</t>
    </r>
    <r>
      <rPr>
        <rFont val="Times New Roman"/>
        <color rgb="FFFF0000"/>
        <sz val="11.0"/>
      </rPr>
      <t xml:space="preserve"> interact with each other in</t>
    </r>
    <r>
      <rPr>
        <rFont val="Times New Roman"/>
        <b/>
        <color rgb="FFFF0000"/>
        <sz val="11.0"/>
      </rPr>
      <t xml:space="preserve"> bulk fluids</t>
    </r>
    <r>
      <rPr>
        <rFont val="Times New Roman"/>
        <color rgb="FFFF0000"/>
        <sz val="11.0"/>
      </rPr>
      <t>.</t>
    </r>
  </si>
  <si>
    <r>
      <rPr>
        <rFont val="Calibri"/>
        <color theme="1"/>
        <sz val="11.0"/>
      </rPr>
      <t xml:space="preserve">Bulk </t>
    </r>
    <r>
      <rPr>
        <rFont val="Calibri"/>
        <b/>
        <color rgb="FFFF0000"/>
        <sz val="11.0"/>
      </rPr>
      <t>Relaxation</t>
    </r>
  </si>
  <si>
    <r>
      <rPr>
        <rFont val="Calibri"/>
        <color theme="1"/>
        <sz val="11.0"/>
      </rPr>
      <t xml:space="preserve">Pertaining to the </t>
    </r>
    <r>
      <rPr>
        <rFont val="Calibri"/>
        <b/>
        <color rgb="FFFF0000"/>
        <sz val="11.0"/>
      </rPr>
      <t>preference</t>
    </r>
    <r>
      <rPr>
        <rFont val="Calibri"/>
        <color rgb="FFFF0000"/>
        <sz val="11.0"/>
      </rPr>
      <t xml:space="preserve"> of a solid</t>
    </r>
    <r>
      <rPr>
        <rFont val="Calibri"/>
        <color theme="1"/>
        <sz val="11.0"/>
      </rPr>
      <t xml:space="preserve"> to be in </t>
    </r>
    <r>
      <rPr>
        <rFont val="Calibri"/>
        <color rgb="FFFF0000"/>
        <sz val="11.0"/>
      </rPr>
      <t>contact with an oil phase</t>
    </r>
    <r>
      <rPr>
        <rFont val="Calibri"/>
        <color theme="1"/>
        <sz val="11.0"/>
      </rPr>
      <t xml:space="preserve"> rather</t>
    </r>
    <r>
      <rPr>
        <rFont val="Calibri"/>
        <color rgb="FFFF0000"/>
        <sz val="11.0"/>
      </rPr>
      <t xml:space="preserve"> than a water or gas phase</t>
    </r>
  </si>
  <si>
    <t>oil wet</t>
  </si>
  <si>
    <r>
      <rPr>
        <rFont val="Calibri"/>
        <color theme="1"/>
        <sz val="10.0"/>
      </rPr>
      <t>he exponent of </t>
    </r>
    <r>
      <rPr>
        <rFont val="Calibri"/>
        <color rgb="FFFF0000"/>
        <sz val="10.0"/>
      </rPr>
      <t>porosity</t>
    </r>
    <r>
      <rPr>
        <rFont val="Calibri"/>
        <color theme="1"/>
        <sz val="10.0"/>
      </rPr>
      <t>, m, in the relation of formation factor, F, to porosity, phi.</t>
    </r>
  </si>
  <si>
    <t>m</t>
  </si>
  <si>
    <r>
      <rPr>
        <rFont val="Calibri"/>
        <color theme="1"/>
        <sz val="11.0"/>
      </rPr>
      <t xml:space="preserve">relating to </t>
    </r>
    <r>
      <rPr>
        <rFont val="Calibri"/>
        <color rgb="FFFF0000"/>
        <sz val="11.0"/>
      </rPr>
      <t>being held against</t>
    </r>
    <r>
      <rPr>
        <rFont val="Calibri"/>
        <color theme="1"/>
        <sz val="11.0"/>
      </rPr>
      <t xml:space="preserve">, or taken from, the side of the </t>
    </r>
    <r>
      <rPr>
        <rFont val="Calibri"/>
        <color rgb="FFFF0000"/>
        <sz val="11.0"/>
      </rPr>
      <t>borehole</t>
    </r>
  </si>
  <si>
    <t>sidewall</t>
  </si>
  <si>
    <r>
      <rPr>
        <rFont val="Calibri"/>
        <color rgb="FFFF0000"/>
        <sz val="10.0"/>
      </rPr>
      <t>Display</t>
    </r>
    <r>
      <rPr>
        <rFont val="Calibri"/>
        <color theme="1"/>
        <sz val="10.0"/>
      </rPr>
      <t xml:space="preserve"> </t>
    </r>
    <r>
      <rPr>
        <rFont val="Calibri"/>
        <color rgb="FFFF0000"/>
        <sz val="10.0"/>
      </rPr>
      <t>ranges</t>
    </r>
    <r>
      <rPr>
        <rFont val="Calibri"/>
        <color theme="1"/>
        <sz val="10.0"/>
      </rPr>
      <t xml:space="preserve"> chosen for the </t>
    </r>
    <r>
      <rPr>
        <rFont val="Calibri"/>
        <color rgb="FFFF0000"/>
        <sz val="10.0"/>
      </rPr>
      <t>density and neutron porosity logs</t>
    </r>
    <r>
      <rPr>
        <rFont val="Calibri"/>
        <color theme="1"/>
        <sz val="10.0"/>
      </rPr>
      <t xml:space="preserve"> such that the two curves will overlay at all porosity values providing </t>
    </r>
    <r>
      <rPr>
        <rFont val="Calibri"/>
        <color rgb="FFFF0000"/>
        <sz val="10.0"/>
      </rPr>
      <t>the matrix is pure calcite</t>
    </r>
    <r>
      <rPr>
        <rFont val="Calibri"/>
        <color theme="1"/>
        <sz val="10.0"/>
      </rPr>
      <t xml:space="preserve"> and</t>
    </r>
    <r>
      <rPr>
        <rFont val="Calibri"/>
        <color rgb="FFFF0000"/>
        <sz val="10.0"/>
      </rPr>
      <t xml:space="preserve"> the pores are filled with fresh water</t>
    </r>
  </si>
  <si>
    <r>
      <rPr>
        <rFont val="Calibri"/>
        <b/>
        <color rgb="FFFF0000"/>
        <sz val="11.0"/>
      </rPr>
      <t> limestone compatible</t>
    </r>
    <r>
      <rPr>
        <rFont val="Calibri"/>
        <color theme="1"/>
        <sz val="11.0"/>
      </rPr>
      <t xml:space="preserve"> </t>
    </r>
    <r>
      <rPr>
        <rFont val="Calibri"/>
        <color rgb="FFFF0000"/>
        <sz val="11.0"/>
      </rPr>
      <t>scale</t>
    </r>
    <r>
      <rPr>
        <rFont val="Calibri"/>
        <color theme="1"/>
        <sz val="11.0"/>
      </rPr>
      <t xml:space="preserve"> </t>
    </r>
  </si>
  <si>
    <r>
      <rPr>
        <rFont val="Calibri"/>
        <color theme="1"/>
        <sz val="11.0"/>
      </rPr>
      <t xml:space="preserve">In logging while drilling, </t>
    </r>
    <r>
      <rPr>
        <rFont val="Calibri"/>
        <color rgb="FFFF0000"/>
        <sz val="11.0"/>
      </rPr>
      <t>a mark</t>
    </r>
    <r>
      <rPr>
        <rFont val="Calibri"/>
        <color theme="1"/>
        <sz val="11.0"/>
      </rPr>
      <t xml:space="preserve"> associated with each measurement</t>
    </r>
    <r>
      <rPr>
        <rFont val="Calibri"/>
        <color rgb="FFFF0000"/>
        <sz val="11.0"/>
      </rPr>
      <t xml:space="preserve"> indicating </t>
    </r>
    <r>
      <rPr>
        <rFont val="Calibri"/>
        <b/>
        <color rgb="FFFF0000"/>
        <sz val="11.0"/>
      </rPr>
      <t>when a sample was taken</t>
    </r>
  </si>
  <si>
    <r>
      <rPr>
        <rFont val="Calibri"/>
        <b/>
        <color rgb="FFFF0000"/>
        <sz val="11.0"/>
      </rPr>
      <t>Tick</t>
    </r>
    <r>
      <rPr>
        <rFont val="Calibri"/>
        <color rgb="FFFF0000"/>
        <sz val="11.0"/>
      </rPr>
      <t xml:space="preserve"> Mark</t>
    </r>
  </si>
  <si>
    <r>
      <rPr>
        <rFont val="Calibri"/>
        <color theme="1"/>
        <sz val="10.0"/>
      </rPr>
      <t xml:space="preserve">A </t>
    </r>
    <r>
      <rPr>
        <rFont val="Calibri"/>
        <color rgb="FFFF0000"/>
        <sz val="10.0"/>
      </rPr>
      <t>technique</t>
    </r>
    <r>
      <rPr>
        <rFont val="Calibri"/>
        <color theme="1"/>
        <sz val="10.0"/>
      </rPr>
      <t xml:space="preserve"> for analyzing</t>
    </r>
    <r>
      <rPr>
        <rFont val="Calibri"/>
        <b/>
        <color rgb="FFFF0000"/>
        <sz val="10.0"/>
      </rPr>
      <t xml:space="preserve"> the grain-size distribution</t>
    </r>
    <r>
      <rPr>
        <rFont val="Calibri"/>
        <color theme="1"/>
        <sz val="10.0"/>
      </rPr>
      <t xml:space="preserve"> of a core sample</t>
    </r>
  </si>
  <si>
    <r>
      <rPr>
        <rFont val="Calibri"/>
        <color rgb="FFFF0000"/>
        <sz val="11.0"/>
      </rPr>
      <t>laser</t>
    </r>
    <r>
      <rPr>
        <rFont val="Calibri"/>
        <color theme="1"/>
        <sz val="11.0"/>
      </rPr>
      <t xml:space="preserve"> </t>
    </r>
    <r>
      <rPr>
        <rFont val="Calibri"/>
        <b/>
        <color rgb="FFFF0000"/>
        <sz val="11.0"/>
      </rPr>
      <t>diffraction</t>
    </r>
  </si>
  <si>
    <r>
      <rPr>
        <rFont val="Calibri"/>
        <color theme="1"/>
        <sz val="10.0"/>
      </rPr>
      <t xml:space="preserve">The </t>
    </r>
    <r>
      <rPr>
        <rFont val="Calibri"/>
        <color rgb="FFFF0000"/>
        <sz val="10.0"/>
      </rPr>
      <t xml:space="preserve">process of comparing and fixing </t>
    </r>
    <r>
      <rPr>
        <rFont val="Calibri"/>
        <color theme="1"/>
        <sz val="10.0"/>
      </rPr>
      <t xml:space="preserve">measured </t>
    </r>
    <r>
      <rPr>
        <rFont val="Calibri"/>
        <b/>
        <color rgb="FFFF0000"/>
        <sz val="10.0"/>
      </rPr>
      <t>depths</t>
    </r>
    <r>
      <rPr>
        <rFont val="Calibri"/>
        <color theme="1"/>
        <sz val="10.0"/>
      </rPr>
      <t xml:space="preserve"> with known features on </t>
    </r>
    <r>
      <rPr>
        <rFont val="Calibri"/>
        <color rgb="FFFF0000"/>
        <sz val="10.0"/>
      </rPr>
      <t xml:space="preserve">baseline logs </t>
    </r>
    <r>
      <rPr>
        <rFont val="Calibri"/>
        <color theme="1"/>
        <sz val="10.0"/>
      </rPr>
      <t>of the wellbore tubulars and the surrounding formation.</t>
    </r>
  </si>
  <si>
    <r>
      <rPr>
        <rFont val="Calibri"/>
        <b/>
        <color rgb="FFFF0000"/>
        <sz val="11.0"/>
      </rPr>
      <t>Depth</t>
    </r>
    <r>
      <rPr>
        <rFont val="Calibri"/>
        <color theme="1"/>
        <sz val="11.0"/>
      </rPr>
      <t xml:space="preserve"> Correlation</t>
    </r>
  </si>
  <si>
    <r>
      <rPr>
        <rFont val="Times New Roman"/>
        <color theme="1"/>
        <sz val="11.0"/>
      </rPr>
      <t xml:space="preserve">A </t>
    </r>
    <r>
      <rPr>
        <rFont val="Times New Roman"/>
        <color rgb="FFFF0000"/>
        <sz val="11.0"/>
      </rPr>
      <t>measure</t>
    </r>
    <r>
      <rPr>
        <rFont val="Times New Roman"/>
        <color theme="1"/>
        <sz val="11.0"/>
      </rPr>
      <t xml:space="preserve"> of the </t>
    </r>
    <r>
      <rPr>
        <rFont val="Times New Roman"/>
        <color rgb="FFFF0000"/>
        <sz val="11.0"/>
      </rPr>
      <t>geometric complexity</t>
    </r>
    <r>
      <rPr>
        <rFont val="Times New Roman"/>
        <color theme="1"/>
        <sz val="11.0"/>
      </rPr>
      <t xml:space="preserve"> of a</t>
    </r>
    <r>
      <rPr>
        <rFont val="Times New Roman"/>
        <color rgb="FFFF0000"/>
        <sz val="11.0"/>
      </rPr>
      <t xml:space="preserve"> porous medium</t>
    </r>
    <r>
      <rPr>
        <rFont val="Times New Roman"/>
        <color theme="1"/>
        <sz val="11.0"/>
      </rPr>
      <t xml:space="preserve">. </t>
    </r>
    <r>
      <rPr>
        <rFont val="Times New Roman"/>
        <b/>
        <color rgb="FFFF0000"/>
        <sz val="11.0"/>
      </rPr>
      <t>ratio</t>
    </r>
    <r>
      <rPr>
        <rFont val="Times New Roman"/>
        <color theme="1"/>
        <sz val="11.0"/>
      </rPr>
      <t xml:space="preserve"> that characterizes </t>
    </r>
    <r>
      <rPr>
        <rFont val="Times New Roman"/>
        <color rgb="FFFF0000"/>
        <sz val="11.0"/>
      </rPr>
      <t>the convoluted pathways of fluid diffusion</t>
    </r>
    <r>
      <rPr>
        <rFont val="Times New Roman"/>
        <color theme="1"/>
        <sz val="11.0"/>
      </rPr>
      <t xml:space="preserve"> and </t>
    </r>
    <r>
      <rPr>
        <rFont val="Times New Roman"/>
        <color rgb="FFFF0000"/>
        <sz val="11.0"/>
      </rPr>
      <t>electrical conduction through porous media</t>
    </r>
  </si>
  <si>
    <r>
      <rPr>
        <rFont val="Times New Roman"/>
        <color theme="1"/>
        <sz val="11.0"/>
      </rPr>
      <t xml:space="preserve">The </t>
    </r>
    <r>
      <rPr>
        <rFont val="Times New Roman"/>
        <color rgb="FFFF0000"/>
        <sz val="11.0"/>
      </rPr>
      <t>presentation</t>
    </r>
    <r>
      <rPr>
        <rFont val="Times New Roman"/>
        <color theme="1"/>
        <sz val="11.0"/>
      </rPr>
      <t xml:space="preserve"> on hard copy of log data from a single measurement versus depth. The term is also used to refer to the log data themselves, as a </t>
    </r>
    <r>
      <rPr>
        <rFont val="Times New Roman"/>
        <color rgb="FFFF0000"/>
        <sz val="11.0"/>
      </rPr>
      <t xml:space="preserve">synonym for a single log. </t>
    </r>
  </si>
  <si>
    <t>Curve</t>
  </si>
  <si>
    <r>
      <rPr>
        <rFont val="Times New Roman"/>
        <color theme="1"/>
        <sz val="11.0"/>
      </rPr>
      <t xml:space="preserve">To </t>
    </r>
    <r>
      <rPr>
        <rFont val="Times New Roman"/>
        <b/>
        <color rgb="FFFF0000"/>
        <sz val="11.0"/>
      </rPr>
      <t>compare</t>
    </r>
    <r>
      <rPr>
        <rFont val="Times New Roman"/>
        <color rgb="FFFF0000"/>
        <sz val="11.0"/>
      </rPr>
      <t xml:space="preserve"> and </t>
    </r>
    <r>
      <rPr>
        <rFont val="Times New Roman"/>
        <b/>
        <color rgb="FFFF0000"/>
        <sz val="11.0"/>
      </rPr>
      <t>fix</t>
    </r>
    <r>
      <rPr>
        <rFont val="Times New Roman"/>
        <color rgb="FFFF0000"/>
        <sz val="11.0"/>
      </rPr>
      <t xml:space="preserve"> measured depths</t>
    </r>
    <r>
      <rPr>
        <rFont val="Times New Roman"/>
        <color theme="1"/>
        <sz val="11.0"/>
      </rPr>
      <t xml:space="preserve"> with known features on </t>
    </r>
    <r>
      <rPr>
        <rFont val="Times New Roman"/>
        <b/>
        <color rgb="FFFF0000"/>
        <sz val="11.0"/>
      </rPr>
      <t>baseline</t>
    </r>
    <r>
      <rPr>
        <rFont val="Times New Roman"/>
        <color theme="1"/>
        <sz val="11.0"/>
      </rPr>
      <t xml:space="preserve"> </t>
    </r>
    <r>
      <rPr>
        <rFont val="Times New Roman"/>
        <color rgb="FFFF0000"/>
        <sz val="11.0"/>
      </rPr>
      <t>logs</t>
    </r>
    <r>
      <rPr>
        <rFont val="Times New Roman"/>
        <color theme="1"/>
        <sz val="11.0"/>
      </rPr>
      <t xml:space="preserve"> of the wellbore tubulars and the </t>
    </r>
    <r>
      <rPr>
        <rFont val="Times New Roman"/>
        <b/>
        <color rgb="FFFF0000"/>
        <sz val="11.0"/>
      </rPr>
      <t>surrounding</t>
    </r>
    <r>
      <rPr>
        <rFont val="Times New Roman"/>
        <color rgb="FFFF0000"/>
        <sz val="11.0"/>
      </rPr>
      <t xml:space="preserve"> formation</t>
    </r>
    <r>
      <rPr>
        <rFont val="Times New Roman"/>
        <color theme="1"/>
        <sz val="11.0"/>
      </rPr>
      <t xml:space="preserve">. </t>
    </r>
  </si>
  <si>
    <t>Corelate</t>
  </si>
  <si>
    <r>
      <rPr>
        <rFont val="Calibri"/>
        <color theme="1"/>
        <sz val="11.0"/>
      </rPr>
      <t xml:space="preserve">A </t>
    </r>
    <r>
      <rPr>
        <rFont val="Calibri"/>
        <color rgb="FFFF0000"/>
        <sz val="11.0"/>
      </rPr>
      <t>distance</t>
    </r>
    <r>
      <rPr>
        <rFont val="Calibri"/>
        <color theme="1"/>
        <sz val="11.0"/>
      </rPr>
      <t xml:space="preserve"> that characterizes h</t>
    </r>
    <r>
      <rPr>
        <rFont val="Calibri"/>
        <color rgb="FFFF0000"/>
        <sz val="11.0"/>
      </rPr>
      <t>ow far a logging tool measures</t>
    </r>
    <r>
      <rPr>
        <rFont val="Calibri"/>
        <color theme="1"/>
        <sz val="11.0"/>
      </rPr>
      <t xml:space="preserve"> into the formation </t>
    </r>
    <r>
      <rPr>
        <rFont val="Calibri"/>
        <b/>
        <color rgb="FFFF0000"/>
        <sz val="11.0"/>
      </rPr>
      <t>from the axis of the tool</t>
    </r>
    <r>
      <rPr>
        <rFont val="Calibri"/>
        <color theme="1"/>
        <sz val="11.0"/>
      </rPr>
      <t xml:space="preserve"> or borehole.</t>
    </r>
  </si>
  <si>
    <r>
      <rPr>
        <rFont val="Calibri"/>
        <b/>
        <color rgb="FFFF0000"/>
        <sz val="11.0"/>
      </rPr>
      <t>Radius</t>
    </r>
    <r>
      <rPr>
        <rFont val="Calibri"/>
        <color rgb="FFFF0000"/>
        <sz val="11.0"/>
      </rPr>
      <t xml:space="preserve"> of Investigation</t>
    </r>
  </si>
  <si>
    <r>
      <rPr>
        <rFont val="Times New Roman"/>
        <b/>
        <color rgb="FFFF0000"/>
        <sz val="11.0"/>
      </rPr>
      <t>Water</t>
    </r>
    <r>
      <rPr>
        <rFont val="Times New Roman"/>
        <color rgb="FFFF0000"/>
        <sz val="11.0"/>
      </rPr>
      <t xml:space="preserve"> within the </t>
    </r>
    <r>
      <rPr>
        <rFont val="Times New Roman"/>
        <b/>
        <color rgb="FFFF0000"/>
        <sz val="11.0"/>
      </rPr>
      <t>clay lattice</t>
    </r>
    <r>
      <rPr>
        <rFont val="Times New Roman"/>
        <color theme="1"/>
        <sz val="11.0"/>
      </rPr>
      <t xml:space="preserve"> or near the surface within the </t>
    </r>
    <r>
      <rPr>
        <rFont val="Times New Roman"/>
        <color rgb="FFFF0000"/>
        <sz val="11.0"/>
      </rPr>
      <t>electrical double layer</t>
    </r>
    <r>
      <rPr>
        <rFont val="Times New Roman"/>
        <color theme="1"/>
        <sz val="11.0"/>
      </rPr>
      <t xml:space="preserve">. This water </t>
    </r>
    <r>
      <rPr>
        <rFont val="Times New Roman"/>
        <color rgb="FFFF0000"/>
        <sz val="11.0"/>
      </rPr>
      <t>does not move</t>
    </r>
    <r>
      <rPr>
        <rFont val="Times New Roman"/>
        <color theme="1"/>
        <sz val="11.0"/>
      </rPr>
      <t xml:space="preserve"> when fluid is flowed through the rock.</t>
    </r>
  </si>
  <si>
    <r>
      <rPr>
        <rFont val="Calibri"/>
        <color rgb="FFFF0000"/>
        <sz val="11.0"/>
      </rPr>
      <t>Clay Bound</t>
    </r>
    <r>
      <rPr>
        <rFont val="Calibri"/>
        <color theme="1"/>
        <sz val="11.0"/>
      </rPr>
      <t xml:space="preserve"> Water</t>
    </r>
  </si>
  <si>
    <r>
      <rPr>
        <rFont val="Calibri"/>
        <color theme="1"/>
        <sz val="10.0"/>
      </rPr>
      <t>Also called</t>
    </r>
    <r>
      <rPr>
        <rFont val="Calibri"/>
        <color rgb="FFFF0000"/>
        <sz val="10.0"/>
      </rPr>
      <t xml:space="preserve"> </t>
    </r>
    <r>
      <rPr>
        <rFont val="Calibri"/>
        <b/>
        <color rgb="FFFF0000"/>
        <sz val="10.0"/>
      </rPr>
      <t>interval</t>
    </r>
    <r>
      <rPr>
        <rFont val="Calibri"/>
        <color rgb="FFFF0000"/>
        <sz val="10.0"/>
      </rPr>
      <t xml:space="preserve"> transit time,</t>
    </r>
    <r>
      <rPr>
        <rFont val="Calibri"/>
        <color theme="1"/>
        <sz val="10.0"/>
      </rPr>
      <t xml:space="preserve"> the amount of</t>
    </r>
    <r>
      <rPr>
        <rFont val="Calibri"/>
        <color rgb="FFFF0000"/>
        <sz val="10.0"/>
      </rPr>
      <t xml:space="preserve"> time for a wave to travel </t>
    </r>
    <r>
      <rPr>
        <rFont val="Calibri"/>
        <color theme="1"/>
        <sz val="10.0"/>
      </rPr>
      <t>a certain distance, proportional to the reciprocal of velocity,</t>
    </r>
  </si>
  <si>
    <t>Delta t</t>
  </si>
  <si>
    <r>
      <rPr>
        <rFont val="Calibri"/>
        <b/>
        <color rgb="FFFF0000"/>
        <sz val="10.0"/>
      </rPr>
      <t>Fluid</t>
    </r>
    <r>
      <rPr>
        <rFont val="Calibri"/>
        <color rgb="FFFF0000"/>
        <sz val="10.0"/>
      </rPr>
      <t xml:space="preserve"> </t>
    </r>
    <r>
      <rPr>
        <rFont val="Calibri"/>
        <color theme="1"/>
        <sz val="10.0"/>
      </rPr>
      <t>in the pore space that</t>
    </r>
    <r>
      <rPr>
        <rFont val="Calibri"/>
        <b/>
        <color rgb="FFFF0000"/>
        <sz val="10.0"/>
      </rPr>
      <t xml:space="preserve"> can flow </t>
    </r>
    <r>
      <rPr>
        <rFont val="Calibri"/>
        <color theme="1"/>
        <sz val="10.0"/>
      </rPr>
      <t>under normal reservoir conditions.</t>
    </r>
  </si>
  <si>
    <r>
      <rPr>
        <rFont val="Calibri"/>
        <b/>
        <color rgb="FFFF0000"/>
        <sz val="11.0"/>
      </rPr>
      <t>Free</t>
    </r>
    <r>
      <rPr>
        <rFont val="Calibri"/>
        <color theme="1"/>
        <sz val="11.0"/>
      </rPr>
      <t xml:space="preserve"> Fluid</t>
    </r>
  </si>
  <si>
    <r>
      <rPr>
        <rFont val="Calibri"/>
        <color theme="1"/>
        <sz val="10.0"/>
      </rPr>
      <t xml:space="preserve">An </t>
    </r>
    <r>
      <rPr>
        <rFont val="Calibri"/>
        <color rgb="FFFF0000"/>
        <sz val="10.0"/>
      </rPr>
      <t>algorithm</t>
    </r>
    <r>
      <rPr>
        <rFont val="Calibri"/>
        <color theme="1"/>
        <sz val="10.0"/>
      </rPr>
      <t xml:space="preserve"> for </t>
    </r>
    <r>
      <rPr>
        <rFont val="Calibri"/>
        <color rgb="FFFF0000"/>
        <sz val="10.0"/>
      </rPr>
      <t>correcting the effects</t>
    </r>
    <r>
      <rPr>
        <rFont val="Calibri"/>
        <color theme="1"/>
        <sz val="10.0"/>
      </rPr>
      <t xml:space="preserve"> of </t>
    </r>
    <r>
      <rPr>
        <rFont val="Calibri"/>
        <b/>
        <color rgb="FFFF0000"/>
        <sz val="10.0"/>
      </rPr>
      <t>dip</t>
    </r>
    <r>
      <rPr>
        <rFont val="Calibri"/>
        <color rgb="FFFF0000"/>
        <sz val="10.0"/>
      </rPr>
      <t xml:space="preserve"> or borehole deviatio</t>
    </r>
    <r>
      <rPr>
        <rFont val="Calibri"/>
        <color theme="1"/>
        <sz val="10.0"/>
      </rPr>
      <t xml:space="preserve">n on the response of a logging measurement. </t>
    </r>
  </si>
  <si>
    <r>
      <rPr>
        <rFont val="Calibri"/>
        <b/>
        <color rgb="FFFF0000"/>
        <sz val="11.0"/>
      </rPr>
      <t>Dip</t>
    </r>
    <r>
      <rPr>
        <rFont val="Calibri"/>
        <color theme="1"/>
        <sz val="11.0"/>
      </rPr>
      <t xml:space="preserve"> </t>
    </r>
    <r>
      <rPr>
        <rFont val="Calibri"/>
        <color rgb="FFFF0000"/>
        <sz val="11.0"/>
      </rPr>
      <t>Correction</t>
    </r>
  </si>
  <si>
    <r>
      <rPr>
        <rFont val="Calibri"/>
        <color theme="1"/>
        <sz val="11.0"/>
      </rPr>
      <t xml:space="preserve">A </t>
    </r>
    <r>
      <rPr>
        <rFont val="Calibri"/>
        <color rgb="FFFF0000"/>
        <sz val="11.0"/>
      </rPr>
      <t>measurement</t>
    </r>
    <r>
      <rPr>
        <rFont val="Calibri"/>
        <color theme="1"/>
        <sz val="11.0"/>
      </rPr>
      <t xml:space="preserve"> of the </t>
    </r>
    <r>
      <rPr>
        <rFont val="Calibri"/>
        <color rgb="FFFF0000"/>
        <sz val="11.0"/>
      </rPr>
      <t>slowing down and capture of neutrons</t>
    </r>
    <r>
      <rPr>
        <rFont val="Calibri"/>
        <color theme="1"/>
        <sz val="11.0"/>
      </rPr>
      <t xml:space="preserve"> between a source and one or more thermal neutron detectors</t>
    </r>
  </si>
  <si>
    <r>
      <rPr>
        <rFont val="Calibri"/>
        <b/>
        <color rgb="FFFF0000"/>
        <sz val="11.0"/>
      </rPr>
      <t xml:space="preserve">thermal neutron porosity </t>
    </r>
    <r>
      <rPr>
        <rFont val="Calibri"/>
        <color rgb="FFFF0000"/>
        <sz val="11.0"/>
      </rPr>
      <t>measurement</t>
    </r>
  </si>
  <si>
    <r>
      <rPr>
        <rFont val="Times New Roman"/>
        <color theme="1"/>
        <sz val="11.0"/>
      </rPr>
      <t xml:space="preserve">An element with an </t>
    </r>
    <r>
      <rPr>
        <rFont val="Times New Roman"/>
        <color rgb="FFFF0000"/>
        <sz val="11.0"/>
      </rPr>
      <t>atomic number of 92</t>
    </r>
  </si>
  <si>
    <t>uranium</t>
  </si>
  <si>
    <r>
      <rPr>
        <rFont val="Calibri"/>
        <color theme="1"/>
        <sz val="11.0"/>
      </rPr>
      <t xml:space="preserve">A </t>
    </r>
    <r>
      <rPr>
        <rFont val="Calibri"/>
        <color rgb="FFFF0000"/>
        <sz val="11.0"/>
      </rPr>
      <t>neutron interaction</t>
    </r>
    <r>
      <rPr>
        <rFont val="Calibri"/>
        <color theme="1"/>
        <sz val="11.0"/>
      </rPr>
      <t xml:space="preserve"> in which the </t>
    </r>
    <r>
      <rPr>
        <rFont val="Calibri"/>
        <color rgb="FFFF0000"/>
        <sz val="11.0"/>
      </rPr>
      <t>neutron</t>
    </r>
    <r>
      <rPr>
        <rFont val="Calibri"/>
        <color theme="1"/>
        <sz val="11.0"/>
      </rPr>
      <t xml:space="preserve"> is </t>
    </r>
    <r>
      <rPr>
        <rFont val="Calibri"/>
        <color rgb="FFFF0000"/>
        <sz val="11.0"/>
      </rPr>
      <t>absorbed</t>
    </r>
    <r>
      <rPr>
        <rFont val="Calibri"/>
        <color theme="1"/>
        <sz val="11.0"/>
      </rPr>
      <t xml:space="preserve"> by the </t>
    </r>
    <r>
      <rPr>
        <rFont val="Calibri"/>
        <color rgb="FFFF0000"/>
        <sz val="11.0"/>
      </rPr>
      <t>target</t>
    </r>
    <r>
      <rPr>
        <rFont val="Calibri"/>
        <color theme="1"/>
        <sz val="11.0"/>
      </rPr>
      <t xml:space="preserve"> nucleus, producing</t>
    </r>
    <r>
      <rPr>
        <rFont val="Calibri"/>
        <b/>
        <color rgb="FFFF0000"/>
        <sz val="11.0"/>
      </rPr>
      <t xml:space="preserve"> an isotope in an excited state</t>
    </r>
  </si>
  <si>
    <r>
      <rPr>
        <rFont val="Calibri"/>
        <color theme="1"/>
        <sz val="11.0"/>
      </rPr>
      <t xml:space="preserve"> neutron </t>
    </r>
    <r>
      <rPr>
        <rFont val="Calibri"/>
        <color rgb="FFFF0000"/>
        <sz val="11.0"/>
      </rPr>
      <t>capture</t>
    </r>
    <r>
      <rPr>
        <rFont val="Calibri"/>
        <color theme="1"/>
        <sz val="11.0"/>
      </rPr>
      <t xml:space="preserve"> </t>
    </r>
  </si>
  <si>
    <r>
      <rPr>
        <rFont val="Times New Roman"/>
        <color theme="1"/>
        <sz val="11.0"/>
      </rPr>
      <t xml:space="preserve">A </t>
    </r>
    <r>
      <rPr>
        <rFont val="Times New Roman"/>
        <color rgb="FFFF0000"/>
        <sz val="11.0"/>
      </rPr>
      <t>technique</t>
    </r>
    <r>
      <rPr>
        <rFont val="Times New Roman"/>
        <color theme="1"/>
        <sz val="11.0"/>
      </rPr>
      <t xml:space="preserve"> for measuring the </t>
    </r>
    <r>
      <rPr>
        <rFont val="Times New Roman"/>
        <b/>
        <color rgb="FFFF0000"/>
        <sz val="11.0"/>
      </rPr>
      <t xml:space="preserve">grain volume </t>
    </r>
    <r>
      <rPr>
        <rFont val="Times New Roman"/>
        <color rgb="FFFF0000"/>
        <sz val="11.0"/>
      </rPr>
      <t>of a core sample</t>
    </r>
    <r>
      <rPr>
        <rFont val="Times New Roman"/>
        <color theme="1"/>
        <sz val="11.0"/>
      </rPr>
      <t xml:space="preserve"> by observing the </t>
    </r>
    <r>
      <rPr>
        <rFont val="Times New Roman"/>
        <color rgb="FFFF0000"/>
        <sz val="11.0"/>
      </rPr>
      <t>change in pressure of helium</t>
    </r>
    <r>
      <rPr>
        <rFont val="Times New Roman"/>
        <color theme="1"/>
        <sz val="11.0"/>
      </rPr>
      <t xml:space="preserve"> introduced into a </t>
    </r>
    <r>
      <rPr>
        <rFont val="Times New Roman"/>
        <b/>
        <color rgb="FFFF0000"/>
        <sz val="11.0"/>
      </rPr>
      <t>chamber</t>
    </r>
    <r>
      <rPr>
        <rFont val="Times New Roman"/>
        <color rgb="FFFF0000"/>
        <sz val="11.0"/>
      </rPr>
      <t xml:space="preserve"> containing the sample</t>
    </r>
    <r>
      <rPr>
        <rFont val="Times New Roman"/>
        <color theme="1"/>
        <sz val="11.0"/>
      </rPr>
      <t>.</t>
    </r>
  </si>
  <si>
    <r>
      <rPr>
        <rFont val="Calibri"/>
        <color theme="1"/>
        <sz val="11.0"/>
      </rPr>
      <t xml:space="preserve">Boyle's Law </t>
    </r>
    <r>
      <rPr>
        <rFont val="Calibri"/>
        <b/>
        <color rgb="FFFF0000"/>
        <sz val="11.0"/>
      </rPr>
      <t>Double Cell</t>
    </r>
  </si>
  <si>
    <r>
      <rPr>
        <rFont val="Times New Roman"/>
        <color theme="1"/>
        <sz val="11.0"/>
      </rPr>
      <t xml:space="preserve">A </t>
    </r>
    <r>
      <rPr>
        <rFont val="Times New Roman"/>
        <b/>
        <color rgb="FFFF0000"/>
        <sz val="11.0"/>
      </rPr>
      <t>resistivity</t>
    </r>
    <r>
      <rPr>
        <rFont val="Times New Roman"/>
        <color rgb="FFFF0000"/>
        <sz val="11.0"/>
      </rPr>
      <t xml:space="preserve"> recorded</t>
    </r>
    <r>
      <rPr>
        <rFont val="Times New Roman"/>
        <color theme="1"/>
        <sz val="11.0"/>
      </rPr>
      <t xml:space="preserve"> by a </t>
    </r>
    <r>
      <rPr>
        <rFont val="Times New Roman"/>
        <color rgb="FFFF0000"/>
        <sz val="11.0"/>
      </rPr>
      <t>measurements-while-drilling</t>
    </r>
    <r>
      <rPr>
        <rFont val="Times New Roman"/>
        <color theme="1"/>
        <sz val="11.0"/>
      </rPr>
      <t xml:space="preserve"> </t>
    </r>
    <r>
      <rPr>
        <rFont val="Times New Roman"/>
        <b/>
        <color rgb="FFFF0000"/>
        <sz val="11.0"/>
      </rPr>
      <t>propagation tool</t>
    </r>
    <r>
      <rPr>
        <rFont val="Times New Roman"/>
        <color theme="1"/>
        <sz val="11.0"/>
      </rPr>
      <t xml:space="preserve"> consisting of an</t>
    </r>
    <r>
      <rPr>
        <rFont val="Times New Roman"/>
        <b/>
        <color rgb="FFFF0000"/>
        <sz val="11.0"/>
      </rPr>
      <t xml:space="preserve"> array of transmitters </t>
    </r>
    <r>
      <rPr>
        <rFont val="Times New Roman"/>
        <color theme="1"/>
        <sz val="11.0"/>
      </rPr>
      <t>and receivers whose signals are recorded separately and combined by software to produce the response desired.</t>
    </r>
  </si>
  <si>
    <r>
      <rPr>
        <rFont val="Calibri"/>
        <color rgb="FFFF0000"/>
        <sz val="11.0"/>
      </rPr>
      <t xml:space="preserve">Array </t>
    </r>
    <r>
      <rPr>
        <rFont val="Calibri"/>
        <b/>
        <color rgb="FFFF0000"/>
        <sz val="11.0"/>
      </rPr>
      <t>Propagation Resistivity</t>
    </r>
  </si>
  <si>
    <r>
      <rPr>
        <rFont val="Times New Roman"/>
        <color theme="1"/>
        <sz val="11.0"/>
      </rPr>
      <t>An</t>
    </r>
    <r>
      <rPr>
        <rFont val="Times New Roman"/>
        <b/>
        <color rgb="FFFF0000"/>
        <sz val="11.0"/>
      </rPr>
      <t xml:space="preserve"> extra curve</t>
    </r>
    <r>
      <rPr>
        <rFont val="Times New Roman"/>
        <color rgb="FFFF0000"/>
        <sz val="11.0"/>
      </rPr>
      <t xml:space="preserve"> on a log</t>
    </r>
    <r>
      <rPr>
        <rFont val="Times New Roman"/>
        <color theme="1"/>
        <sz val="11.0"/>
      </rPr>
      <t xml:space="preserve">, designed to appear when the </t>
    </r>
    <r>
      <rPr>
        <rFont val="Times New Roman"/>
        <color rgb="FFFF0000"/>
        <sz val="11.0"/>
      </rPr>
      <t>standard curve goes off track.</t>
    </r>
  </si>
  <si>
    <r>
      <rPr>
        <rFont val="Calibri"/>
        <b/>
        <color rgb="FFFF0000"/>
        <sz val="11.0"/>
      </rPr>
      <t>Back Up</t>
    </r>
    <r>
      <rPr>
        <rFont val="Calibri"/>
        <color rgb="FFFF0000"/>
        <sz val="11.0"/>
      </rPr>
      <t xml:space="preserve"> Curve</t>
    </r>
  </si>
  <si>
    <r>
      <rPr>
        <rFont val="Times New Roman"/>
        <color theme="1"/>
        <sz val="11.0"/>
      </rPr>
      <t xml:space="preserve">A </t>
    </r>
    <r>
      <rPr>
        <rFont val="Times New Roman"/>
        <color rgb="FFFF0000"/>
        <sz val="11.0"/>
      </rPr>
      <t xml:space="preserve">technique </t>
    </r>
    <r>
      <rPr>
        <rFont val="Times New Roman"/>
        <color theme="1"/>
        <sz val="11.0"/>
      </rPr>
      <t>for imaging a core by</t>
    </r>
    <r>
      <rPr>
        <rFont val="Times New Roman"/>
        <color rgb="FFFF0000"/>
        <sz val="11.0"/>
      </rPr>
      <t xml:space="preserve"> scanning</t>
    </r>
    <r>
      <rPr>
        <rFont val="Times New Roman"/>
        <color theme="1"/>
        <sz val="11.0"/>
      </rPr>
      <t xml:space="preserve"> it with a </t>
    </r>
    <r>
      <rPr>
        <rFont val="Times New Roman"/>
        <color rgb="FFFF0000"/>
        <sz val="11.0"/>
      </rPr>
      <t>highly focused source</t>
    </r>
    <r>
      <rPr>
        <rFont val="Times New Roman"/>
        <color theme="1"/>
        <sz val="11.0"/>
      </rPr>
      <t xml:space="preserve"> of X-rays and recording the </t>
    </r>
    <r>
      <rPr>
        <rFont val="Times New Roman"/>
        <color rgb="FFFF0000"/>
        <sz val="11.0"/>
      </rPr>
      <t>attenuated</t>
    </r>
    <r>
      <rPr>
        <rFont val="Times New Roman"/>
        <color theme="1"/>
        <sz val="11.0"/>
      </rPr>
      <t xml:space="preserve"> X-rays on the other side.</t>
    </r>
  </si>
  <si>
    <r>
      <rPr>
        <rFont val="Calibri"/>
        <color rgb="FFFF0000"/>
        <sz val="11.0"/>
      </rPr>
      <t xml:space="preserve">Computed </t>
    </r>
    <r>
      <rPr>
        <rFont val="Calibri"/>
        <b/>
        <color rgb="FFFF0000"/>
        <sz val="11.0"/>
      </rPr>
      <t>Tomography</t>
    </r>
  </si>
  <si>
    <r>
      <rPr>
        <rFont val="Times New Roman"/>
        <color theme="1"/>
        <sz val="11.0"/>
      </rPr>
      <t xml:space="preserve">A </t>
    </r>
    <r>
      <rPr>
        <rFont val="Times New Roman"/>
        <b/>
        <color rgb="FFFF0000"/>
        <sz val="11.0"/>
      </rPr>
      <t>neutron</t>
    </r>
    <r>
      <rPr>
        <rFont val="Times New Roman"/>
        <color rgb="FFFF0000"/>
        <sz val="11.0"/>
      </rPr>
      <t xml:space="preserve"> porosity log</t>
    </r>
    <r>
      <rPr>
        <rFont val="Times New Roman"/>
        <color theme="1"/>
        <sz val="11.0"/>
      </rPr>
      <t xml:space="preserve"> in which the</t>
    </r>
    <r>
      <rPr>
        <rFont val="Times New Roman"/>
        <color rgb="FFFF0000"/>
        <sz val="11.0"/>
      </rPr>
      <t xml:space="preserve"> effects of the borehole environment </t>
    </r>
    <r>
      <rPr>
        <rFont val="Times New Roman"/>
        <color theme="1"/>
        <sz val="11.0"/>
      </rPr>
      <t>are minimized by using two detectors.</t>
    </r>
  </si>
  <si>
    <r>
      <rPr>
        <rFont val="Calibri"/>
        <color rgb="FFFF0000"/>
        <sz val="11.0"/>
      </rPr>
      <t xml:space="preserve">Compensated </t>
    </r>
    <r>
      <rPr>
        <rFont val="Calibri"/>
        <b/>
        <color rgb="FFFF0000"/>
        <sz val="11.0"/>
      </rPr>
      <t>Neutron</t>
    </r>
    <r>
      <rPr>
        <rFont val="Calibri"/>
        <color theme="1"/>
        <sz val="11.0"/>
      </rPr>
      <t xml:space="preserve"> Log</t>
    </r>
  </si>
  <si>
    <r>
      <rPr>
        <rFont val="Calibri"/>
        <color theme="1"/>
        <sz val="11.0"/>
      </rPr>
      <t>The</t>
    </r>
    <r>
      <rPr>
        <rFont val="Calibri"/>
        <b/>
        <color rgb="FFFF0000"/>
        <sz val="11.0"/>
      </rPr>
      <t xml:space="preserve"> total pore volume </t>
    </r>
    <r>
      <rPr>
        <rFont val="Calibri"/>
        <color theme="1"/>
        <sz val="11.0"/>
      </rPr>
      <t>per unit volume of rock</t>
    </r>
  </si>
  <si>
    <r>
      <rPr>
        <rFont val="Calibri"/>
        <b/>
        <color rgb="FFFF0000"/>
        <sz val="11.0"/>
      </rPr>
      <t>total</t>
    </r>
    <r>
      <rPr>
        <rFont val="Calibri"/>
        <color rgb="FFFF0000"/>
        <sz val="11.0"/>
      </rPr>
      <t xml:space="preserve"> porosity</t>
    </r>
  </si>
  <si>
    <r>
      <rPr>
        <rFont val="Calibri"/>
        <color theme="1"/>
        <sz val="11.0"/>
      </rPr>
      <t xml:space="preserve">A </t>
    </r>
    <r>
      <rPr>
        <rFont val="Calibri"/>
        <color rgb="FFFF0000"/>
        <sz val="11.0"/>
      </rPr>
      <t>technique</t>
    </r>
    <r>
      <rPr>
        <rFont val="Calibri"/>
        <color theme="1"/>
        <sz val="11.0"/>
      </rPr>
      <t xml:space="preserve"> in nuclear magnetic resonance (NMR) logging </t>
    </r>
    <r>
      <rPr>
        <rFont val="Calibri"/>
        <color rgb="FFFF0000"/>
        <sz val="11.0"/>
      </rPr>
      <t xml:space="preserve">based on the </t>
    </r>
    <r>
      <rPr>
        <rFont val="Calibri"/>
        <b/>
        <color rgb="FFFF0000"/>
        <sz val="11.0"/>
      </rPr>
      <t>shift in the T2 distributions</t>
    </r>
    <r>
      <rPr>
        <rFont val="Calibri"/>
        <color rgb="FFFF0000"/>
        <sz val="11.0"/>
      </rPr>
      <t>,</t>
    </r>
    <r>
      <rPr>
        <rFont val="Calibri"/>
        <color theme="1"/>
        <sz val="11.0"/>
      </rPr>
      <t xml:space="preserve"> or spectra,</t>
    </r>
  </si>
  <si>
    <r>
      <rPr>
        <rFont val="Calibri"/>
        <b/>
        <color rgb="FFFF0000"/>
        <sz val="11.0"/>
      </rPr>
      <t>shifted</t>
    </r>
    <r>
      <rPr>
        <rFont val="Calibri"/>
        <color theme="1"/>
        <sz val="11.0"/>
      </rPr>
      <t xml:space="preserve"> </t>
    </r>
    <r>
      <rPr>
        <rFont val="Calibri"/>
        <color rgb="FFFF0000"/>
        <sz val="11.0"/>
      </rPr>
      <t>spectrum</t>
    </r>
  </si>
  <si>
    <r>
      <rPr>
        <rFont val="Calibri"/>
        <color theme="1"/>
        <sz val="11.0"/>
      </rPr>
      <t xml:space="preserve">In a nuclear magnetic resonance (NMR) measurement, referring to the </t>
    </r>
    <r>
      <rPr>
        <rFont val="Calibri"/>
        <b/>
        <color rgb="FFFF0000"/>
        <sz val="11.0"/>
      </rPr>
      <t>cycle of radio frequency pulses</t>
    </r>
    <r>
      <rPr>
        <rFont val="Calibri"/>
        <color theme="1"/>
        <sz val="11.0"/>
      </rPr>
      <t xml:space="preserve"> designed by </t>
    </r>
    <r>
      <rPr>
        <rFont val="Calibri"/>
        <b/>
        <color rgb="FFFF0000"/>
        <sz val="11.0"/>
      </rPr>
      <t xml:space="preserve">Carr, Purcell, Meiboom and Gill </t>
    </r>
    <r>
      <rPr>
        <rFont val="Calibri"/>
        <color theme="1"/>
        <sz val="11.0"/>
      </rPr>
      <t>to produce pulse echoes and counteract dephasing due to magnetic field inhomogeneities.</t>
    </r>
  </si>
  <si>
    <t>CPMG</t>
  </si>
  <si>
    <r>
      <rPr>
        <rFont val="Calibri"/>
        <color theme="1"/>
        <sz val="11.0"/>
      </rPr>
      <t xml:space="preserve">A </t>
    </r>
    <r>
      <rPr>
        <rFont val="Calibri"/>
        <color rgb="FFFF0000"/>
        <sz val="11.0"/>
      </rPr>
      <t>parameter</t>
    </r>
    <r>
      <rPr>
        <rFont val="Calibri"/>
        <color theme="1"/>
        <sz val="11.0"/>
      </rPr>
      <t xml:space="preserve"> used to characterize </t>
    </r>
    <r>
      <rPr>
        <rFont val="Calibri"/>
        <color rgb="FFFF0000"/>
        <sz val="11.0"/>
      </rPr>
      <t>neutron interactions</t>
    </r>
    <r>
      <rPr>
        <rFont val="Calibri"/>
        <color theme="1"/>
        <sz val="11.0"/>
      </rPr>
      <t xml:space="preserve"> in </t>
    </r>
    <r>
      <rPr>
        <rFont val="Calibri"/>
        <b/>
        <color rgb="FFFF0000"/>
        <sz val="11.0"/>
      </rPr>
      <t xml:space="preserve">bulk material above the thermal region. </t>
    </r>
  </si>
  <si>
    <r>
      <rPr>
        <rFont val="Calibri"/>
        <b/>
        <color rgb="FFFF0000"/>
        <sz val="11.0"/>
      </rPr>
      <t>slowing down</t>
    </r>
    <r>
      <rPr>
        <rFont val="Calibri"/>
        <color theme="1"/>
        <sz val="11.0"/>
      </rPr>
      <t xml:space="preserve"> </t>
    </r>
    <r>
      <rPr>
        <rFont val="Calibri"/>
        <color rgb="FFFF0000"/>
        <sz val="11.0"/>
      </rPr>
      <t>length</t>
    </r>
  </si>
  <si>
    <r>
      <rPr>
        <rFont val="Calibri"/>
        <color theme="1"/>
        <sz val="11.0"/>
      </rPr>
      <t xml:space="preserve">A </t>
    </r>
    <r>
      <rPr>
        <rFont val="Calibri"/>
        <color rgb="FFFF0000"/>
        <sz val="11.0"/>
      </rPr>
      <t>complete section</t>
    </r>
    <r>
      <rPr>
        <rFont val="Calibri"/>
        <color theme="1"/>
        <sz val="11.0"/>
      </rPr>
      <t xml:space="preserve"> of a conventionally </t>
    </r>
    <r>
      <rPr>
        <rFont val="Calibri"/>
        <color rgb="FFFF0000"/>
        <sz val="11.0"/>
      </rPr>
      <t>drilled core</t>
    </r>
  </si>
  <si>
    <r>
      <rPr>
        <rFont val="Calibri"/>
        <b/>
        <color rgb="FFFF0000"/>
        <sz val="11.0"/>
      </rPr>
      <t>whole</t>
    </r>
    <r>
      <rPr>
        <rFont val="Calibri"/>
        <color theme="1"/>
        <sz val="11.0"/>
      </rPr>
      <t xml:space="preserve"> core</t>
    </r>
  </si>
  <si>
    <r>
      <rPr>
        <rFont val="Calibri"/>
        <color theme="1"/>
        <sz val="11.0"/>
      </rPr>
      <t xml:space="preserve">he </t>
    </r>
    <r>
      <rPr>
        <rFont val="Calibri"/>
        <b/>
        <color rgb="FFFF0000"/>
        <sz val="11.0"/>
      </rPr>
      <t>degree</t>
    </r>
    <r>
      <rPr>
        <rFont val="Calibri"/>
        <color theme="1"/>
        <sz val="11.0"/>
      </rPr>
      <t xml:space="preserve"> to which a </t>
    </r>
    <r>
      <rPr>
        <rFont val="Calibri"/>
        <color rgb="FFFF0000"/>
        <sz val="11.0"/>
      </rPr>
      <t>medium resists</t>
    </r>
    <r>
      <rPr>
        <rFont val="Calibri"/>
        <color theme="1"/>
        <sz val="11.0"/>
      </rPr>
      <t xml:space="preserve"> the flow of electric charge </t>
    </r>
    <r>
      <rPr>
        <rFont val="Calibri"/>
        <color rgb="FFFF0000"/>
        <sz val="11.0"/>
      </rPr>
      <t>divided by the degree to which free space resists</t>
    </r>
    <r>
      <rPr>
        <rFont val="Calibri"/>
        <color theme="1"/>
        <sz val="11.0"/>
      </rPr>
      <t xml:space="preserve"> such charge.</t>
    </r>
  </si>
  <si>
    <r>
      <rPr>
        <rFont val="Calibri"/>
        <b/>
        <color rgb="FFFF0000"/>
        <sz val="11.0"/>
      </rPr>
      <t>relative</t>
    </r>
    <r>
      <rPr>
        <rFont val="Calibri"/>
        <color rgb="FFFF0000"/>
        <sz val="11.0"/>
      </rPr>
      <t xml:space="preserve"> dielectric constant</t>
    </r>
  </si>
  <si>
    <r>
      <rPr>
        <rFont val="Times New Roman"/>
        <color theme="1"/>
        <sz val="11.0"/>
      </rPr>
      <t>An</t>
    </r>
    <r>
      <rPr>
        <rFont val="Times New Roman"/>
        <color rgb="FFFF0000"/>
        <sz val="11.0"/>
      </rPr>
      <t xml:space="preserve"> </t>
    </r>
    <r>
      <rPr>
        <rFont val="Times New Roman"/>
        <b/>
        <color rgb="FFFF0000"/>
        <sz val="11.0"/>
      </rPr>
      <t>electrode device</t>
    </r>
    <r>
      <rPr>
        <rFont val="Times New Roman"/>
        <color theme="1"/>
        <sz val="11.0"/>
      </rPr>
      <t xml:space="preserve"> with </t>
    </r>
    <r>
      <rPr>
        <rFont val="Times New Roman"/>
        <b/>
        <color rgb="FFFF0000"/>
        <sz val="11.0"/>
      </rPr>
      <t>multiple</t>
    </r>
    <r>
      <rPr>
        <rFont val="Times New Roman"/>
        <color rgb="FFFF0000"/>
        <sz val="11.0"/>
      </rPr>
      <t xml:space="preserve"> current electrodes</t>
    </r>
    <r>
      <rPr>
        <rFont val="Times New Roman"/>
        <color theme="1"/>
        <sz val="11.0"/>
      </rPr>
      <t xml:space="preserve"> configured in several </t>
    </r>
    <r>
      <rPr>
        <rFont val="Times New Roman"/>
        <b/>
        <color rgb="FFFF0000"/>
        <sz val="11.0"/>
      </rPr>
      <t>different</t>
    </r>
    <r>
      <rPr>
        <rFont val="Times New Roman"/>
        <color theme="1"/>
        <sz val="11.0"/>
      </rPr>
      <t xml:space="preserve"> ways</t>
    </r>
    <r>
      <rPr>
        <rFont val="Times New Roman"/>
        <color rgb="FFFF0000"/>
        <sz val="11.0"/>
      </rPr>
      <t xml:space="preserve"> to produce </t>
    </r>
    <r>
      <rPr>
        <rFont val="Times New Roman"/>
        <b/>
        <color rgb="FFFF0000"/>
        <sz val="11.0"/>
      </rPr>
      <t>several</t>
    </r>
    <r>
      <rPr>
        <rFont val="Times New Roman"/>
        <color rgb="FFFF0000"/>
        <sz val="11.0"/>
      </rPr>
      <t xml:space="preserve"> </t>
    </r>
    <r>
      <rPr>
        <rFont val="Times New Roman"/>
        <b/>
        <color rgb="FFFF0000"/>
        <sz val="11.0"/>
      </rPr>
      <t>different</t>
    </r>
    <r>
      <rPr>
        <rFont val="Times New Roman"/>
        <color rgb="FFFF0000"/>
        <sz val="11.0"/>
      </rPr>
      <t xml:space="preserve"> responses.</t>
    </r>
  </si>
  <si>
    <r>
      <rPr>
        <rFont val="Calibri"/>
        <color rgb="FFFF0000"/>
        <sz val="11.0"/>
      </rPr>
      <t xml:space="preserve">Array </t>
    </r>
    <r>
      <rPr>
        <rFont val="Calibri"/>
        <b/>
        <color rgb="FFFF0000"/>
        <sz val="11.0"/>
      </rPr>
      <t>Laterolog</t>
    </r>
  </si>
  <si>
    <r>
      <rPr>
        <rFont val="Calibri"/>
        <color theme="1"/>
        <sz val="11.0"/>
      </rPr>
      <t xml:space="preserve">The </t>
    </r>
    <r>
      <rPr>
        <rFont val="Calibri"/>
        <color rgb="FFFF0000"/>
        <sz val="11.0"/>
      </rPr>
      <t>top</t>
    </r>
    <r>
      <rPr>
        <rFont val="Calibri"/>
        <color theme="1"/>
        <sz val="11.0"/>
      </rPr>
      <t xml:space="preserve"> of the </t>
    </r>
    <r>
      <rPr>
        <rFont val="Calibri"/>
        <color rgb="FFFF0000"/>
        <sz val="11.0"/>
      </rPr>
      <t>interval recorded</t>
    </r>
    <r>
      <rPr>
        <rFont val="Calibri"/>
        <color theme="1"/>
        <sz val="11.0"/>
      </rPr>
      <t xml:space="preserve"> on the log, or </t>
    </r>
    <r>
      <rPr>
        <rFont val="Calibri"/>
        <color rgb="FFFF0000"/>
        <sz val="11.0"/>
      </rPr>
      <t xml:space="preserve">the </t>
    </r>
    <r>
      <rPr>
        <rFont val="Calibri"/>
        <b/>
        <color rgb="FFFF0000"/>
        <sz val="11.0"/>
      </rPr>
      <t>shallowest</t>
    </r>
    <r>
      <rPr>
        <rFont val="Calibri"/>
        <color rgb="FFFF0000"/>
        <sz val="11.0"/>
      </rPr>
      <t xml:space="preserve"> point</t>
    </r>
    <r>
      <rPr>
        <rFont val="Calibri"/>
        <color theme="1"/>
        <sz val="11.0"/>
      </rPr>
      <t xml:space="preserve"> at </t>
    </r>
    <r>
      <rPr>
        <rFont val="Calibri"/>
        <color rgb="FFFF0000"/>
        <sz val="11.0"/>
      </rPr>
      <t>which the log readings are valid</t>
    </r>
  </si>
  <si>
    <t>top log interval</t>
  </si>
  <si>
    <r>
      <rPr>
        <rFont val="Calibri"/>
        <color theme="1"/>
        <sz val="11.0"/>
      </rPr>
      <t xml:space="preserve">A </t>
    </r>
    <r>
      <rPr>
        <rFont val="Calibri"/>
        <b/>
        <color rgb="FFFF0000"/>
        <sz val="11.0"/>
      </rPr>
      <t>type</t>
    </r>
    <r>
      <rPr>
        <rFont val="Calibri"/>
        <color rgb="FFFF0000"/>
        <sz val="11.0"/>
      </rPr>
      <t xml:space="preserve"> of nuclear magnetic resonance </t>
    </r>
    <r>
      <rPr>
        <rFont val="Calibri"/>
        <b/>
        <color rgb="FFFF0000"/>
        <sz val="11.0"/>
      </rPr>
      <t>(NMR) log</t>
    </r>
    <r>
      <rPr>
        <rFont val="Calibri"/>
        <color rgb="FFFF0000"/>
        <sz val="11.0"/>
      </rPr>
      <t xml:space="preserve"> </t>
    </r>
    <r>
      <rPr>
        <rFont val="Calibri"/>
        <color theme="1"/>
        <sz val="11.0"/>
      </rPr>
      <t xml:space="preserve">that is designed </t>
    </r>
    <r>
      <rPr>
        <rFont val="Calibri"/>
        <color rgb="FFFF0000"/>
        <sz val="11.0"/>
      </rPr>
      <t xml:space="preserve">to record properly only the </t>
    </r>
    <r>
      <rPr>
        <rFont val="Calibri"/>
        <b/>
        <color rgb="FFFF0000"/>
        <sz val="11.0"/>
      </rPr>
      <t>bound fluid</t>
    </r>
    <r>
      <rPr>
        <rFont val="Calibri"/>
        <color theme="1"/>
        <sz val="11.0"/>
      </rPr>
      <t>.</t>
    </r>
  </si>
  <si>
    <r>
      <rPr>
        <rFont val="Calibri"/>
        <color rgb="FFFF0000"/>
        <sz val="11.0"/>
      </rPr>
      <t>Bound-Fluid</t>
    </r>
    <r>
      <rPr>
        <rFont val="Calibri"/>
        <color theme="1"/>
        <sz val="11.0"/>
      </rPr>
      <t xml:space="preserve"> Log</t>
    </r>
  </si>
  <si>
    <r>
      <rPr>
        <rFont val="Calibri"/>
        <color theme="1"/>
        <sz val="11.0"/>
      </rPr>
      <t xml:space="preserve">An </t>
    </r>
    <r>
      <rPr>
        <rFont val="Calibri"/>
        <color rgb="FFFF0000"/>
        <sz val="11.0"/>
      </rPr>
      <t>element</t>
    </r>
    <r>
      <rPr>
        <rFont val="Calibri"/>
        <color theme="1"/>
        <sz val="11.0"/>
      </rPr>
      <t xml:space="preserve">, or mineral, that is particularly </t>
    </r>
    <r>
      <rPr>
        <rFont val="Calibri"/>
        <color rgb="FFFF0000"/>
        <sz val="11.0"/>
      </rPr>
      <t xml:space="preserve">effective in </t>
    </r>
    <r>
      <rPr>
        <rFont val="Calibri"/>
        <b/>
        <color rgb="FFFF0000"/>
        <sz val="11.0"/>
      </rPr>
      <t>absorbing thermal neutrons</t>
    </r>
    <r>
      <rPr>
        <rFont val="Calibri"/>
        <color rgb="FFFF0000"/>
        <sz val="11.0"/>
      </rPr>
      <t xml:space="preserve"> </t>
    </r>
    <r>
      <rPr>
        <rFont val="Calibri"/>
        <color theme="1"/>
        <sz val="11.0"/>
      </rPr>
      <t>(neutrons with about the same energy as the surrounding matter</t>
    </r>
  </si>
  <si>
    <r>
      <rPr>
        <rFont val="Calibri"/>
        <color rgb="FFFF0000"/>
        <sz val="11.0"/>
      </rPr>
      <t xml:space="preserve">thermal </t>
    </r>
    <r>
      <rPr>
        <rFont val="Calibri"/>
        <b/>
        <color rgb="FFFF0000"/>
        <sz val="11.0"/>
      </rPr>
      <t>neutron absoreber</t>
    </r>
  </si>
  <si>
    <r>
      <rPr>
        <rFont val="Calibri"/>
        <color theme="1"/>
        <sz val="10.0"/>
      </rPr>
      <t xml:space="preserve">The </t>
    </r>
    <r>
      <rPr>
        <rFont val="Calibri"/>
        <b/>
        <color rgb="FFFF0000"/>
        <sz val="10.0"/>
      </rPr>
      <t>distance</t>
    </r>
    <r>
      <rPr>
        <rFont val="Calibri"/>
        <color rgb="FFFF0000"/>
        <sz val="10.0"/>
      </rPr>
      <t xml:space="preserve"> between the </t>
    </r>
    <r>
      <rPr>
        <rFont val="Calibri"/>
        <b/>
        <color rgb="FFFF0000"/>
        <sz val="10.0"/>
      </rPr>
      <t>static</t>
    </r>
    <r>
      <rPr>
        <rFont val="Calibri"/>
        <color rgb="FFFF0000"/>
        <sz val="10.0"/>
      </rPr>
      <t xml:space="preserve"> measure point</t>
    </r>
    <r>
      <rPr>
        <rFont val="Calibri"/>
        <color theme="1"/>
        <sz val="10.0"/>
      </rPr>
      <t xml:space="preserve"> and the </t>
    </r>
    <r>
      <rPr>
        <rFont val="Calibri"/>
        <b/>
        <color rgb="FFFF0000"/>
        <sz val="10.0"/>
      </rPr>
      <t>dynamic</t>
    </r>
    <r>
      <rPr>
        <rFont val="Calibri"/>
        <color rgb="FFFF0000"/>
        <sz val="10.0"/>
      </rPr>
      <t xml:space="preserve"> measure point</t>
    </r>
    <r>
      <rPr>
        <rFont val="Calibri"/>
        <color theme="1"/>
        <sz val="10.0"/>
      </rPr>
      <t xml:space="preserve"> of a logging measurement</t>
    </r>
  </si>
  <si>
    <t>lag</t>
  </si>
  <si>
    <r>
      <rPr>
        <rFont val="Calibri"/>
        <color theme="1"/>
        <sz val="11.0"/>
      </rPr>
      <t xml:space="preserve">A wireline log of the </t>
    </r>
    <r>
      <rPr>
        <rFont val="Calibri"/>
        <color rgb="FFFF0000"/>
        <sz val="11.0"/>
      </rPr>
      <t>yields of different elements</t>
    </r>
    <r>
      <rPr>
        <rFont val="Calibri"/>
        <color theme="1"/>
        <sz val="11.0"/>
      </rPr>
      <t xml:space="preserve"> in the formation, measured using induced gamma ray </t>
    </r>
    <r>
      <rPr>
        <rFont val="Calibri"/>
        <color rgb="FFFF0000"/>
        <sz val="11.0"/>
      </rPr>
      <t>spectroscopy</t>
    </r>
    <r>
      <rPr>
        <rFont val="Calibri"/>
        <color theme="1"/>
        <sz val="11.0"/>
      </rPr>
      <t xml:space="preserve"> with a</t>
    </r>
    <r>
      <rPr>
        <rFont val="Calibri"/>
        <b/>
        <color rgb="FFFF0000"/>
        <sz val="11.0"/>
      </rPr>
      <t xml:space="preserve"> pulsed neutron generator</t>
    </r>
  </si>
  <si>
    <r>
      <rPr>
        <rFont val="Calibri"/>
        <b/>
        <color rgb="FFFF0000"/>
        <sz val="11.0"/>
      </rPr>
      <t> pulsed neutron</t>
    </r>
    <r>
      <rPr>
        <rFont val="Calibri"/>
        <color theme="1"/>
        <sz val="11.0"/>
      </rPr>
      <t xml:space="preserve"> </t>
    </r>
    <r>
      <rPr>
        <rFont val="Calibri"/>
        <color rgb="FFFF0000"/>
        <sz val="11.0"/>
      </rPr>
      <t xml:space="preserve">spectroscopy log </t>
    </r>
  </si>
  <si>
    <r>
      <rPr>
        <rFont val="Calibri"/>
        <color theme="1"/>
        <sz val="10.0"/>
      </rPr>
      <t xml:space="preserve">The </t>
    </r>
    <r>
      <rPr>
        <rFont val="Calibri"/>
        <color rgb="FFFF0000"/>
        <sz val="10.0"/>
      </rPr>
      <t>position</t>
    </r>
    <r>
      <rPr>
        <rFont val="Calibri"/>
        <color theme="1"/>
        <sz val="10.0"/>
      </rPr>
      <t xml:space="preserve"> on a logging tool that</t>
    </r>
    <r>
      <rPr>
        <rFont val="Calibri"/>
        <color rgb="FFFF0000"/>
        <sz val="10.0"/>
      </rPr>
      <t xml:space="preserve"> best represents the center</t>
    </r>
    <r>
      <rPr>
        <rFont val="Calibri"/>
        <color theme="1"/>
        <sz val="10.0"/>
      </rPr>
      <t xml:space="preserve"> of the </t>
    </r>
    <r>
      <rPr>
        <rFont val="Calibri"/>
        <color rgb="FFFF0000"/>
        <sz val="10.0"/>
      </rPr>
      <t>vertical response</t>
    </r>
    <r>
      <rPr>
        <rFont val="Calibri"/>
        <color theme="1"/>
        <sz val="10.0"/>
      </rPr>
      <t xml:space="preserve"> of the measurement</t>
    </r>
  </si>
  <si>
    <r>
      <rPr>
        <rFont val="Calibri"/>
        <b/>
        <color rgb="FFFF0000"/>
        <sz val="11.0"/>
      </rPr>
      <t>measure</t>
    </r>
    <r>
      <rPr>
        <rFont val="Calibri"/>
        <color theme="1"/>
        <sz val="11.0"/>
      </rPr>
      <t xml:space="preserve"> point</t>
    </r>
  </si>
  <si>
    <r>
      <rPr>
        <rFont val="Calibri"/>
        <color theme="1"/>
        <sz val="10.0"/>
      </rPr>
      <t>That</t>
    </r>
    <r>
      <rPr>
        <rFont val="Calibri"/>
        <color rgb="FFFF0000"/>
        <sz val="10.0"/>
      </rPr>
      <t xml:space="preserve"> part of the pore space</t>
    </r>
    <r>
      <rPr>
        <rFont val="Calibri"/>
        <color theme="1"/>
        <sz val="10.0"/>
      </rPr>
      <t xml:space="preserve"> that has a characteristic dimension </t>
    </r>
    <r>
      <rPr>
        <rFont val="Calibri"/>
        <b/>
        <color rgb="FFFF0000"/>
        <sz val="10.0"/>
      </rPr>
      <t>less than 1 micron</t>
    </r>
  </si>
  <si>
    <r>
      <rPr>
        <rFont val="Calibri"/>
        <b/>
        <color rgb="FFFF0000"/>
        <sz val="11.0"/>
      </rPr>
      <t>micro</t>
    </r>
    <r>
      <rPr>
        <rFont val="Calibri"/>
        <color rgb="FFFF0000"/>
        <sz val="11.0"/>
      </rPr>
      <t xml:space="preserve">porosity </t>
    </r>
  </si>
  <si>
    <r>
      <rPr>
        <rFont val="Calibri"/>
        <color theme="1"/>
        <sz val="11.0"/>
      </rPr>
      <t xml:space="preserve">A </t>
    </r>
    <r>
      <rPr>
        <rFont val="Calibri"/>
        <color rgb="FFFF0000"/>
        <sz val="11.0"/>
      </rPr>
      <t>device</t>
    </r>
    <r>
      <rPr>
        <rFont val="Calibri"/>
        <color theme="1"/>
        <sz val="11.0"/>
      </rPr>
      <t xml:space="preserve"> that helps to</t>
    </r>
    <r>
      <rPr>
        <rFont val="Calibri"/>
        <color rgb="FFFF0000"/>
        <sz val="11.0"/>
      </rPr>
      <t xml:space="preserve"> </t>
    </r>
    <r>
      <rPr>
        <rFont val="Calibri"/>
        <b/>
        <color rgb="FFFF0000"/>
        <sz val="11.0"/>
      </rPr>
      <t>keep</t>
    </r>
    <r>
      <rPr>
        <rFont val="Calibri"/>
        <color rgb="FFFF0000"/>
        <sz val="11.0"/>
      </rPr>
      <t xml:space="preserve"> a</t>
    </r>
    <r>
      <rPr>
        <rFont val="Calibri"/>
        <b/>
        <color rgb="FFFF0000"/>
        <sz val="11.0"/>
      </rPr>
      <t xml:space="preserve"> wireline logging too</t>
    </r>
    <r>
      <rPr>
        <rFont val="Calibri"/>
        <color rgb="FFFF0000"/>
        <sz val="11.0"/>
      </rPr>
      <t>l away</t>
    </r>
    <r>
      <rPr>
        <rFont val="Calibri"/>
        <color theme="1"/>
        <sz val="11.0"/>
      </rPr>
      <t xml:space="preserve"> from the center of the borehole.</t>
    </r>
  </si>
  <si>
    <r>
      <rPr>
        <rFont val="Calibri"/>
        <b/>
        <color rgb="FFFF0000"/>
        <sz val="11.0"/>
      </rPr>
      <t>Ec</t>
    </r>
    <r>
      <rPr>
        <rFont val="Calibri"/>
        <color rgb="FFFF0000"/>
        <sz val="11.0"/>
      </rPr>
      <t>centralizer</t>
    </r>
  </si>
  <si>
    <r>
      <rPr>
        <rFont val="Calibri"/>
        <color theme="1"/>
        <sz val="10.0"/>
      </rPr>
      <t xml:space="preserve">A </t>
    </r>
    <r>
      <rPr>
        <rFont val="Calibri"/>
        <color rgb="FFFF0000"/>
        <sz val="10.0"/>
      </rPr>
      <t>log</t>
    </r>
    <r>
      <rPr>
        <rFont val="Calibri"/>
        <color theme="1"/>
        <sz val="10.0"/>
      </rPr>
      <t xml:space="preserve"> of the</t>
    </r>
    <r>
      <rPr>
        <rFont val="Calibri"/>
        <color rgb="FFFF0000"/>
        <sz val="10.0"/>
      </rPr>
      <t xml:space="preserve"> </t>
    </r>
    <r>
      <rPr>
        <rFont val="Calibri"/>
        <b/>
        <color rgb="FFFF0000"/>
        <sz val="10.0"/>
      </rPr>
      <t>high-frequency</t>
    </r>
    <r>
      <rPr>
        <rFont val="Calibri"/>
        <b/>
        <color theme="1"/>
        <sz val="10.0"/>
      </rPr>
      <t xml:space="preserve"> </t>
    </r>
    <r>
      <rPr>
        <rFont val="Calibri"/>
        <color theme="1"/>
        <sz val="10.0"/>
      </rPr>
      <t xml:space="preserve">(on the order of 25 MHz) </t>
    </r>
    <r>
      <rPr>
        <rFont val="Calibri"/>
        <color rgb="FFFF0000"/>
        <sz val="10.0"/>
      </rPr>
      <t>dielectric</t>
    </r>
    <r>
      <rPr>
        <rFont val="Calibri"/>
        <color theme="1"/>
        <sz val="10.0"/>
      </rPr>
      <t xml:space="preserve"> properties of the formation. The log usually include</t>
    </r>
    <r>
      <rPr>
        <rFont val="Calibri"/>
        <color rgb="FFFF0000"/>
        <sz val="10.0"/>
      </rPr>
      <t>s</t>
    </r>
    <r>
      <rPr>
        <rFont val="Calibri"/>
        <b/>
        <color rgb="FFFF0000"/>
        <sz val="10.0"/>
      </rPr>
      <t xml:space="preserve"> two curves</t>
    </r>
    <r>
      <rPr>
        <rFont val="Calibri"/>
        <color theme="1"/>
        <sz val="10.0"/>
      </rPr>
      <t xml:space="preserve"> the relative dielectric permittivity,</t>
    </r>
  </si>
  <si>
    <r>
      <rPr>
        <rFont val="Calibri"/>
        <color rgb="FFFF0000"/>
        <sz val="11.0"/>
      </rPr>
      <t xml:space="preserve">Dielectric </t>
    </r>
    <r>
      <rPr>
        <rFont val="Calibri"/>
        <b/>
        <color rgb="FFFF0000"/>
        <sz val="11.0"/>
      </rPr>
      <t>Propagation</t>
    </r>
    <r>
      <rPr>
        <rFont val="Calibri"/>
        <color theme="1"/>
        <sz val="11.0"/>
      </rPr>
      <t xml:space="preserve"> Log</t>
    </r>
  </si>
  <si>
    <r>
      <rPr>
        <rFont val="Times New Roman"/>
        <color theme="1"/>
        <sz val="11.0"/>
      </rPr>
      <t xml:space="preserve">A </t>
    </r>
    <r>
      <rPr>
        <rFont val="Times New Roman"/>
        <b/>
        <color rgb="FFFF0000"/>
        <sz val="11.0"/>
      </rPr>
      <t>logging instrument</t>
    </r>
    <r>
      <rPr>
        <rFont val="Times New Roman"/>
        <b/>
        <color theme="1"/>
        <sz val="11.0"/>
      </rPr>
      <t xml:space="preserve"> </t>
    </r>
    <r>
      <rPr>
        <rFont val="Times New Roman"/>
        <color theme="1"/>
        <sz val="11.0"/>
      </rPr>
      <t xml:space="preserve">capable of making </t>
    </r>
    <r>
      <rPr>
        <rFont val="Times New Roman"/>
        <color rgb="FFFF0000"/>
        <sz val="11.0"/>
      </rPr>
      <t xml:space="preserve">relative </t>
    </r>
    <r>
      <rPr>
        <rFont val="Times New Roman"/>
        <b/>
        <color rgb="FFFF0000"/>
        <sz val="11.0"/>
      </rPr>
      <t>gravity</t>
    </r>
    <r>
      <rPr>
        <rFont val="Times New Roman"/>
        <color rgb="FFFF0000"/>
        <sz val="11.0"/>
      </rPr>
      <t xml:space="preserve"> measurements</t>
    </r>
    <r>
      <rPr>
        <rFont val="Times New Roman"/>
        <color theme="1"/>
        <sz val="11.0"/>
      </rPr>
      <t xml:space="preserve"> at stations along the </t>
    </r>
    <r>
      <rPr>
        <rFont val="Times New Roman"/>
        <color rgb="FFFF0000"/>
        <sz val="11.0"/>
      </rPr>
      <t>borehole</t>
    </r>
    <r>
      <rPr>
        <rFont val="Times New Roman"/>
        <color theme="1"/>
        <sz val="11.0"/>
      </rPr>
      <t xml:space="preserve"> with a sensitivity and repeatability in the </t>
    </r>
    <r>
      <rPr>
        <rFont val="Times New Roman"/>
        <b/>
        <color rgb="FFFF0000"/>
        <sz val="11.0"/>
      </rPr>
      <t>microGal range</t>
    </r>
    <r>
      <rPr>
        <rFont val="Times New Roman"/>
        <color theme="1"/>
        <sz val="11.0"/>
      </rPr>
      <t xml:space="preserve"> </t>
    </r>
  </si>
  <si>
    <r>
      <rPr>
        <rFont val="Calibri"/>
        <color theme="1"/>
        <sz val="11.0"/>
      </rPr>
      <t xml:space="preserve">Borehole Gravity </t>
    </r>
    <r>
      <rPr>
        <rFont val="Calibri"/>
        <b/>
        <color rgb="FFFF0000"/>
        <sz val="11.0"/>
      </rPr>
      <t>Meter</t>
    </r>
  </si>
  <si>
    <r>
      <rPr>
        <rFont val="Calibri"/>
        <color theme="1"/>
        <sz val="11.0"/>
      </rPr>
      <t xml:space="preserve">The </t>
    </r>
    <r>
      <rPr>
        <rFont val="Calibri"/>
        <color rgb="FFFF0000"/>
        <sz val="11.0"/>
      </rPr>
      <t>technique</t>
    </r>
    <r>
      <rPr>
        <rFont val="Calibri"/>
        <color theme="1"/>
        <sz val="11.0"/>
      </rPr>
      <t xml:space="preserve"> for </t>
    </r>
    <r>
      <rPr>
        <rFont val="Calibri"/>
        <color rgb="FFFF0000"/>
        <sz val="11.0"/>
      </rPr>
      <t>recording</t>
    </r>
    <r>
      <rPr>
        <rFont val="Calibri"/>
        <color theme="1"/>
        <sz val="11.0"/>
      </rPr>
      <t xml:space="preserve"> a </t>
    </r>
    <r>
      <rPr>
        <rFont val="Calibri"/>
        <color rgb="FFFF0000"/>
        <sz val="11.0"/>
      </rPr>
      <t>borehole sonic log</t>
    </r>
    <r>
      <rPr>
        <rFont val="Calibri"/>
        <color theme="1"/>
        <sz val="11.0"/>
      </rPr>
      <t xml:space="preserve">, in the sense of measurement of </t>
    </r>
    <r>
      <rPr>
        <rFont val="Calibri"/>
        <color rgb="FFFF0000"/>
        <sz val="11.0"/>
      </rPr>
      <t>any of the acoustic properties in and around the borehole</t>
    </r>
  </si>
  <si>
    <r>
      <rPr>
        <rFont val="Calibri"/>
        <b/>
        <color rgb="FFFF0000"/>
        <sz val="11.0"/>
      </rPr>
      <t>sonic</t>
    </r>
    <r>
      <rPr>
        <rFont val="Calibri"/>
        <color theme="1"/>
        <sz val="11.0"/>
      </rPr>
      <t xml:space="preserve"> measurement</t>
    </r>
  </si>
  <si>
    <r>
      <rPr>
        <rFont val="Calibri"/>
        <color theme="1"/>
        <sz val="10.0"/>
      </rPr>
      <t xml:space="preserve">A </t>
    </r>
    <r>
      <rPr>
        <rFont val="Calibri"/>
        <color rgb="FFFF0000"/>
        <sz val="10.0"/>
      </rPr>
      <t>graph</t>
    </r>
    <r>
      <rPr>
        <rFont val="Calibri"/>
        <color theme="1"/>
        <sz val="10.0"/>
      </rPr>
      <t xml:space="preserve"> that shows the </t>
    </r>
    <r>
      <rPr>
        <rFont val="Calibri"/>
        <color rgb="FFFF0000"/>
        <sz val="10.0"/>
      </rPr>
      <t xml:space="preserve">effects of </t>
    </r>
    <r>
      <rPr>
        <rFont val="Calibri"/>
        <b/>
        <color rgb="FFFF0000"/>
        <sz val="10.0"/>
      </rPr>
      <t>environmental factors</t>
    </r>
    <r>
      <rPr>
        <rFont val="Calibri"/>
        <color theme="1"/>
        <sz val="10.0"/>
      </rPr>
      <t xml:space="preserve"> on the ideal response of a measurement.</t>
    </r>
  </si>
  <si>
    <r>
      <rPr>
        <rFont val="Calibri"/>
        <b/>
        <color rgb="FFFF0000"/>
        <sz val="11.0"/>
      </rPr>
      <t>Departure</t>
    </r>
    <r>
      <rPr>
        <rFont val="Calibri"/>
        <color theme="1"/>
        <sz val="11.0"/>
      </rPr>
      <t xml:space="preserve"> Curve</t>
    </r>
  </si>
  <si>
    <r>
      <rPr>
        <rFont val="Calibri"/>
        <color theme="1"/>
        <sz val="10.0"/>
      </rPr>
      <t xml:space="preserve">A </t>
    </r>
    <r>
      <rPr>
        <rFont val="Calibri"/>
        <color rgb="FFFF0000"/>
        <sz val="10.0"/>
      </rPr>
      <t>measurement</t>
    </r>
    <r>
      <rPr>
        <rFont val="Calibri"/>
        <color theme="1"/>
        <sz val="10.0"/>
      </rPr>
      <t xml:space="preserve"> made by a type of</t>
    </r>
    <r>
      <rPr>
        <rFont val="Calibri"/>
        <color rgb="FFFF0000"/>
        <sz val="10.0"/>
      </rPr>
      <t xml:space="preserve"> electrode device </t>
    </r>
    <r>
      <rPr>
        <rFont val="Calibri"/>
        <color theme="1"/>
        <sz val="10.0"/>
      </rPr>
      <t xml:space="preserve">in which the current flow and hence the measurement is </t>
    </r>
    <r>
      <rPr>
        <rFont val="Calibri"/>
        <b/>
        <color rgb="FFFF0000"/>
        <sz val="10.0"/>
      </rPr>
      <t>focused</t>
    </r>
    <r>
      <rPr>
        <rFont val="Calibri"/>
        <color rgb="FFFF0000"/>
        <sz val="10.0"/>
      </rPr>
      <t xml:space="preserve"> in a disk that is concentric with and perpendicular to the sonde</t>
    </r>
  </si>
  <si>
    <r>
      <rPr>
        <rFont val="Calibri"/>
        <color theme="1"/>
        <sz val="11.0"/>
      </rPr>
      <t xml:space="preserve">Guard </t>
    </r>
    <r>
      <rPr>
        <rFont val="Calibri"/>
        <b/>
        <color rgb="FFFF0000"/>
        <sz val="11.0"/>
      </rPr>
      <t>Log</t>
    </r>
  </si>
  <si>
    <r>
      <rPr>
        <rFont val="Times New Roman"/>
        <color theme="1"/>
        <sz val="11.0"/>
      </rPr>
      <t xml:space="preserve">A </t>
    </r>
    <r>
      <rPr>
        <rFont val="Times New Roman"/>
        <b/>
        <color rgb="FFFF0000"/>
        <sz val="11.0"/>
      </rPr>
      <t>plot</t>
    </r>
    <r>
      <rPr>
        <rFont val="Times New Roman"/>
        <color theme="1"/>
        <sz val="11.0"/>
      </rPr>
      <t xml:space="preserve"> representing the</t>
    </r>
    <r>
      <rPr>
        <rFont val="Times New Roman"/>
        <b/>
        <color rgb="FFFF0000"/>
        <sz val="11.0"/>
      </rPr>
      <t xml:space="preserve"> effect of invasion</t>
    </r>
    <r>
      <rPr>
        <rFont val="Times New Roman"/>
        <color theme="1"/>
        <sz val="11.0"/>
      </rPr>
      <t xml:space="preserve"> on resistivity measurements that have </t>
    </r>
    <r>
      <rPr>
        <rFont val="Times New Roman"/>
        <color rgb="FFFF0000"/>
        <sz val="11.0"/>
      </rPr>
      <t>different depths of investigation.</t>
    </r>
  </si>
  <si>
    <t>Butterfly Chart</t>
  </si>
  <si>
    <r>
      <rPr>
        <rFont val="Calibri"/>
        <color theme="1"/>
        <sz val="11.0"/>
      </rPr>
      <t>A</t>
    </r>
    <r>
      <rPr>
        <rFont val="Calibri"/>
        <b/>
        <color theme="1"/>
        <sz val="11.0"/>
      </rPr>
      <t xml:space="preserve"> </t>
    </r>
    <r>
      <rPr>
        <rFont val="Calibri"/>
        <b/>
        <color rgb="FFFF0000"/>
        <sz val="11.0"/>
      </rPr>
      <t>reproducible inaccuracy</t>
    </r>
    <r>
      <rPr>
        <rFont val="Calibri"/>
        <color theme="1"/>
        <sz val="11.0"/>
      </rPr>
      <t xml:space="preserve"> of measurement introduced </t>
    </r>
    <r>
      <rPr>
        <rFont val="Calibri"/>
        <color rgb="FFFF0000"/>
        <sz val="11.0"/>
      </rPr>
      <t>by either faulty design, failing equipment, inadequate calibration, inferior procedure or a change in the measurement environmen</t>
    </r>
  </si>
  <si>
    <r>
      <rPr>
        <rFont val="Calibri"/>
        <b/>
        <color rgb="FFFF0000"/>
        <sz val="11.0"/>
      </rPr>
      <t>systematic</t>
    </r>
    <r>
      <rPr>
        <rFont val="Calibri"/>
        <color theme="1"/>
        <sz val="11.0"/>
      </rPr>
      <t xml:space="preserve"> error</t>
    </r>
  </si>
  <si>
    <r>
      <rPr>
        <rFont val="Calibri"/>
        <color theme="1"/>
        <sz val="11.0"/>
      </rPr>
      <t xml:space="preserve">Pertaining to a </t>
    </r>
    <r>
      <rPr>
        <rFont val="Calibri"/>
        <color rgb="FFFF0000"/>
        <sz val="11.0"/>
      </rPr>
      <t xml:space="preserve">borehole wall that is </t>
    </r>
    <r>
      <rPr>
        <rFont val="Calibri"/>
        <b/>
        <color rgb="FFFF0000"/>
        <sz val="11.0"/>
      </rPr>
      <t>rough</t>
    </r>
  </si>
  <si>
    <t>rugose</t>
  </si>
  <si>
    <r>
      <rPr>
        <rFont val="Times New Roman"/>
        <color theme="1"/>
        <sz val="11.0"/>
      </rPr>
      <t>With reference to invasion, a</t>
    </r>
    <r>
      <rPr>
        <rFont val="Times New Roman"/>
        <color rgb="FFFF0000"/>
        <sz val="11.0"/>
      </rPr>
      <t xml:space="preserve"> </t>
    </r>
    <r>
      <rPr>
        <rFont val="Times New Roman"/>
        <b/>
        <color rgb="FFFF0000"/>
        <sz val="11.0"/>
      </rPr>
      <t>region</t>
    </r>
    <r>
      <rPr>
        <rFont val="Times New Roman"/>
        <color rgb="FFFF0000"/>
        <sz val="11.0"/>
      </rPr>
      <t xml:space="preserve"> between the flushed zone and the undisturbed zone</t>
    </r>
    <r>
      <rPr>
        <rFont val="Times New Roman"/>
        <color theme="1"/>
        <sz val="11.0"/>
      </rPr>
      <t xml:space="preserve"> containing a</t>
    </r>
    <r>
      <rPr>
        <rFont val="Times New Roman"/>
        <color rgb="FFFF0000"/>
        <sz val="11.0"/>
      </rPr>
      <t xml:space="preserve"> buildup of formation water</t>
    </r>
    <r>
      <rPr>
        <rFont val="Times New Roman"/>
        <color theme="1"/>
        <sz val="11.0"/>
      </rPr>
      <t xml:space="preserve">. It is forms during invasion and is caused by the </t>
    </r>
    <r>
      <rPr>
        <rFont val="Times New Roman"/>
        <color rgb="FFFF0000"/>
        <sz val="11.0"/>
      </rPr>
      <t>different mobilities of oil and water.</t>
    </r>
  </si>
  <si>
    <t>Annulus</t>
  </si>
  <si>
    <r>
      <rPr>
        <rFont val="Calibri"/>
        <color theme="1"/>
        <sz val="11.0"/>
      </rPr>
      <t>Also called</t>
    </r>
    <r>
      <rPr>
        <rFont val="Calibri"/>
        <b/>
        <color rgb="FFFF0000"/>
        <sz val="11.0"/>
      </rPr>
      <t xml:space="preserve"> interval transit time</t>
    </r>
    <r>
      <rPr>
        <rFont val="Calibri"/>
        <color theme="1"/>
        <sz val="11.0"/>
      </rPr>
      <t xml:space="preserve">, The amount of </t>
    </r>
    <r>
      <rPr>
        <rFont val="Calibri"/>
        <color rgb="FFFF0000"/>
        <sz val="11.0"/>
      </rPr>
      <t>time</t>
    </r>
    <r>
      <rPr>
        <rFont val="Calibri"/>
        <color theme="1"/>
        <sz val="11.0"/>
      </rPr>
      <t xml:space="preserve"> for a </t>
    </r>
    <r>
      <rPr>
        <rFont val="Calibri"/>
        <color rgb="FFFF0000"/>
        <sz val="11.0"/>
      </rPr>
      <t>wave to travel a certain distance</t>
    </r>
    <r>
      <rPr>
        <rFont val="Calibri"/>
        <color theme="1"/>
        <sz val="11.0"/>
      </rPr>
      <t xml:space="preserve">, proportional to the reciprocal of velocity, </t>
    </r>
  </si>
  <si>
    <r>
      <rPr>
        <rFont val="Calibri"/>
        <b/>
        <color rgb="FFFF0000"/>
        <sz val="11.0"/>
      </rPr>
      <t>slowness</t>
    </r>
    <r>
      <rPr>
        <rFont val="Calibri"/>
        <color theme="1"/>
        <sz val="11.0"/>
      </rPr>
      <t xml:space="preserve"> = delta t</t>
    </r>
  </si>
  <si>
    <r>
      <rPr>
        <rFont val="Times New Roman"/>
        <color theme="1"/>
        <sz val="11.0"/>
      </rPr>
      <t xml:space="preserve">The </t>
    </r>
    <r>
      <rPr>
        <rFont val="Times New Roman"/>
        <b/>
        <color rgb="FFFF0000"/>
        <sz val="11.0"/>
      </rPr>
      <t>rate</t>
    </r>
    <r>
      <rPr>
        <rFont val="Times New Roman"/>
        <color theme="1"/>
        <sz val="11.0"/>
      </rPr>
      <t xml:space="preserve"> at which </t>
    </r>
    <r>
      <rPr>
        <rFont val="Times New Roman"/>
        <b/>
        <color rgb="FFFF0000"/>
        <sz val="11.0"/>
      </rPr>
      <t>measurements</t>
    </r>
    <r>
      <rPr>
        <rFont val="Times New Roman"/>
        <color theme="1"/>
        <sz val="11.0"/>
      </rPr>
      <t xml:space="preserve"> are transmitted between</t>
    </r>
    <r>
      <rPr>
        <rFont val="Times New Roman"/>
        <color rgb="FFFF0000"/>
        <sz val="11.0"/>
      </rPr>
      <t xml:space="preserve"> logging tool and surface.</t>
    </r>
  </si>
  <si>
    <r>
      <rPr>
        <rFont val="Calibri"/>
        <b/>
        <color rgb="FFFF0000"/>
        <sz val="11.0"/>
      </rPr>
      <t>Data</t>
    </r>
    <r>
      <rPr>
        <rFont val="Calibri"/>
        <color theme="1"/>
        <sz val="11.0"/>
      </rPr>
      <t xml:space="preserve"> Rate</t>
    </r>
  </si>
  <si>
    <r>
      <rPr>
        <rFont val="Calibri"/>
        <color theme="1"/>
        <sz val="11.0"/>
      </rPr>
      <t>An</t>
    </r>
    <r>
      <rPr>
        <rFont val="Calibri"/>
        <color rgb="FFFF0000"/>
        <sz val="11.0"/>
      </rPr>
      <t xml:space="preserve"> unfocused electrode device </t>
    </r>
    <r>
      <rPr>
        <rFont val="Calibri"/>
        <color theme="1"/>
        <sz val="11.0"/>
      </rPr>
      <t xml:space="preserve">with </t>
    </r>
    <r>
      <rPr>
        <rFont val="Calibri"/>
        <color rgb="FFFF0000"/>
        <sz val="11.0"/>
      </rPr>
      <t>small spacings</t>
    </r>
    <r>
      <rPr>
        <rFont val="Calibri"/>
        <color theme="1"/>
        <sz val="11.0"/>
      </rPr>
      <t xml:space="preserve">, </t>
    </r>
    <r>
      <rPr>
        <rFont val="Calibri"/>
        <b/>
        <color rgb="FFFF0000"/>
        <sz val="11.0"/>
      </rPr>
      <t>mounted on a pad and pressed against</t>
    </r>
    <r>
      <rPr>
        <rFont val="Calibri"/>
        <color theme="1"/>
        <sz val="11.0"/>
      </rPr>
      <t xml:space="preserve"> the borehole wall</t>
    </r>
  </si>
  <si>
    <r>
      <rPr>
        <rFont val="Calibri"/>
        <color theme="1"/>
        <sz val="11.0"/>
      </rPr>
      <t> micro</t>
    </r>
    <r>
      <rPr>
        <rFont val="Calibri"/>
        <b/>
        <color rgb="FFFF0000"/>
        <sz val="11.0"/>
      </rPr>
      <t xml:space="preserve">log </t>
    </r>
  </si>
  <si>
    <r>
      <rPr>
        <rFont val="Calibri"/>
        <color theme="1"/>
        <sz val="11.0"/>
      </rPr>
      <t xml:space="preserve">A </t>
    </r>
    <r>
      <rPr>
        <rFont val="Calibri"/>
        <color rgb="FFFF0000"/>
        <sz val="11.0"/>
      </rPr>
      <t>technique</t>
    </r>
    <r>
      <rPr>
        <rFont val="Calibri"/>
        <color theme="1"/>
        <sz val="11.0"/>
      </rPr>
      <t xml:space="preserve"> for measuring a </t>
    </r>
    <r>
      <rPr>
        <rFont val="Calibri"/>
        <color rgb="FFFF0000"/>
        <sz val="11.0"/>
      </rPr>
      <t>signal</t>
    </r>
    <r>
      <rPr>
        <rFont val="Calibri"/>
        <color theme="1"/>
        <sz val="11.0"/>
      </rPr>
      <t xml:space="preserve"> that is broadcast from a </t>
    </r>
    <r>
      <rPr>
        <rFont val="Calibri"/>
        <color rgb="FFFF0000"/>
        <sz val="11.0"/>
      </rPr>
      <t>transmitter</t>
    </r>
    <r>
      <rPr>
        <rFont val="Calibri"/>
        <color theme="1"/>
        <sz val="11.0"/>
      </rPr>
      <t xml:space="preserve"> or source located in </t>
    </r>
    <r>
      <rPr>
        <rFont val="Calibri"/>
        <b/>
        <color rgb="FFFF0000"/>
        <sz val="11.0"/>
      </rPr>
      <t>one well</t>
    </r>
    <r>
      <rPr>
        <rFont val="Calibri"/>
        <color theme="1"/>
        <sz val="11.0"/>
      </rPr>
      <t xml:space="preserve">, to a </t>
    </r>
    <r>
      <rPr>
        <rFont val="Calibri"/>
        <color rgb="FFFF0000"/>
        <sz val="11.0"/>
      </rPr>
      <t>receiver</t>
    </r>
    <r>
      <rPr>
        <rFont val="Calibri"/>
        <color theme="1"/>
        <sz val="11.0"/>
      </rPr>
      <t xml:space="preserve"> array placed in a </t>
    </r>
    <r>
      <rPr>
        <rFont val="Calibri"/>
        <b/>
        <color rgb="FFFF0000"/>
        <sz val="11.0"/>
      </rPr>
      <t>neighboring well</t>
    </r>
  </si>
  <si>
    <r>
      <rPr>
        <rFont val="Calibri"/>
        <b/>
        <color rgb="FFFF0000"/>
        <sz val="11.0"/>
      </rPr>
      <t> interwell</t>
    </r>
    <r>
      <rPr>
        <rFont val="Calibri"/>
        <color theme="1"/>
        <sz val="11.0"/>
      </rPr>
      <t xml:space="preserve"> tomography </t>
    </r>
  </si>
  <si>
    <r>
      <rPr>
        <rFont val="Calibri"/>
        <color theme="1"/>
        <sz val="10.0"/>
      </rPr>
      <t>A</t>
    </r>
    <r>
      <rPr>
        <rFont val="Calibri"/>
        <b/>
        <color rgb="FFFF0000"/>
        <sz val="10.0"/>
      </rPr>
      <t xml:space="preserve"> calibrated wheel </t>
    </r>
    <r>
      <rPr>
        <rFont val="Calibri"/>
        <color theme="1"/>
        <sz val="10.0"/>
      </rPr>
      <t>used to</t>
    </r>
    <r>
      <rPr>
        <rFont val="Calibri"/>
        <color rgb="FFFF0000"/>
        <sz val="10.0"/>
      </rPr>
      <t xml:space="preserve"> drive the depth recording system</t>
    </r>
    <r>
      <rPr>
        <rFont val="Calibri"/>
        <color theme="1"/>
        <sz val="10.0"/>
      </rPr>
      <t xml:space="preserve"> in wireline logging. The wheel is pressed against the logging cable as the cable is spooled onto the drum</t>
    </r>
  </si>
  <si>
    <r>
      <rPr>
        <rFont val="Calibri"/>
        <color theme="1"/>
        <sz val="11.0"/>
      </rPr>
      <t xml:space="preserve">Depth </t>
    </r>
    <r>
      <rPr>
        <rFont val="Calibri"/>
        <b/>
        <color rgb="FFFF0000"/>
        <sz val="11.0"/>
      </rPr>
      <t>Wheel</t>
    </r>
  </si>
  <si>
    <r>
      <rPr>
        <rFont val="Calibri"/>
        <color theme="1"/>
        <sz val="11.0"/>
      </rPr>
      <t xml:space="preserve">The </t>
    </r>
    <r>
      <rPr>
        <rFont val="Calibri"/>
        <color rgb="FFFF0000"/>
        <sz val="11.0"/>
      </rPr>
      <t>resistivity measured</t>
    </r>
    <r>
      <rPr>
        <rFont val="Calibri"/>
        <color theme="1"/>
        <sz val="11.0"/>
      </rPr>
      <t xml:space="preserve"> by the </t>
    </r>
    <r>
      <rPr>
        <rFont val="Calibri"/>
        <b/>
        <color rgb="FFFF0000"/>
        <sz val="11.0"/>
      </rPr>
      <t>buttons</t>
    </r>
    <r>
      <rPr>
        <rFont val="Calibri"/>
        <color theme="1"/>
        <sz val="11.0"/>
      </rPr>
      <t xml:space="preserve"> of a measurements-while-drilling (MWD) </t>
    </r>
    <r>
      <rPr>
        <rFont val="Calibri"/>
        <color rgb="FFFF0000"/>
        <sz val="11.0"/>
      </rPr>
      <t>toroid device</t>
    </r>
  </si>
  <si>
    <t>Button Resistivity</t>
  </si>
  <si>
    <r>
      <rPr>
        <rFont val="Calibri"/>
        <color theme="1"/>
        <sz val="11.0"/>
      </rPr>
      <t xml:space="preserve">A </t>
    </r>
    <r>
      <rPr>
        <rFont val="Calibri"/>
        <color rgb="FFFF0000"/>
        <sz val="11.0"/>
      </rPr>
      <t>technique</t>
    </r>
    <r>
      <rPr>
        <rFont val="Calibri"/>
        <color theme="1"/>
        <sz val="11.0"/>
      </rPr>
      <t xml:space="preserve"> for measuring the </t>
    </r>
    <r>
      <rPr>
        <rFont val="Calibri"/>
        <color rgb="FFFF0000"/>
        <sz val="11.0"/>
      </rPr>
      <t>effective porosity</t>
    </r>
    <r>
      <rPr>
        <rFont val="Calibri"/>
        <color theme="1"/>
        <sz val="11.0"/>
      </rPr>
      <t xml:space="preserve"> of a core sample </t>
    </r>
    <r>
      <rPr>
        <rFont val="Calibri"/>
        <b/>
        <color rgb="FFFF0000"/>
        <sz val="11.0"/>
      </rPr>
      <t>by summing the volumes of the fluid</t>
    </r>
    <r>
      <rPr>
        <rFont val="Calibri"/>
        <color rgb="FFFF0000"/>
        <sz val="11.0"/>
      </rPr>
      <t>s recovered from it.</t>
    </r>
  </si>
  <si>
    <r>
      <rPr>
        <rFont val="Calibri"/>
        <b/>
        <color rgb="FFFF0000"/>
        <sz val="11.0"/>
      </rPr>
      <t xml:space="preserve">summation of fluids </t>
    </r>
    <r>
      <rPr>
        <rFont val="Calibri"/>
        <color theme="1"/>
        <sz val="11.0"/>
      </rPr>
      <t>method</t>
    </r>
  </si>
  <si>
    <r>
      <rPr>
        <rFont val="Calibri"/>
        <color theme="1"/>
        <sz val="11.0"/>
      </rPr>
      <t>A</t>
    </r>
    <r>
      <rPr>
        <rFont val="Calibri"/>
        <b/>
        <color rgb="FFFF0000"/>
        <sz val="11.0"/>
      </rPr>
      <t xml:space="preserve"> vertical section </t>
    </r>
    <r>
      <rPr>
        <rFont val="Calibri"/>
        <color theme="1"/>
        <sz val="11.0"/>
      </rPr>
      <t>of a log presentation over which</t>
    </r>
    <r>
      <rPr>
        <rFont val="Calibri"/>
        <color rgb="FFFF0000"/>
        <sz val="11.0"/>
      </rPr>
      <t xml:space="preserve"> one particular set of data is displayed</t>
    </r>
  </si>
  <si>
    <t>track</t>
  </si>
  <si>
    <r>
      <rPr>
        <rFont val="Calibri"/>
        <color theme="1"/>
        <sz val="11.0"/>
      </rPr>
      <t xml:space="preserve">The </t>
    </r>
    <r>
      <rPr>
        <rFont val="Calibri"/>
        <color rgb="FFFF0000"/>
        <sz val="11.0"/>
      </rPr>
      <t>ratio</t>
    </r>
    <r>
      <rPr>
        <rFont val="Calibri"/>
        <color theme="1"/>
        <sz val="11.0"/>
      </rPr>
      <t xml:space="preserve"> of the resistivity of a</t>
    </r>
    <r>
      <rPr>
        <rFont val="Calibri"/>
        <color rgb="FFFF0000"/>
        <sz val="11.0"/>
      </rPr>
      <t xml:space="preserve"> rock filled with water </t>
    </r>
    <r>
      <rPr>
        <rFont val="Calibri"/>
        <color theme="1"/>
        <sz val="11.0"/>
      </rPr>
      <t xml:space="preserve">(Ro) to the resistivity of that </t>
    </r>
    <r>
      <rPr>
        <rFont val="Calibri"/>
        <color rgb="FFFF0000"/>
        <sz val="11.0"/>
      </rPr>
      <t>water</t>
    </r>
    <r>
      <rPr>
        <rFont val="Calibri"/>
        <color theme="1"/>
        <sz val="11.0"/>
      </rPr>
      <t xml:space="preserve"> (Rw). </t>
    </r>
  </si>
  <si>
    <t>Formation Factor</t>
  </si>
  <si>
    <r>
      <rPr>
        <rFont val="Times New Roman"/>
        <color theme="1"/>
        <sz val="11.0"/>
      </rPr>
      <t xml:space="preserve">In the context of borehole logging, measurements of </t>
    </r>
    <r>
      <rPr>
        <rFont val="Times New Roman"/>
        <color rgb="FFFF0000"/>
        <sz val="11.0"/>
      </rPr>
      <t>acoustic signals</t>
    </r>
    <r>
      <rPr>
        <rFont val="Times New Roman"/>
        <color theme="1"/>
        <sz val="11.0"/>
      </rPr>
      <t xml:space="preserve"> that are in the</t>
    </r>
    <r>
      <rPr>
        <rFont val="Times New Roman"/>
        <color rgb="FFFF0000"/>
        <sz val="11.0"/>
      </rPr>
      <t xml:space="preserve"> hundreds of kilohertz to the low-megahertz range</t>
    </r>
  </si>
  <si>
    <r>
      <rPr>
        <rFont val="Calibri"/>
        <b/>
        <color rgb="FFFF0000"/>
        <sz val="11.0"/>
      </rPr>
      <t>ultrasonic</t>
    </r>
    <r>
      <rPr>
        <rFont val="Calibri"/>
        <color theme="1"/>
        <sz val="11.0"/>
      </rPr>
      <t xml:space="preserve"> measurement</t>
    </r>
  </si>
  <si>
    <r>
      <rPr>
        <rFont val="Calibri"/>
        <color theme="1"/>
        <sz val="10.0"/>
      </rPr>
      <t xml:space="preserve">The </t>
    </r>
    <r>
      <rPr>
        <rFont val="Calibri"/>
        <color rgb="FFFF0000"/>
        <sz val="10.0"/>
      </rPr>
      <t>distance</t>
    </r>
    <r>
      <rPr>
        <rFont val="Calibri"/>
        <color theme="1"/>
        <sz val="10.0"/>
      </rPr>
      <t xml:space="preserve"> from the </t>
    </r>
    <r>
      <rPr>
        <rFont val="Calibri"/>
        <color rgb="FFFF0000"/>
        <sz val="10.0"/>
      </rPr>
      <t>borehole wall</t>
    </r>
    <r>
      <rPr>
        <rFont val="Calibri"/>
        <color theme="1"/>
        <sz val="10.0"/>
      </rPr>
      <t xml:space="preserve"> that the</t>
    </r>
    <r>
      <rPr>
        <rFont val="Calibri"/>
        <b/>
        <color rgb="FFFF0000"/>
        <sz val="10.0"/>
      </rPr>
      <t xml:space="preserve"> mud filtrate has penetrated</t>
    </r>
    <r>
      <rPr>
        <rFont val="Calibri"/>
        <b/>
        <color theme="1"/>
        <sz val="10.0"/>
      </rPr>
      <t xml:space="preserve"> </t>
    </r>
    <r>
      <rPr>
        <rFont val="Calibri"/>
        <color theme="1"/>
        <sz val="10.0"/>
      </rPr>
      <t xml:space="preserve">into the formation.The </t>
    </r>
    <r>
      <rPr>
        <rFont val="Calibri"/>
        <color rgb="FFFF0000"/>
        <sz val="10.0"/>
      </rPr>
      <t>depth</t>
    </r>
    <r>
      <rPr>
        <rFont val="Calibri"/>
        <color theme="1"/>
        <sz val="10.0"/>
      </rPr>
      <t xml:space="preserve"> of</t>
    </r>
    <r>
      <rPr>
        <rFont val="Calibri"/>
        <color rgb="FFFF0000"/>
        <sz val="10.0"/>
      </rPr>
      <t xml:space="preserve"> invasion affects</t>
    </r>
    <r>
      <rPr>
        <rFont val="Calibri"/>
        <color theme="1"/>
        <sz val="10.0"/>
      </rPr>
      <t xml:space="preserve"> whether a log measures the </t>
    </r>
    <r>
      <rPr>
        <rFont val="Calibri"/>
        <color rgb="FFFF0000"/>
        <sz val="10.0"/>
      </rPr>
      <t>invaded zone, the undisturbed zone</t>
    </r>
    <r>
      <rPr>
        <rFont val="Calibri"/>
        <color theme="1"/>
        <sz val="10.0"/>
      </rPr>
      <t xml:space="preserve"> or part of each zone. </t>
    </r>
  </si>
  <si>
    <r>
      <rPr>
        <rFont val="Calibri"/>
        <color theme="1"/>
        <sz val="11.0"/>
      </rPr>
      <t xml:space="preserve">Depth </t>
    </r>
    <r>
      <rPr>
        <rFont val="Calibri"/>
        <b/>
        <color rgb="FFFF0000"/>
        <sz val="11.0"/>
      </rPr>
      <t>of Invasion</t>
    </r>
  </si>
  <si>
    <r>
      <rPr>
        <rFont val="Calibri"/>
        <color theme="1"/>
        <sz val="10.0"/>
      </rPr>
      <t xml:space="preserve">With reference to the </t>
    </r>
    <r>
      <rPr>
        <rFont val="Calibri"/>
        <color rgb="FFFF0000"/>
        <sz val="10.0"/>
      </rPr>
      <t>conductivity of brines</t>
    </r>
    <r>
      <rPr>
        <rFont val="Calibri"/>
        <color theme="1"/>
        <sz val="10.0"/>
      </rPr>
      <t>, the</t>
    </r>
    <r>
      <rPr>
        <rFont val="Calibri"/>
        <b/>
        <color rgb="FFFF0000"/>
        <sz val="10.0"/>
      </rPr>
      <t xml:space="preserve"> ionic conductivity</t>
    </r>
    <r>
      <rPr>
        <rFont val="Calibri"/>
        <color theme="1"/>
        <sz val="10.0"/>
      </rPr>
      <t xml:space="preserve"> provided by a unit </t>
    </r>
    <r>
      <rPr>
        <rFont val="Calibri"/>
        <color rgb="FFFF0000"/>
        <sz val="10.0"/>
      </rPr>
      <t>ion concentration</t>
    </r>
  </si>
  <si>
    <r>
      <rPr>
        <rFont val="Calibri"/>
        <color theme="1"/>
        <sz val="11.0"/>
      </rPr>
      <t xml:space="preserve">Equivalent </t>
    </r>
    <r>
      <rPr>
        <rFont val="Calibri"/>
        <b/>
        <color rgb="FFFF0000"/>
        <sz val="11.0"/>
      </rPr>
      <t>Conductance</t>
    </r>
  </si>
  <si>
    <r>
      <rPr>
        <rFont val="Calibri"/>
        <color theme="1"/>
        <sz val="11.0"/>
      </rPr>
      <t xml:space="preserve">With reference to pulsed neutron logging, the </t>
    </r>
    <r>
      <rPr>
        <rFont val="Calibri"/>
        <color rgb="FFFF0000"/>
        <sz val="11.0"/>
      </rPr>
      <t xml:space="preserve">characteristic time for </t>
    </r>
    <r>
      <rPr>
        <rFont val="Calibri"/>
        <b/>
        <color rgb="FFFF0000"/>
        <sz val="11.0"/>
      </rPr>
      <t>the decay</t>
    </r>
    <r>
      <rPr>
        <rFont val="Calibri"/>
        <b/>
        <color theme="1"/>
        <sz val="11.0"/>
      </rPr>
      <t xml:space="preserve"> of the </t>
    </r>
    <r>
      <rPr>
        <rFont val="Calibri"/>
        <b/>
        <color rgb="FFFF0000"/>
        <sz val="11.0"/>
      </rPr>
      <t>epithermal</t>
    </r>
    <r>
      <rPr>
        <rFont val="Calibri"/>
        <b/>
        <color theme="1"/>
        <sz val="11.0"/>
      </rPr>
      <t xml:space="preserve"> neutron</t>
    </r>
    <r>
      <rPr>
        <rFont val="Calibri"/>
        <color theme="1"/>
        <sz val="11.0"/>
      </rPr>
      <t xml:space="preserve"> population</t>
    </r>
  </si>
  <si>
    <r>
      <rPr>
        <rFont val="Calibri"/>
        <b/>
        <color rgb="FFFF0000"/>
        <sz val="11.0"/>
      </rPr>
      <t>slowing -down</t>
    </r>
    <r>
      <rPr>
        <rFont val="Calibri"/>
        <color theme="1"/>
        <sz val="11.0"/>
      </rPr>
      <t xml:space="preserve"> time</t>
    </r>
  </si>
  <si>
    <r>
      <rPr>
        <rFont val="Calibri"/>
        <color theme="1"/>
        <sz val="11.0"/>
      </rPr>
      <t xml:space="preserve">With reference to induction logging, a </t>
    </r>
    <r>
      <rPr>
        <rFont val="Calibri"/>
        <color rgb="FFFF0000"/>
        <sz val="11.0"/>
      </rPr>
      <t>method</t>
    </r>
    <r>
      <rPr>
        <rFont val="Calibri"/>
        <color theme="1"/>
        <sz val="11.0"/>
      </rPr>
      <t xml:space="preserve"> of </t>
    </r>
    <r>
      <rPr>
        <rFont val="Calibri"/>
        <color rgb="FFFF0000"/>
        <sz val="11.0"/>
      </rPr>
      <t xml:space="preserve">removing shoulder-bed effects </t>
    </r>
    <r>
      <rPr>
        <rFont val="Calibri"/>
        <color theme="1"/>
        <sz val="11.0"/>
      </rPr>
      <t>from an induction log.</t>
    </r>
  </si>
  <si>
    <r>
      <rPr>
        <rFont val="Calibri"/>
        <color rgb="FFFF0000"/>
        <sz val="11.0"/>
      </rPr>
      <t>De</t>
    </r>
    <r>
      <rPr>
        <rFont val="Calibri"/>
        <b/>
        <color rgb="FFFF0000"/>
        <sz val="11.0"/>
      </rPr>
      <t>convolu</t>
    </r>
    <r>
      <rPr>
        <rFont val="Calibri"/>
        <color rgb="FFFF0000"/>
        <sz val="11.0"/>
      </rPr>
      <t>tion</t>
    </r>
  </si>
  <si>
    <r>
      <rPr>
        <rFont val="Calibri"/>
        <color theme="1"/>
        <sz val="11.0"/>
      </rPr>
      <t xml:space="preserve">A </t>
    </r>
    <r>
      <rPr>
        <rFont val="Calibri"/>
        <color rgb="FFFF0000"/>
        <sz val="11.0"/>
      </rPr>
      <t>measurements-while-drilling</t>
    </r>
    <r>
      <rPr>
        <rFont val="Calibri"/>
        <color theme="1"/>
        <sz val="11.0"/>
      </rPr>
      <t xml:space="preserve"> log of formation resistivity</t>
    </r>
  </si>
  <si>
    <r>
      <rPr>
        <rFont val="Calibri"/>
        <color theme="1"/>
        <sz val="11.0"/>
      </rPr>
      <t> </t>
    </r>
    <r>
      <rPr>
        <rFont val="Calibri"/>
        <b/>
        <color rgb="FFFF0000"/>
        <sz val="11.0"/>
      </rPr>
      <t>propagation</t>
    </r>
    <r>
      <rPr>
        <rFont val="Calibri"/>
        <color theme="1"/>
        <sz val="11.0"/>
      </rPr>
      <t xml:space="preserve"> resistivity </t>
    </r>
  </si>
  <si>
    <r>
      <rPr>
        <rFont val="Calibri"/>
        <color theme="1"/>
        <sz val="11.0"/>
      </rPr>
      <t xml:space="preserve">A </t>
    </r>
    <r>
      <rPr>
        <rFont val="Calibri"/>
        <color rgb="FFFF0000"/>
        <sz val="11.0"/>
      </rPr>
      <t>technique</t>
    </r>
    <r>
      <rPr>
        <rFont val="Calibri"/>
        <color theme="1"/>
        <sz val="11.0"/>
      </rPr>
      <t xml:space="preserve"> used for the determination of the </t>
    </r>
    <r>
      <rPr>
        <rFont val="Calibri"/>
        <b/>
        <color rgb="FFFF0000"/>
        <sz val="11.0"/>
      </rPr>
      <t>electrical</t>
    </r>
    <r>
      <rPr>
        <rFont val="Calibri"/>
        <color rgb="FFFF0000"/>
        <sz val="11.0"/>
      </rPr>
      <t xml:space="preserve"> properties</t>
    </r>
    <r>
      <rPr>
        <rFont val="Calibri"/>
        <color theme="1"/>
        <sz val="11.0"/>
      </rPr>
      <t xml:space="preserve"> of a </t>
    </r>
    <r>
      <rPr>
        <rFont val="Calibri"/>
        <b/>
        <color rgb="FFFF0000"/>
        <sz val="11.0"/>
      </rPr>
      <t>shaly</t>
    </r>
    <r>
      <rPr>
        <rFont val="Calibri"/>
        <color theme="1"/>
        <sz val="11.0"/>
      </rPr>
      <t xml:space="preserve"> core sample. </t>
    </r>
  </si>
  <si>
    <r>
      <rPr>
        <rFont val="Calibri"/>
        <color theme="1"/>
        <sz val="11.0"/>
      </rPr>
      <t> </t>
    </r>
    <r>
      <rPr>
        <rFont val="Calibri"/>
        <color rgb="FFFF0000"/>
        <sz val="11.0"/>
      </rPr>
      <t xml:space="preserve">multiple salinity </t>
    </r>
  </si>
  <si>
    <r>
      <rPr>
        <rFont val="Times New Roman"/>
        <color theme="1"/>
        <sz val="11.0"/>
      </rPr>
      <t xml:space="preserve">A </t>
    </r>
    <r>
      <rPr>
        <rFont val="Times New Roman"/>
        <color rgb="FFFF0000"/>
        <sz val="11.0"/>
      </rPr>
      <t>technique</t>
    </r>
    <r>
      <rPr>
        <rFont val="Times New Roman"/>
        <color theme="1"/>
        <sz val="11.0"/>
      </rPr>
      <t xml:space="preserve"> for </t>
    </r>
    <r>
      <rPr>
        <rFont val="Times New Roman"/>
        <color rgb="FFFF0000"/>
        <sz val="11.0"/>
      </rPr>
      <t>estimating the</t>
    </r>
    <r>
      <rPr>
        <rFont val="Times New Roman"/>
        <b/>
        <color rgb="FFFF0000"/>
        <sz val="11.0"/>
      </rPr>
      <t xml:space="preserve"> cation-exchange capacity</t>
    </r>
    <r>
      <rPr>
        <rFont val="Times New Roman"/>
        <color theme="1"/>
        <sz val="11.0"/>
      </rPr>
      <t xml:space="preserve"> of a sample by </t>
    </r>
    <r>
      <rPr>
        <rFont val="Times New Roman"/>
        <color rgb="FFFF0000"/>
        <sz val="11.0"/>
      </rPr>
      <t xml:space="preserve">measuring the conductivity </t>
    </r>
    <r>
      <rPr>
        <rFont val="Times New Roman"/>
        <color theme="1"/>
        <sz val="11.0"/>
      </rPr>
      <t xml:space="preserve">of the sample during </t>
    </r>
    <r>
      <rPr>
        <rFont val="Times New Roman"/>
        <color rgb="FFFF0000"/>
        <sz val="11.0"/>
      </rPr>
      <t>titration</t>
    </r>
    <r>
      <rPr>
        <rFont val="Times New Roman"/>
        <color theme="1"/>
        <sz val="11.0"/>
      </rPr>
      <t>.</t>
    </r>
  </si>
  <si>
    <r>
      <rPr>
        <rFont val="Calibri"/>
        <color rgb="FFFF0000"/>
        <sz val="11.0"/>
      </rPr>
      <t>Conducto</t>
    </r>
    <r>
      <rPr>
        <rFont val="Calibri"/>
        <b/>
        <color rgb="FFFF0000"/>
        <sz val="11.0"/>
      </rPr>
      <t>metric</t>
    </r>
    <r>
      <rPr>
        <rFont val="Calibri"/>
        <color rgb="FFFF0000"/>
        <sz val="11.0"/>
      </rPr>
      <t xml:space="preserve"> Titration</t>
    </r>
  </si>
  <si>
    <r>
      <rPr>
        <rFont val="Times New Roman"/>
        <color theme="1"/>
        <sz val="11.0"/>
      </rPr>
      <t xml:space="preserve">A </t>
    </r>
    <r>
      <rPr>
        <rFont val="Times New Roman"/>
        <color rgb="FFFF0000"/>
        <sz val="11.0"/>
      </rPr>
      <t>rock</t>
    </r>
    <r>
      <rPr>
        <rFont val="Times New Roman"/>
        <color theme="1"/>
        <sz val="11.0"/>
      </rPr>
      <t xml:space="preserve"> whose petrophysical properties are well described by the</t>
    </r>
    <r>
      <rPr>
        <rFont val="Times New Roman"/>
        <color rgb="FFFF0000"/>
        <sz val="11.0"/>
      </rPr>
      <t xml:space="preserve"> Archie equation </t>
    </r>
    <r>
      <rPr>
        <rFont val="Times New Roman"/>
        <color theme="1"/>
        <sz val="11.0"/>
      </rPr>
      <t xml:space="preserve">with </t>
    </r>
    <r>
      <rPr>
        <rFont val="Times New Roman"/>
        <color rgb="FFFF0000"/>
        <sz val="11.0"/>
      </rPr>
      <t>constant values</t>
    </r>
    <r>
      <rPr>
        <rFont val="Times New Roman"/>
        <color theme="1"/>
        <sz val="11.0"/>
      </rPr>
      <t xml:space="preserve"> for the </t>
    </r>
    <r>
      <rPr>
        <rFont val="Times New Roman"/>
        <color rgb="FFFF0000"/>
        <sz val="11.0"/>
      </rPr>
      <t>porosity exponent and the saturation exponent.</t>
    </r>
  </si>
  <si>
    <t>Archie Rock</t>
  </si>
  <si>
    <r>
      <rPr>
        <rFont val="Calibri"/>
        <color rgb="FFFF0000"/>
        <sz val="10.0"/>
      </rPr>
      <t>Phenomena</t>
    </r>
    <r>
      <rPr>
        <rFont val="Calibri"/>
        <color theme="1"/>
        <sz val="10.0"/>
      </rPr>
      <t xml:space="preserve"> resulting from the </t>
    </r>
    <r>
      <rPr>
        <rFont val="Calibri"/>
        <b/>
        <color rgb="FFFF0000"/>
        <sz val="10.0"/>
      </rPr>
      <t>transfer of energy</t>
    </r>
    <r>
      <rPr>
        <rFont val="Calibri"/>
        <color theme="1"/>
        <sz val="10.0"/>
      </rPr>
      <t xml:space="preserve"> from a</t>
    </r>
    <r>
      <rPr>
        <rFont val="Calibri"/>
        <b/>
        <color rgb="FFFF0000"/>
        <sz val="10.0"/>
      </rPr>
      <t xml:space="preserve"> gamma ray</t>
    </r>
    <r>
      <rPr>
        <rFont val="Calibri"/>
        <color rgb="FFFF0000"/>
        <sz val="10.0"/>
      </rPr>
      <t xml:space="preserve"> to matter</t>
    </r>
    <r>
      <rPr>
        <rFont val="Calibri"/>
        <color theme="1"/>
        <sz val="10.0"/>
      </rPr>
      <t>, usually to an electron</t>
    </r>
  </si>
  <si>
    <r>
      <rPr>
        <rFont val="Calibri"/>
        <color theme="1"/>
        <sz val="11.0"/>
      </rPr>
      <t xml:space="preserve">Gamma Ray </t>
    </r>
    <r>
      <rPr>
        <rFont val="Calibri"/>
        <b/>
        <color rgb="FFFF0000"/>
        <sz val="11.0"/>
      </rPr>
      <t>Interactions</t>
    </r>
  </si>
  <si>
    <r>
      <rPr>
        <rFont val="Times New Roman"/>
        <b/>
        <color rgb="FFFF0000"/>
        <sz val="11.0"/>
      </rPr>
      <t>Scales</t>
    </r>
    <r>
      <rPr>
        <rFont val="Times New Roman"/>
        <color rgb="FFFF0000"/>
        <sz val="11.0"/>
      </rPr>
      <t xml:space="preserve"> for different logs</t>
    </r>
    <r>
      <rPr>
        <rFont val="Times New Roman"/>
        <color theme="1"/>
        <sz val="11.0"/>
      </rPr>
      <t xml:space="preserve"> that are chosen so that the</t>
    </r>
    <r>
      <rPr>
        <rFont val="Times New Roman"/>
        <b/>
        <color rgb="FFFF0000"/>
        <sz val="11.0"/>
      </rPr>
      <t xml:space="preserve"> logs will overlay </t>
    </r>
    <r>
      <rPr>
        <rFont val="Times New Roman"/>
        <color theme="1"/>
        <sz val="11.0"/>
      </rPr>
      <t xml:space="preserve">in </t>
    </r>
    <r>
      <rPr>
        <rFont val="Times New Roman"/>
        <color rgb="FFFF0000"/>
        <sz val="11.0"/>
      </rPr>
      <t>certain conditions.</t>
    </r>
  </si>
  <si>
    <r>
      <rPr>
        <rFont val="Calibri"/>
        <b/>
        <color rgb="FFFF0000"/>
        <sz val="11.0"/>
      </rPr>
      <t>Compatible</t>
    </r>
    <r>
      <rPr>
        <rFont val="Calibri"/>
        <color rgb="FFFF0000"/>
        <sz val="11.0"/>
      </rPr>
      <t xml:space="preserve"> Scales</t>
    </r>
  </si>
  <si>
    <r>
      <rPr>
        <rFont val="Calibri"/>
        <color theme="1"/>
        <sz val="10.0"/>
      </rPr>
      <t xml:space="preserve">The </t>
    </r>
    <r>
      <rPr>
        <rFont val="Calibri"/>
        <color rgb="FFFF0000"/>
        <sz val="10.0"/>
      </rPr>
      <t>resistive</t>
    </r>
    <r>
      <rPr>
        <rFont val="Calibri"/>
        <color theme="1"/>
        <sz val="10.0"/>
      </rPr>
      <t xml:space="preserve"> (R) signal, or that part of the</t>
    </r>
    <r>
      <rPr>
        <rFont val="Calibri"/>
        <color rgb="FFFF0000"/>
        <sz val="10.0"/>
      </rPr>
      <t xml:space="preserve"> alternating signal </t>
    </r>
    <r>
      <rPr>
        <rFont val="Calibri"/>
        <color theme="1"/>
        <sz val="10.0"/>
      </rPr>
      <t xml:space="preserve">at the </t>
    </r>
    <r>
      <rPr>
        <rFont val="Calibri"/>
        <b/>
        <color theme="1"/>
        <sz val="10.0"/>
      </rPr>
      <t>receiver</t>
    </r>
    <r>
      <rPr>
        <rFont val="Calibri"/>
        <color theme="1"/>
        <sz val="10.0"/>
      </rPr>
      <t xml:space="preserve"> of an induction-logging tool that is </t>
    </r>
    <r>
      <rPr>
        <rFont val="Calibri"/>
        <color rgb="FFFF0000"/>
        <sz val="10.0"/>
      </rPr>
      <t xml:space="preserve">in phase with the transmitter current. </t>
    </r>
  </si>
  <si>
    <t>R-signal</t>
  </si>
  <si>
    <r>
      <rPr>
        <rFont val="Calibri"/>
        <color theme="1"/>
        <sz val="11.0"/>
      </rPr>
      <t xml:space="preserve">The </t>
    </r>
    <r>
      <rPr>
        <rFont val="Calibri"/>
        <color rgb="FFFF0000"/>
        <sz val="11.0"/>
      </rPr>
      <t>closeness</t>
    </r>
    <r>
      <rPr>
        <rFont val="Calibri"/>
        <color theme="1"/>
        <sz val="11.0"/>
      </rPr>
      <t xml:space="preserve"> of agreement between</t>
    </r>
    <r>
      <rPr>
        <rFont val="Calibri"/>
        <color rgb="FFFF0000"/>
        <sz val="11.0"/>
      </rPr>
      <t xml:space="preserve"> independent results obtained</t>
    </r>
    <r>
      <rPr>
        <rFont val="Calibri"/>
        <color theme="1"/>
        <sz val="11.0"/>
      </rPr>
      <t xml:space="preserve"> in the </t>
    </r>
    <r>
      <rPr>
        <rFont val="Calibri"/>
        <color rgb="FFFF0000"/>
        <sz val="11.0"/>
      </rPr>
      <t>normal</t>
    </r>
    <r>
      <rPr>
        <rFont val="Calibri"/>
        <color theme="1"/>
        <sz val="11.0"/>
      </rPr>
      <t xml:space="preserve"> and </t>
    </r>
    <r>
      <rPr>
        <rFont val="Calibri"/>
        <color rgb="FFFF0000"/>
        <sz val="11.0"/>
      </rPr>
      <t>correct</t>
    </r>
    <r>
      <rPr>
        <rFont val="Calibri"/>
        <color theme="1"/>
        <sz val="11.0"/>
      </rPr>
      <t xml:space="preserve"> operation o</t>
    </r>
    <r>
      <rPr>
        <rFont val="Calibri"/>
        <color rgb="FFFF0000"/>
        <sz val="11.0"/>
      </rPr>
      <t xml:space="preserve">f the same method </t>
    </r>
    <r>
      <rPr>
        <rFont val="Calibri"/>
        <color theme="1"/>
        <sz val="11.0"/>
      </rPr>
      <t xml:space="preserve">on identical test material, </t>
    </r>
    <r>
      <rPr>
        <rFont val="Calibri"/>
        <b/>
        <color rgb="FFFF0000"/>
        <sz val="11.0"/>
      </rPr>
      <t xml:space="preserve">in a short space of time, and under the same test conditions </t>
    </r>
  </si>
  <si>
    <r>
      <rPr>
        <rFont val="Calibri"/>
        <color rgb="FFFF0000"/>
        <sz val="10.0"/>
      </rPr>
      <t>Measurements</t>
    </r>
    <r>
      <rPr>
        <rFont val="Calibri"/>
        <color theme="1"/>
        <sz val="10.0"/>
      </rPr>
      <t xml:space="preserve"> made by measurements-while-drilling (MWD) tools </t>
    </r>
    <r>
      <rPr>
        <rFont val="Calibri"/>
        <color rgb="FFFF0000"/>
        <sz val="10.0"/>
      </rPr>
      <t>subsequent to the initial bit run</t>
    </r>
  </si>
  <si>
    <r>
      <rPr>
        <rFont val="Calibri"/>
        <color theme="1"/>
        <sz val="11.0"/>
      </rPr>
      <t xml:space="preserve"> measurement </t>
    </r>
    <r>
      <rPr>
        <rFont val="Calibri"/>
        <color rgb="FFFF0000"/>
        <sz val="11.0"/>
      </rPr>
      <t xml:space="preserve">after drilling </t>
    </r>
  </si>
  <si>
    <r>
      <rPr>
        <rFont val="Calibri"/>
        <color theme="1"/>
        <sz val="11.0"/>
      </rPr>
      <t xml:space="preserve">A </t>
    </r>
    <r>
      <rPr>
        <rFont val="Calibri"/>
        <color rgb="FFFF0000"/>
        <sz val="11.0"/>
      </rPr>
      <t>technique</t>
    </r>
    <r>
      <rPr>
        <rFont val="Calibri"/>
        <color theme="1"/>
        <sz val="11.0"/>
      </rPr>
      <t xml:space="preserve"> for </t>
    </r>
    <r>
      <rPr>
        <rFont val="Calibri"/>
        <color rgb="FFFF0000"/>
        <sz val="11.0"/>
      </rPr>
      <t>focusing</t>
    </r>
    <r>
      <rPr>
        <rFont val="Calibri"/>
        <color theme="1"/>
        <sz val="11.0"/>
      </rPr>
      <t xml:space="preserve"> an </t>
    </r>
    <r>
      <rPr>
        <rFont val="Calibri"/>
        <color rgb="FFFF0000"/>
        <sz val="11.0"/>
      </rPr>
      <t>electrode device</t>
    </r>
    <r>
      <rPr>
        <rFont val="Calibri"/>
        <color theme="1"/>
        <sz val="11.0"/>
      </rPr>
      <t xml:space="preserve"> based on </t>
    </r>
    <r>
      <rPr>
        <rFont val="Calibri"/>
        <b/>
        <color rgb="FFFF0000"/>
        <sz val="11.0"/>
      </rPr>
      <t>maintaining a spherical equipotential surface centered at the main current electrode</t>
    </r>
  </si>
  <si>
    <t xml:space="preserve">spherical focusing </t>
  </si>
  <si>
    <r>
      <rPr>
        <rFont val="Calibri"/>
        <color theme="1"/>
        <sz val="11.0"/>
      </rPr>
      <t xml:space="preserve">In a nuclear magnetic resonance (NMR) measurement, </t>
    </r>
    <r>
      <rPr>
        <rFont val="Calibri"/>
        <color rgb="FFFF0000"/>
        <sz val="11.0"/>
      </rPr>
      <t>the loss of coherent energy by hydrogen</t>
    </r>
    <r>
      <rPr>
        <rFont val="Calibri"/>
        <color theme="1"/>
        <sz val="11.0"/>
      </rPr>
      <t xml:space="preserve"> atoms as they </t>
    </r>
    <r>
      <rPr>
        <rFont val="Calibri"/>
        <b/>
        <color rgb="FFFF0000"/>
        <sz val="11.0"/>
      </rPr>
      <t>move within the pore space</t>
    </r>
    <r>
      <rPr>
        <rFont val="Calibri"/>
        <color rgb="FFFF0000"/>
        <sz val="11.0"/>
      </rPr>
      <t>.</t>
    </r>
  </si>
  <si>
    <r>
      <rPr>
        <rFont val="Calibri"/>
        <b/>
        <color rgb="FFFF0000"/>
        <sz val="11.0"/>
      </rPr>
      <t>Diffusion</t>
    </r>
    <r>
      <rPr>
        <rFont val="Calibri"/>
        <color theme="1"/>
        <sz val="11.0"/>
      </rPr>
      <t xml:space="preserve"> Relaxation</t>
    </r>
  </si>
  <si>
    <r>
      <rPr>
        <rFont val="Calibri"/>
        <color theme="1"/>
        <sz val="10.0"/>
      </rPr>
      <t>A general term for the</t>
    </r>
    <r>
      <rPr>
        <rFont val="Calibri"/>
        <b/>
        <color rgb="FFFF0000"/>
        <sz val="10.0"/>
      </rPr>
      <t xml:space="preserve"> rock around the borehole</t>
    </r>
  </si>
  <si>
    <t>Formation</t>
  </si>
  <si>
    <r>
      <rPr>
        <rFont val="Calibri"/>
        <color theme="1"/>
        <sz val="10.0"/>
      </rPr>
      <t xml:space="preserve">A </t>
    </r>
    <r>
      <rPr>
        <rFont val="Calibri"/>
        <color rgb="FFFF0000"/>
        <sz val="10.0"/>
      </rPr>
      <t>log</t>
    </r>
    <r>
      <rPr>
        <rFont val="Calibri"/>
        <color theme="1"/>
        <sz val="10.0"/>
      </rPr>
      <t xml:space="preserve"> that shows the </t>
    </r>
    <r>
      <rPr>
        <rFont val="Calibri"/>
        <color rgb="FFFF0000"/>
        <sz val="10.0"/>
      </rPr>
      <t>magnitude</t>
    </r>
    <r>
      <rPr>
        <rFont val="Calibri"/>
        <color theme="1"/>
        <sz val="10.0"/>
      </rPr>
      <t xml:space="preserve"> of the </t>
    </r>
    <r>
      <rPr>
        <rFont val="Calibri"/>
        <b/>
        <color rgb="FFFF0000"/>
        <sz val="10.0"/>
      </rPr>
      <t>correction</t>
    </r>
    <r>
      <rPr>
        <rFont val="Calibri"/>
        <color theme="1"/>
        <sz val="10.0"/>
      </rPr>
      <t xml:space="preserve"> applied to the</t>
    </r>
    <r>
      <rPr>
        <rFont val="Calibri"/>
        <color rgb="FFFF0000"/>
        <sz val="10.0"/>
      </rPr>
      <t xml:space="preserve"> long-spacing detector</t>
    </r>
    <r>
      <rPr>
        <rFont val="Calibri"/>
        <color theme="1"/>
        <sz val="10.0"/>
      </rPr>
      <t xml:space="preserve"> of a </t>
    </r>
    <r>
      <rPr>
        <rFont val="Calibri"/>
        <b/>
        <color rgb="FFFF0000"/>
        <sz val="10.0"/>
      </rPr>
      <t>density</t>
    </r>
    <r>
      <rPr>
        <rFont val="Calibri"/>
        <color theme="1"/>
        <sz val="10.0"/>
      </rPr>
      <t xml:space="preserve"> measurement.</t>
    </r>
  </si>
  <si>
    <t>Delta Rho</t>
  </si>
  <si>
    <r>
      <rPr>
        <rFont val="Calibri"/>
        <color theme="1"/>
        <sz val="10.0"/>
      </rPr>
      <t>An</t>
    </r>
    <r>
      <rPr>
        <rFont val="Calibri"/>
        <color rgb="FFFF0000"/>
        <sz val="10.0"/>
      </rPr>
      <t xml:space="preserve"> electrode device</t>
    </r>
    <r>
      <rPr>
        <rFont val="Calibri"/>
        <color theme="1"/>
        <sz val="10.0"/>
      </rPr>
      <t xml:space="preserve"> with</t>
    </r>
    <r>
      <rPr>
        <rFont val="Calibri"/>
        <color rgb="FFFF0000"/>
        <sz val="10.0"/>
      </rPr>
      <t xml:space="preserve"> small spacings</t>
    </r>
    <r>
      <rPr>
        <rFont val="Calibri"/>
        <color theme="1"/>
        <sz val="10.0"/>
      </rPr>
      <t xml:space="preserve"> from which the current flow, and hence the measurement, is focused a </t>
    </r>
    <r>
      <rPr>
        <rFont val="Calibri"/>
        <b/>
        <color rgb="FFFF0000"/>
        <sz val="10.0"/>
      </rPr>
      <t>short distance</t>
    </r>
    <r>
      <rPr>
        <rFont val="Calibri"/>
        <color rgb="FFFF0000"/>
        <sz val="10.0"/>
      </rPr>
      <t xml:space="preserve"> into the formation</t>
    </r>
  </si>
  <si>
    <r>
      <rPr>
        <rFont val="Calibri"/>
        <color theme="1"/>
        <sz val="11.0"/>
      </rPr>
      <t> micro</t>
    </r>
    <r>
      <rPr>
        <rFont val="Calibri"/>
        <b/>
        <color rgb="FFFF0000"/>
        <sz val="11.0"/>
      </rPr>
      <t xml:space="preserve">spherical log </t>
    </r>
  </si>
  <si>
    <r>
      <rPr>
        <rFont val="Times New Roman"/>
        <color theme="1"/>
        <sz val="11.0"/>
      </rPr>
      <t xml:space="preserve">A </t>
    </r>
    <r>
      <rPr>
        <rFont val="Times New Roman"/>
        <color rgb="FFFF0000"/>
        <sz val="11.0"/>
      </rPr>
      <t>principle of physics</t>
    </r>
    <r>
      <rPr>
        <rFont val="Times New Roman"/>
        <color theme="1"/>
        <sz val="11.0"/>
      </rPr>
      <t xml:space="preserve"> stating that the product of</t>
    </r>
    <r>
      <rPr>
        <rFont val="Times New Roman"/>
        <color rgb="FFFF0000"/>
        <sz val="11.0"/>
      </rPr>
      <t xml:space="preserve"> pressure and volume</t>
    </r>
    <r>
      <rPr>
        <rFont val="Times New Roman"/>
        <color theme="1"/>
        <sz val="11.0"/>
      </rPr>
      <t xml:space="preserve"> divided by the </t>
    </r>
    <r>
      <rPr>
        <rFont val="Times New Roman"/>
        <color rgb="FFFF0000"/>
        <sz val="11.0"/>
      </rPr>
      <t>temperature</t>
    </r>
    <r>
      <rPr>
        <rFont val="Times New Roman"/>
        <color theme="1"/>
        <sz val="11.0"/>
      </rPr>
      <t xml:space="preserve"> is a constant for an </t>
    </r>
    <r>
      <rPr>
        <rFont val="Times New Roman"/>
        <color rgb="FFFF0000"/>
        <sz val="11.0"/>
      </rPr>
      <t>ideal gas</t>
    </r>
  </si>
  <si>
    <t>Boyle's Law</t>
  </si>
  <si>
    <r>
      <rPr>
        <rFont val="Calibri"/>
        <color theme="1"/>
        <sz val="10.0"/>
      </rPr>
      <t xml:space="preserve">Pertaining to </t>
    </r>
    <r>
      <rPr>
        <rFont val="Calibri"/>
        <color rgb="FFFF0000"/>
        <sz val="10.0"/>
      </rPr>
      <t>logs</t>
    </r>
    <r>
      <rPr>
        <rFont val="Calibri"/>
        <color theme="1"/>
        <sz val="10.0"/>
      </rPr>
      <t xml:space="preserve"> that measure the </t>
    </r>
    <r>
      <rPr>
        <rFont val="Calibri"/>
        <color rgb="FFFF0000"/>
        <sz val="10.0"/>
      </rPr>
      <t>properties of</t>
    </r>
    <r>
      <rPr>
        <rFont val="Calibri"/>
        <b/>
        <color rgb="FFFF0000"/>
        <sz val="10.0"/>
      </rPr>
      <t xml:space="preserve"> electromagnetic</t>
    </r>
    <r>
      <rPr>
        <rFont val="Calibri"/>
        <color rgb="FFFF0000"/>
        <sz val="10.0"/>
      </rPr>
      <t xml:space="preserve"> waves</t>
    </r>
    <r>
      <rPr>
        <rFont val="Calibri"/>
        <color theme="1"/>
        <sz val="10.0"/>
      </rPr>
      <t xml:space="preserve"> as they </t>
    </r>
    <r>
      <rPr>
        <rFont val="Calibri"/>
        <b/>
        <color rgb="FFFF0000"/>
        <sz val="10.0"/>
      </rPr>
      <t xml:space="preserve">move through </t>
    </r>
    <r>
      <rPr>
        <rFont val="Calibri"/>
        <color theme="1"/>
        <sz val="10.0"/>
      </rPr>
      <t xml:space="preserve">a formation. </t>
    </r>
  </si>
  <si>
    <r>
      <rPr>
        <rFont val="Calibri"/>
        <color theme="1"/>
        <sz val="11.0"/>
      </rPr>
      <t>Electro</t>
    </r>
    <r>
      <rPr>
        <rFont val="Calibri"/>
        <color rgb="FFFF0000"/>
        <sz val="11.0"/>
      </rPr>
      <t>magnetic Propagation</t>
    </r>
  </si>
  <si>
    <r>
      <rPr>
        <rFont val="Calibri"/>
        <color theme="1"/>
        <sz val="10.0"/>
      </rPr>
      <t xml:space="preserve">A </t>
    </r>
    <r>
      <rPr>
        <rFont val="Calibri"/>
        <color rgb="FFFF0000"/>
        <sz val="10.0"/>
      </rPr>
      <t>technique</t>
    </r>
    <r>
      <rPr>
        <rFont val="Calibri"/>
        <color theme="1"/>
        <sz val="10.0"/>
      </rPr>
      <t xml:space="preserve"> for </t>
    </r>
    <r>
      <rPr>
        <rFont val="Calibri"/>
        <color rgb="FFFF0000"/>
        <sz val="10.0"/>
      </rPr>
      <t>measuring the</t>
    </r>
    <r>
      <rPr>
        <rFont val="Calibri"/>
        <b/>
        <color rgb="FFFF0000"/>
        <sz val="10.0"/>
      </rPr>
      <t xml:space="preserve"> bulk volume </t>
    </r>
    <r>
      <rPr>
        <rFont val="Calibri"/>
        <color theme="1"/>
        <sz val="10.0"/>
      </rPr>
      <t>of a core sample</t>
    </r>
    <r>
      <rPr>
        <rFont val="Calibri"/>
        <color rgb="FFFF0000"/>
        <sz val="10.0"/>
      </rPr>
      <t xml:space="preserve"> by observing the </t>
    </r>
    <r>
      <rPr>
        <rFont val="Calibri"/>
        <b/>
        <color rgb="FFFF0000"/>
        <sz val="10.0"/>
      </rPr>
      <t>displacement of mercury</t>
    </r>
    <r>
      <rPr>
        <rFont val="Calibri"/>
        <color theme="1"/>
        <sz val="10.0"/>
      </rPr>
      <t xml:space="preserve"> in a chamber</t>
    </r>
  </si>
  <si>
    <r>
      <rPr>
        <rFont val="Calibri"/>
        <b/>
        <color rgb="FFFF0000"/>
        <sz val="11.0"/>
      </rPr>
      <t xml:space="preserve"> mercury displacement </t>
    </r>
    <r>
      <rPr>
        <rFont val="Calibri"/>
        <color theme="1"/>
        <sz val="11.0"/>
      </rPr>
      <t xml:space="preserve">method </t>
    </r>
  </si>
  <si>
    <r>
      <rPr>
        <rFont val="Times New Roman"/>
        <color theme="1"/>
        <sz val="11.0"/>
      </rPr>
      <t xml:space="preserve">The </t>
    </r>
    <r>
      <rPr>
        <rFont val="Times New Roman"/>
        <color rgb="FFFF0000"/>
        <sz val="11.0"/>
      </rPr>
      <t>connection</t>
    </r>
    <r>
      <rPr>
        <rFont val="Times New Roman"/>
        <color theme="1"/>
        <sz val="11.0"/>
      </rPr>
      <t xml:space="preserve"> between the wireline logging</t>
    </r>
    <r>
      <rPr>
        <rFont val="Times New Roman"/>
        <color rgb="FFFF0000"/>
        <sz val="11.0"/>
      </rPr>
      <t xml:space="preserve"> cable and the bridle. </t>
    </r>
  </si>
  <si>
    <t>torpedo</t>
  </si>
  <si>
    <r>
      <rPr>
        <rFont val="Times New Roman"/>
        <color theme="1"/>
        <sz val="11.0"/>
      </rPr>
      <t xml:space="preserve">A </t>
    </r>
    <r>
      <rPr>
        <rFont val="Times New Roman"/>
        <color rgb="FFFF0000"/>
        <sz val="11.0"/>
      </rPr>
      <t xml:space="preserve">type of </t>
    </r>
    <r>
      <rPr>
        <rFont val="Times New Roman"/>
        <b/>
        <color rgb="FFFF0000"/>
        <sz val="11.0"/>
      </rPr>
      <t>electrode device</t>
    </r>
    <r>
      <rPr>
        <rFont val="Times New Roman"/>
        <color theme="1"/>
        <sz val="11.0"/>
      </rPr>
      <t xml:space="preserve"> that is able to measure</t>
    </r>
    <r>
      <rPr>
        <rFont val="Times New Roman"/>
        <color rgb="FFFF0000"/>
        <sz val="11.0"/>
      </rPr>
      <t xml:space="preserve"> resistivity in </t>
    </r>
    <r>
      <rPr>
        <rFont val="Times New Roman"/>
        <b/>
        <color rgb="FFFF0000"/>
        <sz val="11.0"/>
      </rPr>
      <t>different</t>
    </r>
    <r>
      <rPr>
        <rFont val="Times New Roman"/>
        <color rgb="FFFF0000"/>
        <sz val="11.0"/>
      </rPr>
      <t xml:space="preserve"> </t>
    </r>
    <r>
      <rPr>
        <rFont val="Times New Roman"/>
        <b/>
        <color rgb="FFFF0000"/>
        <sz val="11.0"/>
      </rPr>
      <t>directions</t>
    </r>
    <r>
      <rPr>
        <rFont val="Times New Roman"/>
        <color rgb="FFFF0000"/>
        <sz val="11.0"/>
      </rPr>
      <t xml:space="preserve"> </t>
    </r>
    <r>
      <rPr>
        <rFont val="Times New Roman"/>
        <color theme="1"/>
        <sz val="11.0"/>
      </rPr>
      <t>around the sonde.</t>
    </r>
  </si>
  <si>
    <r>
      <rPr>
        <rFont val="Calibri"/>
        <color rgb="FFFF0000"/>
        <sz val="11.0"/>
      </rPr>
      <t xml:space="preserve">Azimuthal </t>
    </r>
    <r>
      <rPr>
        <rFont val="Calibri"/>
        <b/>
        <color rgb="FFFF0000"/>
        <sz val="11.0"/>
      </rPr>
      <t>Laterolog</t>
    </r>
  </si>
  <si>
    <r>
      <rPr>
        <rFont val="Times New Roman"/>
        <color theme="1"/>
        <sz val="11.0"/>
      </rPr>
      <t xml:space="preserve">A </t>
    </r>
    <r>
      <rPr>
        <rFont val="Times New Roman"/>
        <color rgb="FFFF0000"/>
        <sz val="11.0"/>
      </rPr>
      <t>situation</t>
    </r>
    <r>
      <rPr>
        <rFont val="Times New Roman"/>
        <color theme="1"/>
        <sz val="11.0"/>
      </rPr>
      <t xml:space="preserve"> in which </t>
    </r>
    <r>
      <rPr>
        <rFont val="Times New Roman"/>
        <color rgb="FFFF0000"/>
        <sz val="11.0"/>
      </rPr>
      <t>acoustic energy</t>
    </r>
    <r>
      <rPr>
        <rFont val="Times New Roman"/>
        <color theme="1"/>
        <sz val="11.0"/>
      </rPr>
      <t xml:space="preserve"> that</t>
    </r>
    <r>
      <rPr>
        <rFont val="Times New Roman"/>
        <color rgb="FFFF0000"/>
        <sz val="11.0"/>
      </rPr>
      <t xml:space="preserve"> propagates in one direction is confined in the other two directions</t>
    </r>
    <r>
      <rPr>
        <rFont val="Times New Roman"/>
        <color theme="1"/>
        <sz val="11.0"/>
      </rPr>
      <t xml:space="preserve"> as, for example, a mode confined to an interface between two different materials or within the borehole.</t>
    </r>
  </si>
  <si>
    <r>
      <rPr>
        <rFont val="Calibri"/>
        <color theme="1"/>
        <sz val="11.0"/>
      </rPr>
      <t xml:space="preserve">Acoustic </t>
    </r>
    <r>
      <rPr>
        <rFont val="Calibri"/>
        <color rgb="FFFF0000"/>
        <sz val="11.0"/>
      </rPr>
      <t>Mode</t>
    </r>
  </si>
  <si>
    <r>
      <rPr>
        <rFont val="Times New Roman"/>
        <color theme="1"/>
        <sz val="11.0"/>
      </rPr>
      <t xml:space="preserve">A </t>
    </r>
    <r>
      <rPr>
        <rFont val="Times New Roman"/>
        <color rgb="FFFF0000"/>
        <sz val="11.0"/>
      </rPr>
      <t>processing technique</t>
    </r>
    <r>
      <rPr>
        <rFont val="Times New Roman"/>
        <color theme="1"/>
        <sz val="11.0"/>
      </rPr>
      <t xml:space="preserve"> to project </t>
    </r>
    <r>
      <rPr>
        <rFont val="Times New Roman"/>
        <color rgb="FFFF0000"/>
        <sz val="11.0"/>
      </rPr>
      <t>formation</t>
    </r>
    <r>
      <rPr>
        <rFont val="Times New Roman"/>
        <color theme="1"/>
        <sz val="11.0"/>
      </rPr>
      <t xml:space="preserve"> </t>
    </r>
    <r>
      <rPr>
        <rFont val="Times New Roman"/>
        <color rgb="FFFF0000"/>
        <sz val="11.0"/>
      </rPr>
      <t>shear data recorded in any two orthogonal directions</t>
    </r>
    <r>
      <rPr>
        <rFont val="Times New Roman"/>
        <color theme="1"/>
        <sz val="11.0"/>
      </rPr>
      <t xml:space="preserve"> into the fast and slow shear directions in the presence of</t>
    </r>
    <r>
      <rPr>
        <rFont val="Times New Roman"/>
        <color rgb="FFFF0000"/>
        <sz val="11.0"/>
      </rPr>
      <t xml:space="preserve"> shear-wave anisotropy</t>
    </r>
    <r>
      <rPr>
        <rFont val="Times New Roman"/>
        <color theme="1"/>
        <sz val="11.0"/>
      </rPr>
      <t>.</t>
    </r>
  </si>
  <si>
    <r>
      <rPr>
        <rFont val="Calibri"/>
        <color rgb="FFFF0000"/>
        <sz val="11.0"/>
      </rPr>
      <t>Alford</t>
    </r>
    <r>
      <rPr>
        <rFont val="Calibri"/>
        <color theme="1"/>
        <sz val="11.0"/>
      </rPr>
      <t xml:space="preserve"> Rotation</t>
    </r>
  </si>
  <si>
    <r>
      <rPr>
        <rFont val="Times New Roman"/>
        <color rgb="FFFF0000"/>
        <sz val="11.0"/>
      </rPr>
      <t>Fluid in the pore space</t>
    </r>
    <r>
      <rPr>
        <rFont val="Times New Roman"/>
        <color theme="1"/>
        <sz val="11.0"/>
      </rPr>
      <t xml:space="preserve"> that </t>
    </r>
    <r>
      <rPr>
        <rFont val="Times New Roman"/>
        <b/>
        <color rgb="FFFF0000"/>
        <sz val="11.0"/>
      </rPr>
      <t>does not flow</t>
    </r>
    <r>
      <rPr>
        <rFont val="Times New Roman"/>
        <color theme="1"/>
        <sz val="11.0"/>
      </rPr>
      <t xml:space="preserve"> under normal reservoir conditions</t>
    </r>
  </si>
  <si>
    <r>
      <rPr>
        <rFont val="Calibri"/>
        <color rgb="FFFF0000"/>
        <sz val="11.0"/>
      </rPr>
      <t xml:space="preserve">Bound </t>
    </r>
    <r>
      <rPr>
        <rFont val="Calibri"/>
        <b/>
        <color rgb="FFFF0000"/>
        <sz val="11.0"/>
      </rPr>
      <t>Fluid</t>
    </r>
  </si>
  <si>
    <r>
      <rPr>
        <rFont val="Times New Roman"/>
        <color theme="1"/>
        <sz val="11.0"/>
      </rPr>
      <t xml:space="preserve">A </t>
    </r>
    <r>
      <rPr>
        <rFont val="Times New Roman"/>
        <color rgb="FFFF0000"/>
        <sz val="11.0"/>
      </rPr>
      <t>device</t>
    </r>
    <r>
      <rPr>
        <rFont val="Times New Roman"/>
        <color theme="1"/>
        <sz val="11.0"/>
      </rPr>
      <t xml:space="preserve"> for producing</t>
    </r>
    <r>
      <rPr>
        <rFont val="Times New Roman"/>
        <color rgb="FFFF0000"/>
        <sz val="11.0"/>
      </rPr>
      <t xml:space="preserve"> high-energy </t>
    </r>
    <r>
      <rPr>
        <rFont val="Times New Roman"/>
        <b/>
        <color rgb="FFFF0000"/>
        <sz val="11.0"/>
      </rPr>
      <t>neutrons</t>
    </r>
    <r>
      <rPr>
        <rFont val="Times New Roman"/>
        <color theme="1"/>
        <sz val="11.0"/>
      </rPr>
      <t xml:space="preserve"> by using a </t>
    </r>
    <r>
      <rPr>
        <rFont val="Times New Roman"/>
        <color rgb="FFFF0000"/>
        <sz val="11.0"/>
      </rPr>
      <t>charged particle accelerator</t>
    </r>
    <r>
      <rPr>
        <rFont val="Times New Roman"/>
        <color theme="1"/>
        <sz val="11.0"/>
      </rPr>
      <t>. It is used in various pulsed neutron devices and som</t>
    </r>
    <r>
      <rPr>
        <rFont val="Times New Roman"/>
        <color rgb="FFFF0000"/>
        <sz val="11.0"/>
      </rPr>
      <t xml:space="preserve">e neutron porosity measurements. </t>
    </r>
  </si>
  <si>
    <r>
      <rPr>
        <rFont val="Calibri"/>
        <color theme="1"/>
        <sz val="11.0"/>
      </rPr>
      <t xml:space="preserve">Accelerator Source = </t>
    </r>
    <r>
      <rPr>
        <rFont val="Calibri"/>
        <b/>
        <color rgb="FFFF0000"/>
        <sz val="11.0"/>
      </rPr>
      <t>Neutron</t>
    </r>
    <r>
      <rPr>
        <rFont val="Calibri"/>
        <color rgb="FFFF0000"/>
        <sz val="11.0"/>
      </rPr>
      <t xml:space="preserve"> Generator</t>
    </r>
  </si>
  <si>
    <r>
      <rPr>
        <rFont val="Calibri"/>
        <color theme="1"/>
        <sz val="10.0"/>
      </rPr>
      <t>An</t>
    </r>
    <r>
      <rPr>
        <rFont val="Calibri"/>
        <color rgb="FFFF0000"/>
        <sz val="10.0"/>
      </rPr>
      <t xml:space="preserve"> electrode device</t>
    </r>
    <r>
      <rPr>
        <rFont val="Calibri"/>
        <color theme="1"/>
        <sz val="10.0"/>
      </rPr>
      <t xml:space="preserve"> with </t>
    </r>
    <r>
      <rPr>
        <rFont val="Calibri"/>
        <color rgb="FFFF0000"/>
        <sz val="10.0"/>
      </rPr>
      <t>small spacings</t>
    </r>
    <r>
      <rPr>
        <rFont val="Calibri"/>
        <color theme="1"/>
        <sz val="10.0"/>
      </rPr>
      <t xml:space="preserve"> from which the current flow, and hence the measurement</t>
    </r>
    <r>
      <rPr>
        <rFont val="Calibri"/>
        <color rgb="FFFF0000"/>
        <sz val="10.0"/>
      </rPr>
      <t>, is focused a</t>
    </r>
    <r>
      <rPr>
        <rFont val="Calibri"/>
        <b/>
        <color rgb="FFFF0000"/>
        <sz val="10.0"/>
      </rPr>
      <t xml:space="preserve"> short distance</t>
    </r>
    <r>
      <rPr>
        <rFont val="Calibri"/>
        <color rgb="FFFF0000"/>
        <sz val="10.0"/>
      </rPr>
      <t xml:space="preserve"> into the formation</t>
    </r>
  </si>
  <si>
    <r>
      <rPr>
        <rFont val="Calibri"/>
        <color theme="1"/>
        <sz val="11.0"/>
      </rPr>
      <t> </t>
    </r>
    <r>
      <rPr>
        <rFont val="Calibri"/>
        <b/>
        <color rgb="FFFF0000"/>
        <sz val="11.0"/>
      </rPr>
      <t>microcylindrical</t>
    </r>
    <r>
      <rPr>
        <rFont val="Calibri"/>
        <color theme="1"/>
        <sz val="11.0"/>
      </rPr>
      <t xml:space="preserve"> log </t>
    </r>
  </si>
  <si>
    <r>
      <rPr>
        <rFont val="Calibri"/>
        <color theme="1"/>
        <sz val="11.0"/>
      </rPr>
      <t>The</t>
    </r>
    <r>
      <rPr>
        <rFont val="Calibri"/>
        <color rgb="FFFF0000"/>
        <sz val="11.0"/>
      </rPr>
      <t xml:space="preserve"> fraction of water</t>
    </r>
    <r>
      <rPr>
        <rFont val="Calibri"/>
        <color theme="1"/>
        <sz val="11.0"/>
      </rPr>
      <t xml:space="preserve"> in a given pore space in the </t>
    </r>
    <r>
      <rPr>
        <rFont val="Calibri"/>
        <color rgb="FFFF0000"/>
        <sz val="11.0"/>
      </rPr>
      <t>flushed zone.</t>
    </r>
  </si>
  <si>
    <r>
      <rPr>
        <rFont val="Calibri"/>
        <color theme="1"/>
        <sz val="11.0"/>
      </rPr>
      <t>Flushed Zone</t>
    </r>
    <r>
      <rPr>
        <rFont val="Calibri"/>
        <b/>
        <color rgb="FFFF0000"/>
        <sz val="11.0"/>
      </rPr>
      <t xml:space="preserve"> Water Saturation</t>
    </r>
  </si>
  <si>
    <r>
      <rPr>
        <rFont val="Calibri"/>
        <color theme="1"/>
        <sz val="10.0"/>
      </rPr>
      <t xml:space="preserve">A </t>
    </r>
    <r>
      <rPr>
        <rFont val="Calibri"/>
        <color rgb="FFFF0000"/>
        <sz val="10.0"/>
      </rPr>
      <t>technique</t>
    </r>
    <r>
      <rPr>
        <rFont val="Calibri"/>
        <color theme="1"/>
        <sz val="10.0"/>
      </rPr>
      <t xml:space="preserve"> for </t>
    </r>
    <r>
      <rPr>
        <rFont val="Calibri"/>
        <color rgb="FFFF0000"/>
        <sz val="10.0"/>
      </rPr>
      <t>cleaning</t>
    </r>
    <r>
      <rPr>
        <rFont val="Calibri"/>
        <color theme="1"/>
        <sz val="10.0"/>
      </rPr>
      <t xml:space="preserve"> core samples in which the </t>
    </r>
    <r>
      <rPr>
        <rFont val="Calibri"/>
        <color rgb="FFFF0000"/>
        <sz val="10.0"/>
      </rPr>
      <t>water fraction</t>
    </r>
    <r>
      <rPr>
        <rFont val="Calibri"/>
        <color theme="1"/>
        <sz val="10.0"/>
      </rPr>
      <t xml:space="preserve"> is removed by </t>
    </r>
    <r>
      <rPr>
        <rFont val="Calibri"/>
        <color rgb="FFFF0000"/>
        <sz val="10.0"/>
      </rPr>
      <t>distillation</t>
    </r>
    <r>
      <rPr>
        <rFont val="Calibri"/>
        <color theme="1"/>
        <sz val="10.0"/>
      </rPr>
      <t xml:space="preserve"> and the </t>
    </r>
    <r>
      <rPr>
        <rFont val="Calibri"/>
        <color rgb="FFFF0000"/>
        <sz val="10.0"/>
      </rPr>
      <t>oil fraction</t>
    </r>
    <r>
      <rPr>
        <rFont val="Calibri"/>
        <color theme="1"/>
        <sz val="10.0"/>
      </rPr>
      <t xml:space="preserve"> is extracted using </t>
    </r>
    <r>
      <rPr>
        <rFont val="Calibri"/>
        <color rgb="FFFF0000"/>
        <sz val="10.0"/>
      </rPr>
      <t>solvents</t>
    </r>
    <r>
      <rPr>
        <rFont val="Calibri"/>
        <color theme="1"/>
        <sz val="10.0"/>
      </rPr>
      <t>.</t>
    </r>
  </si>
  <si>
    <t>Distillation Extraction</t>
  </si>
  <si>
    <r>
      <rPr>
        <rFont val="Calibri"/>
        <color theme="1"/>
        <sz val="10.0"/>
      </rPr>
      <t xml:space="preserve">The </t>
    </r>
    <r>
      <rPr>
        <rFont val="Calibri"/>
        <b/>
        <color rgb="FFFF0000"/>
        <sz val="10.0"/>
      </rPr>
      <t>time</t>
    </r>
    <r>
      <rPr>
        <rFont val="Calibri"/>
        <color theme="1"/>
        <sz val="10.0"/>
      </rPr>
      <t xml:space="preserve"> </t>
    </r>
    <r>
      <rPr>
        <rFont val="Calibri"/>
        <color rgb="FFFF0000"/>
        <sz val="10.0"/>
      </rPr>
      <t xml:space="preserve">between each </t>
    </r>
    <r>
      <rPr>
        <rFont val="Calibri"/>
        <b/>
        <color rgb="FFFF0000"/>
        <sz val="10.0"/>
      </rPr>
      <t>echo</t>
    </r>
    <r>
      <rPr>
        <rFont val="Calibri"/>
        <color theme="1"/>
        <sz val="10.0"/>
      </rPr>
      <t xml:space="preserve"> in a nuclear magnetic resonance (NMR) measurement.</t>
    </r>
  </si>
  <si>
    <r>
      <rPr>
        <rFont val="Calibri"/>
        <color rgb="FFFF0000"/>
        <sz val="11.0"/>
      </rPr>
      <t xml:space="preserve">echo </t>
    </r>
    <r>
      <rPr>
        <rFont val="Calibri"/>
        <b/>
        <color rgb="FFFF0000"/>
        <sz val="11.0"/>
      </rPr>
      <t>spacing</t>
    </r>
  </si>
  <si>
    <r>
      <rPr>
        <rFont val="Calibri"/>
        <color theme="1"/>
        <sz val="10.0"/>
      </rPr>
      <t xml:space="preserve">A </t>
    </r>
    <r>
      <rPr>
        <rFont val="Calibri"/>
        <color rgb="FFFF0000"/>
        <sz val="10.0"/>
      </rPr>
      <t>distance</t>
    </r>
    <r>
      <rPr>
        <rFont val="Calibri"/>
        <color theme="1"/>
        <sz val="10.0"/>
      </rPr>
      <t xml:space="preserve"> that characterizes </t>
    </r>
    <r>
      <rPr>
        <rFont val="Calibri"/>
        <color rgb="FFFF0000"/>
        <sz val="10.0"/>
      </rPr>
      <t>how far a logging tool measures</t>
    </r>
    <r>
      <rPr>
        <rFont val="Calibri"/>
        <color theme="1"/>
        <sz val="10.0"/>
      </rPr>
      <t xml:space="preserve"> into the formation from</t>
    </r>
    <r>
      <rPr>
        <rFont val="Calibri"/>
        <color rgb="FFFF0000"/>
        <sz val="10.0"/>
      </rPr>
      <t xml:space="preserve"> the </t>
    </r>
    <r>
      <rPr>
        <rFont val="Calibri"/>
        <b/>
        <color rgb="FFFF0000"/>
        <sz val="10.0"/>
      </rPr>
      <t>axis</t>
    </r>
    <r>
      <rPr>
        <rFont val="Calibri"/>
        <color rgb="FFFF0000"/>
        <sz val="10.0"/>
      </rPr>
      <t xml:space="preserve"> of the tool or borehol</t>
    </r>
    <r>
      <rPr>
        <rFont val="Calibri"/>
        <color theme="1"/>
        <sz val="10.0"/>
      </rPr>
      <t xml:space="preserve">e. The term is </t>
    </r>
    <r>
      <rPr>
        <rFont val="Calibri"/>
        <color rgb="FFFF0000"/>
        <sz val="10.0"/>
      </rPr>
      <t>similar to depth of investigation</t>
    </r>
    <r>
      <rPr>
        <rFont val="Calibri"/>
        <color theme="1"/>
        <sz val="10.0"/>
      </rPr>
      <t xml:space="preserve"> but is appropriate</t>
    </r>
    <r>
      <rPr>
        <rFont val="Calibri"/>
        <color rgb="FFFF0000"/>
        <sz val="10.0"/>
      </rPr>
      <t xml:space="preserve"> only for azimuthally symmetric</t>
    </r>
    <r>
      <rPr>
        <rFont val="Calibri"/>
        <color theme="1"/>
        <sz val="10.0"/>
      </rPr>
      <t xml:space="preserve"> measurements such as resistivity.</t>
    </r>
  </si>
  <si>
    <r>
      <rPr>
        <rFont val="Calibri"/>
        <color theme="1"/>
        <sz val="11.0"/>
      </rPr>
      <t xml:space="preserve">Diameter </t>
    </r>
    <r>
      <rPr>
        <rFont val="Calibri"/>
        <b/>
        <color rgb="FFFF0000"/>
        <sz val="11.0"/>
      </rPr>
      <t>of Investigation</t>
    </r>
  </si>
  <si>
    <r>
      <rPr>
        <rFont val="Calibri"/>
        <color theme="1"/>
        <sz val="10.0"/>
      </rPr>
      <t xml:space="preserve">The resistivity measured </t>
    </r>
    <r>
      <rPr>
        <rFont val="Calibri"/>
        <color rgb="FFFF0000"/>
        <sz val="10.0"/>
      </rPr>
      <t>by the ring</t>
    </r>
    <r>
      <rPr>
        <rFont val="Calibri"/>
        <color theme="1"/>
        <sz val="10.0"/>
      </rPr>
      <t xml:space="preserve"> of a measurements-while-drilling (MWD) </t>
    </r>
    <r>
      <rPr>
        <rFont val="Calibri"/>
        <color rgb="FFFF0000"/>
        <sz val="10.0"/>
      </rPr>
      <t>toroid device</t>
    </r>
  </si>
  <si>
    <r>
      <rPr>
        <rFont val="Calibri"/>
        <b/>
        <color rgb="FFFF0000"/>
        <sz val="11.0"/>
      </rPr>
      <t>ring</t>
    </r>
    <r>
      <rPr>
        <rFont val="Calibri"/>
        <color theme="1"/>
        <sz val="11.0"/>
      </rPr>
      <t xml:space="preserve"> resistivity</t>
    </r>
  </si>
  <si>
    <r>
      <rPr>
        <rFont val="Calibri"/>
        <color theme="1"/>
        <sz val="11.0"/>
      </rPr>
      <t xml:space="preserve">A </t>
    </r>
    <r>
      <rPr>
        <rFont val="Calibri"/>
        <color rgb="FFFF0000"/>
        <sz val="11.0"/>
      </rPr>
      <t>method</t>
    </r>
    <r>
      <rPr>
        <rFont val="Calibri"/>
        <color theme="1"/>
        <sz val="11.0"/>
      </rPr>
      <t xml:space="preserve"> for </t>
    </r>
    <r>
      <rPr>
        <rFont val="Calibri"/>
        <color rgb="FFFF0000"/>
        <sz val="11.0"/>
      </rPr>
      <t>desaturating a core sample</t>
    </r>
    <r>
      <rPr>
        <rFont val="Calibri"/>
        <color theme="1"/>
        <sz val="11.0"/>
      </rPr>
      <t xml:space="preserve"> by placing </t>
    </r>
    <r>
      <rPr>
        <rFont val="Calibri"/>
        <color rgb="FFFF0000"/>
        <sz val="11.0"/>
      </rPr>
      <t>one end</t>
    </r>
    <r>
      <rPr>
        <rFont val="Calibri"/>
        <color theme="1"/>
        <sz val="11.0"/>
      </rPr>
      <t xml:space="preserve"> in capillary contact with a </t>
    </r>
    <r>
      <rPr>
        <rFont val="Calibri"/>
        <b/>
        <color rgb="FFFF0000"/>
        <sz val="11.0"/>
      </rPr>
      <t xml:space="preserve">porous plate </t>
    </r>
    <r>
      <rPr>
        <rFont val="Calibri"/>
        <color theme="1"/>
        <sz val="11.0"/>
      </rPr>
      <t xml:space="preserve">and applying gas or oil under pressure to the </t>
    </r>
    <r>
      <rPr>
        <rFont val="Calibri"/>
        <color rgb="FFFF0000"/>
        <sz val="11.0"/>
      </rPr>
      <t>remaining surfaces</t>
    </r>
  </si>
  <si>
    <r>
      <rPr>
        <rFont val="Calibri"/>
        <b/>
        <color rgb="FFFF0000"/>
        <sz val="11.0"/>
      </rPr>
      <t> porous plate</t>
    </r>
    <r>
      <rPr>
        <rFont val="Calibri"/>
        <color theme="1"/>
        <sz val="11.0"/>
      </rPr>
      <t xml:space="preserve"> </t>
    </r>
    <r>
      <rPr>
        <rFont val="Calibri"/>
        <color rgb="FFFF0000"/>
        <sz val="11.0"/>
      </rPr>
      <t>technique</t>
    </r>
    <r>
      <rPr>
        <rFont val="Calibri"/>
        <color theme="1"/>
        <sz val="11.0"/>
      </rPr>
      <t xml:space="preserve"> </t>
    </r>
  </si>
  <si>
    <r>
      <rPr>
        <rFont val="Calibri"/>
        <color theme="1"/>
        <sz val="10.0"/>
      </rPr>
      <t xml:space="preserve"> </t>
    </r>
    <r>
      <rPr>
        <rFont val="Calibri"/>
        <color rgb="FFFF0000"/>
        <sz val="10.0"/>
      </rPr>
      <t>measurement</t>
    </r>
    <r>
      <rPr>
        <rFont val="Calibri"/>
        <color theme="1"/>
        <sz val="10.0"/>
      </rPr>
      <t xml:space="preserve"> that uses a </t>
    </r>
    <r>
      <rPr>
        <rFont val="Calibri"/>
        <color rgb="FFFF0000"/>
        <sz val="10.0"/>
      </rPr>
      <t>source</t>
    </r>
    <r>
      <rPr>
        <rFont val="Calibri"/>
        <color theme="1"/>
        <sz val="10.0"/>
      </rPr>
      <t xml:space="preserve"> of </t>
    </r>
    <r>
      <rPr>
        <rFont val="Calibri"/>
        <b/>
        <color theme="1"/>
        <sz val="10.0"/>
      </rPr>
      <t xml:space="preserve">gamma rays </t>
    </r>
    <r>
      <rPr>
        <rFont val="Calibri"/>
        <color theme="1"/>
        <sz val="10.0"/>
      </rPr>
      <t xml:space="preserve">and a </t>
    </r>
    <r>
      <rPr>
        <rFont val="Calibri"/>
        <color rgb="FFFF0000"/>
        <sz val="10.0"/>
      </rPr>
      <t>detector</t>
    </r>
    <r>
      <rPr>
        <rFont val="Calibri"/>
        <color theme="1"/>
        <sz val="10.0"/>
      </rPr>
      <t xml:space="preserve"> of</t>
    </r>
    <r>
      <rPr>
        <rFont val="Calibri"/>
        <b/>
        <color theme="1"/>
        <sz val="10.0"/>
      </rPr>
      <t xml:space="preserve"> gamma rays.</t>
    </r>
  </si>
  <si>
    <r>
      <rPr>
        <rFont val="Calibri"/>
        <color rgb="FFFF0000"/>
        <sz val="11.0"/>
      </rPr>
      <t>gamma - gamma</t>
    </r>
    <r>
      <rPr>
        <rFont val="Calibri"/>
        <color theme="1"/>
        <sz val="11.0"/>
      </rPr>
      <t xml:space="preserve"> log</t>
    </r>
  </si>
  <si>
    <r>
      <rPr>
        <rFont val="Times New Roman"/>
        <color theme="1"/>
        <sz val="11.0"/>
      </rPr>
      <t>A</t>
    </r>
    <r>
      <rPr>
        <rFont val="Times New Roman"/>
        <b/>
        <color rgb="FFFF0000"/>
        <sz val="11.0"/>
      </rPr>
      <t xml:space="preserve"> log</t>
    </r>
    <r>
      <rPr>
        <rFont val="Times New Roman"/>
        <color theme="1"/>
        <sz val="11.0"/>
      </rPr>
      <t xml:space="preserve"> that uses the variations in amplitude of an </t>
    </r>
    <r>
      <rPr>
        <rFont val="Times New Roman"/>
        <color rgb="FFFF0000"/>
        <sz val="11.0"/>
      </rPr>
      <t xml:space="preserve">acoustic signal traveling down the casing wall between a transmitter and receiver to determine the </t>
    </r>
    <r>
      <rPr>
        <rFont val="Times New Roman"/>
        <b/>
        <color rgb="FFFF0000"/>
        <sz val="11.0"/>
      </rPr>
      <t>quality of cement bond</t>
    </r>
    <r>
      <rPr>
        <rFont val="Times New Roman"/>
        <color rgb="FFFF0000"/>
        <sz val="11.0"/>
      </rPr>
      <t xml:space="preserve"> on the exterior casing wall.</t>
    </r>
  </si>
  <si>
    <r>
      <rPr>
        <rFont val="Calibri"/>
        <b/>
        <color rgb="FFFF0000"/>
        <sz val="11.0"/>
      </rPr>
      <t xml:space="preserve">Cement Bond </t>
    </r>
    <r>
      <rPr>
        <rFont val="Calibri"/>
        <color theme="1"/>
        <sz val="11.0"/>
      </rPr>
      <t>Log</t>
    </r>
  </si>
  <si>
    <t>tadi base exchange</t>
  </si>
  <si>
    <r>
      <rPr>
        <rFont val="Calibri"/>
        <color theme="1"/>
        <sz val="11.0"/>
      </rPr>
      <t xml:space="preserve">A </t>
    </r>
    <r>
      <rPr>
        <rFont val="Calibri"/>
        <color rgb="FFFF0000"/>
        <sz val="11.0"/>
      </rPr>
      <t>technique</t>
    </r>
    <r>
      <rPr>
        <rFont val="Calibri"/>
        <color theme="1"/>
        <sz val="11.0"/>
      </rPr>
      <t xml:space="preserve"> used for </t>
    </r>
    <r>
      <rPr>
        <rFont val="Calibri"/>
        <color rgb="FFFF0000"/>
        <sz val="11.0"/>
      </rPr>
      <t>identifying</t>
    </r>
    <r>
      <rPr>
        <rFont val="Calibri"/>
        <color theme="1"/>
        <sz val="11.0"/>
      </rPr>
      <t xml:space="preserve"> and measuring the </t>
    </r>
    <r>
      <rPr>
        <rFont val="Calibri"/>
        <color rgb="FFFF0000"/>
        <sz val="11.0"/>
      </rPr>
      <t>slowness</t>
    </r>
    <r>
      <rPr>
        <rFont val="Calibri"/>
        <color theme="1"/>
        <sz val="11.0"/>
      </rPr>
      <t xml:space="preserve"> and </t>
    </r>
    <r>
      <rPr>
        <rFont val="Calibri"/>
        <b/>
        <color rgb="FFFF0000"/>
        <sz val="11.0"/>
      </rPr>
      <t>time of arrival of coherent acoustic</t>
    </r>
    <r>
      <rPr>
        <rFont val="Calibri"/>
        <color theme="1"/>
        <sz val="11.0"/>
      </rPr>
      <t xml:space="preserve"> energy propagating across an array of receivers.</t>
    </r>
  </si>
  <si>
    <r>
      <rPr>
        <rFont val="Calibri"/>
        <color rgb="FFFF0000"/>
        <sz val="11.0"/>
      </rPr>
      <t xml:space="preserve">slowness-time </t>
    </r>
    <r>
      <rPr>
        <rFont val="Calibri"/>
        <b/>
        <color rgb="FFFF0000"/>
        <sz val="11.0"/>
      </rPr>
      <t>coherence</t>
    </r>
  </si>
  <si>
    <r>
      <rPr>
        <rFont val="Times New Roman"/>
        <color theme="1"/>
        <sz val="11.0"/>
      </rPr>
      <t xml:space="preserve">Pertaining to the </t>
    </r>
    <r>
      <rPr>
        <rFont val="Times New Roman"/>
        <color rgb="FFFF0000"/>
        <sz val="11.0"/>
      </rPr>
      <t xml:space="preserve">detection of the </t>
    </r>
    <r>
      <rPr>
        <rFont val="Times New Roman"/>
        <b/>
        <color rgb="FFFF0000"/>
        <sz val="11.0"/>
      </rPr>
      <t>Earth's gravitational</t>
    </r>
    <r>
      <rPr>
        <rFont val="Times New Roman"/>
        <color rgb="FFFF0000"/>
        <sz val="11.0"/>
      </rPr>
      <t xml:space="preserve"> field </t>
    </r>
    <r>
      <rPr>
        <rFont val="Times New Roman"/>
        <color theme="1"/>
        <sz val="11.0"/>
      </rPr>
      <t xml:space="preserve">within a </t>
    </r>
    <r>
      <rPr>
        <rFont val="Times New Roman"/>
        <b/>
        <color rgb="FFFF0000"/>
        <sz val="11.0"/>
      </rPr>
      <t>wellbore</t>
    </r>
  </si>
  <si>
    <r>
      <rPr>
        <rFont val="Calibri"/>
        <color theme="1"/>
        <sz val="11.0"/>
      </rPr>
      <t xml:space="preserve">Borehole </t>
    </r>
    <r>
      <rPr>
        <rFont val="Calibri"/>
        <b/>
        <color rgb="FFFF0000"/>
        <sz val="11.0"/>
      </rPr>
      <t>Gravity</t>
    </r>
  </si>
  <si>
    <r>
      <rPr>
        <rFont val="Times New Roman"/>
        <color theme="1"/>
        <sz val="11.0"/>
      </rPr>
      <t xml:space="preserve">The </t>
    </r>
    <r>
      <rPr>
        <rFont val="Times New Roman"/>
        <b/>
        <color rgb="FFFF0000"/>
        <sz val="11.0"/>
      </rPr>
      <t>change</t>
    </r>
    <r>
      <rPr>
        <rFont val="Times New Roman"/>
        <color theme="1"/>
        <sz val="11.0"/>
      </rPr>
      <t xml:space="preserve"> in a pulsed neutron capture measurement produced by </t>
    </r>
    <r>
      <rPr>
        <rFont val="Times New Roman"/>
        <b/>
        <color rgb="FFFF0000"/>
        <sz val="11.0"/>
      </rPr>
      <t>acid</t>
    </r>
    <r>
      <rPr>
        <rFont val="Times New Roman"/>
        <color rgb="FFFF0000"/>
        <sz val="11.0"/>
      </rPr>
      <t>izing a carbonate formation</t>
    </r>
  </si>
  <si>
    <r>
      <rPr>
        <rFont val="Calibri"/>
        <color rgb="FFFF0000"/>
        <sz val="11.0"/>
      </rPr>
      <t>Acid</t>
    </r>
    <r>
      <rPr>
        <rFont val="Calibri"/>
        <color theme="1"/>
        <sz val="11.0"/>
      </rPr>
      <t xml:space="preserve"> </t>
    </r>
    <r>
      <rPr>
        <rFont val="Calibri"/>
        <color rgb="FFFF0000"/>
        <sz val="11.0"/>
      </rPr>
      <t>Effect</t>
    </r>
  </si>
  <si>
    <r>
      <rPr>
        <rFont val="Times New Roman"/>
        <color theme="1"/>
        <sz val="11.0"/>
      </rPr>
      <t xml:space="preserve">The </t>
    </r>
    <r>
      <rPr>
        <rFont val="Times New Roman"/>
        <color rgb="FFFF0000"/>
        <sz val="11.0"/>
      </rPr>
      <t>fraction of water</t>
    </r>
    <r>
      <rPr>
        <rFont val="Times New Roman"/>
        <color theme="1"/>
        <sz val="11.0"/>
      </rPr>
      <t xml:space="preserve"> in a given pore space</t>
    </r>
  </si>
  <si>
    <t>water saturation</t>
  </si>
  <si>
    <r>
      <rPr>
        <rFont val="Calibri"/>
        <color theme="1"/>
        <sz val="11.0"/>
      </rPr>
      <t xml:space="preserve">he </t>
    </r>
    <r>
      <rPr>
        <rFont val="Calibri"/>
        <color rgb="FFFF0000"/>
        <sz val="11.0"/>
      </rPr>
      <t>downhole</t>
    </r>
    <r>
      <rPr>
        <rFont val="Calibri"/>
        <color theme="1"/>
        <sz val="11.0"/>
      </rPr>
      <t xml:space="preserve"> hardware needed to make a log</t>
    </r>
  </si>
  <si>
    <t>tool string</t>
  </si>
  <si>
    <r>
      <rPr>
        <rFont val="Times New Roman"/>
        <color theme="1"/>
        <sz val="11.0"/>
      </rPr>
      <t xml:space="preserve">The </t>
    </r>
    <r>
      <rPr>
        <rFont val="Times New Roman"/>
        <color rgb="FFFF0000"/>
        <sz val="11.0"/>
      </rPr>
      <t>display</t>
    </r>
    <r>
      <rPr>
        <rFont val="Times New Roman"/>
        <color theme="1"/>
        <sz val="11.0"/>
      </rPr>
      <t xml:space="preserve"> of one or more log measurements on a strip of paper or film (a hard copy) with </t>
    </r>
    <r>
      <rPr>
        <rFont val="Times New Roman"/>
        <color rgb="FFFF0000"/>
        <sz val="11.0"/>
      </rPr>
      <t xml:space="preserve">depth in one axis. </t>
    </r>
  </si>
  <si>
    <r>
      <rPr>
        <rFont val="Calibri"/>
        <color theme="1"/>
        <sz val="11.0"/>
      </rPr>
      <t xml:space="preserve">The </t>
    </r>
    <r>
      <rPr>
        <rFont val="Calibri"/>
        <color rgb="FFFF0000"/>
        <sz val="11.0"/>
      </rPr>
      <t>error</t>
    </r>
    <r>
      <rPr>
        <rFont val="Calibri"/>
        <color theme="1"/>
        <sz val="11.0"/>
      </rPr>
      <t xml:space="preserve"> introduced by the sampling process </t>
    </r>
    <r>
      <rPr>
        <rFont val="Calibri"/>
        <color rgb="FFFF0000"/>
        <sz val="11.0"/>
      </rPr>
      <t>caused by making measurements on only a</t>
    </r>
    <r>
      <rPr>
        <rFont val="Calibri"/>
        <b/>
        <color rgb="FFFF0000"/>
        <sz val="11.0"/>
      </rPr>
      <t xml:space="preserve"> limited portion</t>
    </r>
    <r>
      <rPr>
        <rFont val="Calibri"/>
        <color theme="1"/>
        <sz val="11.0"/>
      </rPr>
      <t xml:space="preserve"> of a formation</t>
    </r>
  </si>
  <si>
    <r>
      <rPr>
        <rFont val="Calibri"/>
        <b/>
        <color rgb="FFFF0000"/>
        <sz val="11.0"/>
      </rPr>
      <t>sampling</t>
    </r>
    <r>
      <rPr>
        <rFont val="Calibri"/>
        <color theme="1"/>
        <sz val="11.0"/>
      </rPr>
      <t xml:space="preserve"> error</t>
    </r>
  </si>
  <si>
    <r>
      <rPr>
        <rFont val="Calibri"/>
        <color theme="1"/>
        <sz val="11.0"/>
      </rPr>
      <t xml:space="preserve">With reference to logging, an </t>
    </r>
    <r>
      <rPr>
        <rFont val="Calibri"/>
        <color rgb="FFFF0000"/>
        <sz val="11.0"/>
      </rPr>
      <t>operation</t>
    </r>
    <r>
      <rPr>
        <rFont val="Calibri"/>
        <color theme="1"/>
        <sz val="11.0"/>
      </rPr>
      <t xml:space="preserve"> in which a</t>
    </r>
    <r>
      <rPr>
        <rFont val="Calibri"/>
        <color rgb="FFFF0000"/>
        <sz val="11.0"/>
      </rPr>
      <t xml:space="preserve"> logging tool is lowered</t>
    </r>
    <r>
      <rPr>
        <rFont val="Calibri"/>
        <color theme="1"/>
        <sz val="11.0"/>
      </rPr>
      <t xml:space="preserve"> into a borehole and then retrieved from it while recording measurements</t>
    </r>
  </si>
  <si>
    <t>run</t>
  </si>
  <si>
    <r>
      <rPr>
        <rFont val="Calibri"/>
        <color theme="1"/>
        <sz val="11.0"/>
      </rPr>
      <t xml:space="preserve">A </t>
    </r>
    <r>
      <rPr>
        <rFont val="Calibri"/>
        <color rgb="FFFF0000"/>
        <sz val="11.0"/>
      </rPr>
      <t>core</t>
    </r>
    <r>
      <rPr>
        <rFont val="Calibri"/>
        <color theme="1"/>
        <sz val="11.0"/>
      </rPr>
      <t xml:space="preserve"> that has been </t>
    </r>
    <r>
      <rPr>
        <rFont val="Calibri"/>
        <color rgb="FFFF0000"/>
        <sz val="11.0"/>
      </rPr>
      <t>preserved</t>
    </r>
    <r>
      <rPr>
        <rFont val="Calibri"/>
        <color theme="1"/>
        <sz val="11.0"/>
      </rPr>
      <t xml:space="preserve"> in the </t>
    </r>
    <r>
      <rPr>
        <rFont val="Calibri"/>
        <color rgb="FFFF0000"/>
        <sz val="11.0"/>
      </rPr>
      <t xml:space="preserve">same state </t>
    </r>
    <r>
      <rPr>
        <rFont val="Calibri"/>
        <color theme="1"/>
        <sz val="11.0"/>
      </rPr>
      <t>as when it was brought to the surface.</t>
    </r>
  </si>
  <si>
    <r>
      <rPr>
        <rFont val="Calibri"/>
        <color theme="1"/>
        <sz val="11.0"/>
      </rPr>
      <t> </t>
    </r>
    <r>
      <rPr>
        <rFont val="Calibri"/>
        <b/>
        <color rgb="FFFF0000"/>
        <sz val="11.0"/>
      </rPr>
      <t>preserved</t>
    </r>
    <r>
      <rPr>
        <rFont val="Calibri"/>
        <color theme="1"/>
        <sz val="11.0"/>
      </rPr>
      <t xml:space="preserve"> core </t>
    </r>
  </si>
  <si>
    <r>
      <rPr>
        <rFont val="Calibri"/>
        <color theme="1"/>
        <sz val="10.0"/>
      </rPr>
      <t>The</t>
    </r>
    <r>
      <rPr>
        <rFont val="Calibri"/>
        <color rgb="FFFF0000"/>
        <sz val="10.0"/>
      </rPr>
      <t xml:space="preserve"> volume of </t>
    </r>
    <r>
      <rPr>
        <rFont val="Calibri"/>
        <b/>
        <color rgb="FFFF0000"/>
        <sz val="10.0"/>
      </rPr>
      <t>hydrocarbons</t>
    </r>
    <r>
      <rPr>
        <rFont val="Calibri"/>
        <color theme="1"/>
        <sz val="10.0"/>
      </rPr>
      <t xml:space="preserve"> per unit volume of rock that </t>
    </r>
    <r>
      <rPr>
        <rFont val="Calibri"/>
        <b/>
        <color rgb="FFFF0000"/>
        <sz val="10.0"/>
      </rPr>
      <t>have been moved</t>
    </r>
    <r>
      <rPr>
        <rFont val="Calibri"/>
        <color rgb="FFFF0000"/>
        <sz val="10.0"/>
      </rPr>
      <t xml:space="preserve"> by invasion</t>
    </r>
    <r>
      <rPr>
        <rFont val="Calibri"/>
        <color theme="1"/>
        <sz val="10.0"/>
      </rPr>
      <t>, measured in volume/volume or porosity units</t>
    </r>
  </si>
  <si>
    <r>
      <rPr>
        <rFont val="Calibri"/>
        <color theme="1"/>
        <sz val="11.0"/>
      </rPr>
      <t> </t>
    </r>
    <r>
      <rPr>
        <rFont val="Calibri"/>
        <b/>
        <color rgb="FFFF0000"/>
        <sz val="11.0"/>
      </rPr>
      <t>moved</t>
    </r>
    <r>
      <rPr>
        <rFont val="Calibri"/>
        <color theme="1"/>
        <sz val="11.0"/>
      </rPr>
      <t xml:space="preserve"> hydrocarbons </t>
    </r>
  </si>
  <si>
    <r>
      <rPr>
        <rFont val="Calibri"/>
        <color theme="1"/>
        <sz val="11.0"/>
      </rPr>
      <t xml:space="preserve">A </t>
    </r>
    <r>
      <rPr>
        <rFont val="Calibri"/>
        <color rgb="FFFF0000"/>
        <sz val="11.0"/>
      </rPr>
      <t>mnemonic</t>
    </r>
    <r>
      <rPr>
        <rFont val="Calibri"/>
        <color theme="1"/>
        <sz val="11.0"/>
      </rPr>
      <t xml:space="preserve"> for the pseudostatic spontaneous potential</t>
    </r>
  </si>
  <si>
    <t>PSP</t>
  </si>
  <si>
    <r>
      <rPr>
        <rFont val="Calibri"/>
        <color theme="1"/>
        <sz val="11.0"/>
      </rPr>
      <t xml:space="preserve">The </t>
    </r>
    <r>
      <rPr>
        <rFont val="Calibri"/>
        <b/>
        <color rgb="FFFF0000"/>
        <sz val="11.0"/>
      </rPr>
      <t>residue deposited</t>
    </r>
    <r>
      <rPr>
        <rFont val="Calibri"/>
        <color theme="1"/>
        <sz val="11.0"/>
      </rPr>
      <t xml:space="preserve"> on a permeable medium when a </t>
    </r>
    <r>
      <rPr>
        <rFont val="Calibri"/>
        <color rgb="FFFF0000"/>
        <sz val="11.0"/>
      </rPr>
      <t>slurry</t>
    </r>
    <r>
      <rPr>
        <rFont val="Calibri"/>
        <color theme="1"/>
        <sz val="11.0"/>
      </rPr>
      <t>, such as a drilling fluid, is forced against the medium under a pressure</t>
    </r>
  </si>
  <si>
    <t>mudcake</t>
  </si>
  <si>
    <r>
      <rPr>
        <rFont val="Times New Roman"/>
        <color theme="1"/>
        <sz val="11.0"/>
      </rPr>
      <t xml:space="preserve">A </t>
    </r>
    <r>
      <rPr>
        <rFont val="Times New Roman"/>
        <color rgb="FFFF0000"/>
        <sz val="11.0"/>
      </rPr>
      <t>conventional</t>
    </r>
    <r>
      <rPr>
        <rFont val="Times New Roman"/>
        <color theme="1"/>
        <sz val="11.0"/>
      </rPr>
      <t xml:space="preserve"> electrical log with </t>
    </r>
    <r>
      <rPr>
        <rFont val="Times New Roman"/>
        <color rgb="FFFF0000"/>
        <sz val="11.0"/>
      </rPr>
      <t>very long electrode spacing.</t>
    </r>
  </si>
  <si>
    <r>
      <rPr>
        <rFont val="Times New Roman"/>
        <b/>
        <color rgb="FFFF0000"/>
        <sz val="11.0"/>
      </rPr>
      <t>ultra- long spaced</t>
    </r>
    <r>
      <rPr>
        <rFont val="Times New Roman"/>
        <color theme="1"/>
        <sz val="11.0"/>
      </rPr>
      <t xml:space="preserve"> electrical log</t>
    </r>
  </si>
  <si>
    <r>
      <rPr>
        <rFont val="Calibri"/>
        <color theme="1"/>
        <sz val="11.0"/>
      </rPr>
      <t>A</t>
    </r>
    <r>
      <rPr>
        <rFont val="Calibri"/>
        <b/>
        <color rgb="FFFF0000"/>
        <sz val="11.0"/>
      </rPr>
      <t xml:space="preserve"> gamma ray</t>
    </r>
    <r>
      <rPr>
        <rFont val="Calibri"/>
        <color rgb="FFFF0000"/>
        <sz val="11.0"/>
      </rPr>
      <t xml:space="preserve"> log </t>
    </r>
    <r>
      <rPr>
        <rFont val="Calibri"/>
        <color theme="1"/>
        <sz val="11.0"/>
      </rPr>
      <t xml:space="preserve">from which the </t>
    </r>
    <r>
      <rPr>
        <rFont val="Calibri"/>
        <color rgb="FFFF0000"/>
        <sz val="11.0"/>
      </rPr>
      <t>uranium contribution</t>
    </r>
    <r>
      <rPr>
        <rFont val="Calibri"/>
        <color theme="1"/>
        <sz val="11.0"/>
      </rPr>
      <t xml:space="preserve"> has been </t>
    </r>
    <r>
      <rPr>
        <rFont val="Calibri"/>
        <b/>
        <color rgb="FFFF0000"/>
        <sz val="11.0"/>
      </rPr>
      <t>subtracted</t>
    </r>
    <r>
      <rPr>
        <rFont val="Calibri"/>
        <color theme="1"/>
        <sz val="11.0"/>
      </rPr>
      <t xml:space="preserve">. In some rocks, and in particular in </t>
    </r>
    <r>
      <rPr>
        <rFont val="Calibri"/>
        <b/>
        <color theme="1"/>
        <sz val="11.0"/>
      </rPr>
      <t>carbonate</t>
    </r>
    <r>
      <rPr>
        <rFont val="Calibri"/>
        <color theme="1"/>
        <sz val="11.0"/>
      </rPr>
      <t xml:space="preserve"> rocks, the </t>
    </r>
    <r>
      <rPr>
        <rFont val="Calibri"/>
        <color rgb="FFFF0000"/>
        <sz val="11.0"/>
      </rPr>
      <t>contribution from uranium</t>
    </r>
    <r>
      <rPr>
        <rFont val="Calibri"/>
        <color theme="1"/>
        <sz val="11.0"/>
      </rPr>
      <t xml:space="preserve"> can be large and erratic, and can cause the </t>
    </r>
    <r>
      <rPr>
        <rFont val="Calibri"/>
        <color rgb="FFFF0000"/>
        <sz val="11.0"/>
      </rPr>
      <t>carbonate to be mistaken for a shale.</t>
    </r>
  </si>
  <si>
    <r>
      <rPr>
        <rFont val="Calibri"/>
        <color theme="1"/>
        <sz val="11.0"/>
      </rPr>
      <t xml:space="preserve">Carbonate Gamma Ray = </t>
    </r>
    <r>
      <rPr>
        <rFont val="Calibri"/>
        <b/>
        <color rgb="FFFF0000"/>
        <sz val="11.0"/>
      </rPr>
      <t>Corrected</t>
    </r>
    <r>
      <rPr>
        <rFont val="Calibri"/>
        <color theme="1"/>
        <sz val="11.0"/>
      </rPr>
      <t xml:space="preserve"> Gamma Ray</t>
    </r>
  </si>
  <si>
    <r>
      <rPr>
        <rFont val="Calibri"/>
        <color theme="1"/>
        <sz val="10.0"/>
      </rPr>
      <t xml:space="preserve">A </t>
    </r>
    <r>
      <rPr>
        <rFont val="Calibri"/>
        <color rgb="FFFF0000"/>
        <sz val="10.0"/>
      </rPr>
      <t>log</t>
    </r>
    <r>
      <rPr>
        <rFont val="Calibri"/>
        <color theme="1"/>
        <sz val="10.0"/>
      </rPr>
      <t xml:space="preserve"> of </t>
    </r>
    <r>
      <rPr>
        <rFont val="Calibri"/>
        <color rgb="FFFF0000"/>
        <sz val="10.0"/>
      </rPr>
      <t>elemental concentrations</t>
    </r>
    <r>
      <rPr>
        <rFont val="Calibri"/>
        <color theme="1"/>
        <sz val="10.0"/>
      </rPr>
      <t xml:space="preserve"> from which the </t>
    </r>
    <r>
      <rPr>
        <rFont val="Calibri"/>
        <b/>
        <color rgb="FFFF0000"/>
        <sz val="10.0"/>
      </rPr>
      <t>geochemistry</t>
    </r>
    <r>
      <rPr>
        <rFont val="Calibri"/>
        <color theme="1"/>
        <sz val="10.0"/>
      </rPr>
      <t xml:space="preserve"> of the formation may be derived. </t>
    </r>
  </si>
  <si>
    <r>
      <rPr>
        <rFont val="Calibri"/>
        <color rgb="FFFF0000"/>
        <sz val="11.0"/>
      </rPr>
      <t>geochemical</t>
    </r>
    <r>
      <rPr>
        <rFont val="Calibri"/>
        <color theme="1"/>
        <sz val="11.0"/>
      </rPr>
      <t xml:space="preserve"> log</t>
    </r>
  </si>
  <si>
    <r>
      <rPr>
        <rFont val="Calibri"/>
        <color theme="1"/>
        <sz val="11.0"/>
      </rPr>
      <t xml:space="preserve">A </t>
    </r>
    <r>
      <rPr>
        <rFont val="Calibri"/>
        <color rgb="FFFF0000"/>
        <sz val="11.0"/>
      </rPr>
      <t>system</t>
    </r>
    <r>
      <rPr>
        <rFont val="Calibri"/>
        <color theme="1"/>
        <sz val="11.0"/>
      </rPr>
      <t xml:space="preserve"> that has </t>
    </r>
    <r>
      <rPr>
        <rFont val="Calibri"/>
        <b/>
        <color rgb="FFFF0000"/>
        <sz val="11.0"/>
      </rPr>
      <t>reached equilibrium</t>
    </r>
    <r>
      <rPr>
        <rFont val="Calibri"/>
        <color theme="1"/>
        <sz val="11.0"/>
      </rPr>
      <t xml:space="preserve"> for the measurement or phenomenon concerned.</t>
    </r>
  </si>
  <si>
    <t>steady state</t>
  </si>
  <si>
    <r>
      <rPr>
        <rFont val="Times New Roman"/>
        <color theme="1"/>
        <sz val="11.0"/>
      </rPr>
      <t xml:space="preserve">The </t>
    </r>
    <r>
      <rPr>
        <rFont val="Times New Roman"/>
        <color rgb="FFFF0000"/>
        <sz val="11.0"/>
      </rPr>
      <t>section of a wireline logging tool</t>
    </r>
    <r>
      <rPr>
        <rFont val="Times New Roman"/>
        <color theme="1"/>
        <sz val="11.0"/>
      </rPr>
      <t xml:space="preserve"> that contains the</t>
    </r>
    <r>
      <rPr>
        <rFont val="Times New Roman"/>
        <color rgb="FFFF0000"/>
        <sz val="11.0"/>
      </rPr>
      <t xml:space="preserve"> </t>
    </r>
    <r>
      <rPr>
        <rFont val="Times New Roman"/>
        <b/>
        <color rgb="FFFF0000"/>
        <sz val="11.0"/>
      </rPr>
      <t>telemetry, the electronics and power supplie</t>
    </r>
    <r>
      <rPr>
        <rFont val="Times New Roman"/>
        <b/>
        <color theme="1"/>
        <sz val="11.0"/>
      </rPr>
      <t>s</t>
    </r>
    <r>
      <rPr>
        <rFont val="Times New Roman"/>
        <color theme="1"/>
        <sz val="11.0"/>
      </rPr>
      <t xml:space="preserve"> for the measurement, as distinct from the sonde that contains the measurement sensors.</t>
    </r>
  </si>
  <si>
    <t>Cartridge</t>
  </si>
  <si>
    <r>
      <rPr>
        <rFont val="Calibri"/>
        <color theme="1"/>
        <sz val="11.0"/>
      </rPr>
      <t xml:space="preserve">The </t>
    </r>
    <r>
      <rPr>
        <rFont val="Calibri"/>
        <color rgb="FFFF0000"/>
        <sz val="11.0"/>
      </rPr>
      <t>distribution</t>
    </r>
    <r>
      <rPr>
        <rFont val="Calibri"/>
        <color theme="1"/>
        <sz val="11.0"/>
      </rPr>
      <t xml:space="preserve"> of </t>
    </r>
    <r>
      <rPr>
        <rFont val="Calibri"/>
        <color rgb="FFFF0000"/>
        <sz val="11.0"/>
      </rPr>
      <t>gamma ray energies</t>
    </r>
    <r>
      <rPr>
        <rFont val="Calibri"/>
        <color theme="1"/>
        <sz val="11.0"/>
      </rPr>
      <t xml:space="preserve">, or the </t>
    </r>
    <r>
      <rPr>
        <rFont val="Calibri"/>
        <color rgb="FFFF0000"/>
        <sz val="11.0"/>
      </rPr>
      <t>number of gamma rays as a function of gamma ray energy</t>
    </r>
  </si>
  <si>
    <t>spectrum</t>
  </si>
  <si>
    <r>
      <rPr>
        <rFont val="Calibri"/>
        <color theme="1"/>
        <sz val="11.0"/>
      </rPr>
      <t>The</t>
    </r>
    <r>
      <rPr>
        <rFont val="Calibri"/>
        <b/>
        <color rgb="FFFF0000"/>
        <sz val="11.0"/>
      </rPr>
      <t xml:space="preserve"> residue deposited</t>
    </r>
    <r>
      <rPr>
        <rFont val="Calibri"/>
        <color rgb="FFFF0000"/>
        <sz val="11.0"/>
      </rPr>
      <t xml:space="preserve"> </t>
    </r>
    <r>
      <rPr>
        <rFont val="Calibri"/>
        <color theme="1"/>
        <sz val="11.0"/>
      </rPr>
      <t xml:space="preserve">on a </t>
    </r>
    <r>
      <rPr>
        <rFont val="Calibri"/>
        <color rgb="FFFF0000"/>
        <sz val="11.0"/>
      </rPr>
      <t xml:space="preserve">permeable medium </t>
    </r>
    <r>
      <rPr>
        <rFont val="Calibri"/>
        <color theme="1"/>
        <sz val="11.0"/>
      </rPr>
      <t>when a slurry, such as a drilling fluid, is</t>
    </r>
    <r>
      <rPr>
        <rFont val="Calibri"/>
        <color rgb="FFFF0000"/>
        <sz val="11.0"/>
      </rPr>
      <t xml:space="preserve"> forced against the medium under a pressure</t>
    </r>
  </si>
  <si>
    <t>Cake</t>
  </si>
  <si>
    <r>
      <rPr>
        <rFont val="Calibri"/>
        <color theme="1"/>
        <sz val="11.0"/>
      </rPr>
      <t xml:space="preserve">A </t>
    </r>
    <r>
      <rPr>
        <rFont val="Calibri"/>
        <color rgb="FFFF0000"/>
        <sz val="11.0"/>
      </rPr>
      <t>technique</t>
    </r>
    <r>
      <rPr>
        <rFont val="Calibri"/>
        <color theme="1"/>
        <sz val="11.0"/>
      </rPr>
      <t xml:space="preserve"> for measuring the </t>
    </r>
    <r>
      <rPr>
        <rFont val="Calibri"/>
        <b/>
        <color rgb="FFFF0000"/>
        <sz val="11.0"/>
      </rPr>
      <t xml:space="preserve">pore volume </t>
    </r>
    <r>
      <rPr>
        <rFont val="Calibri"/>
        <color rgb="FFFF0000"/>
        <sz val="11.0"/>
      </rPr>
      <t>of a core sample</t>
    </r>
    <r>
      <rPr>
        <rFont val="Calibri"/>
        <color theme="1"/>
        <sz val="11.0"/>
      </rPr>
      <t xml:space="preserve"> by observing the </t>
    </r>
    <r>
      <rPr>
        <rFont val="Calibri"/>
        <color rgb="FFFF0000"/>
        <sz val="11.0"/>
      </rPr>
      <t xml:space="preserve">change in pressure of helium </t>
    </r>
    <r>
      <rPr>
        <rFont val="Calibri"/>
        <color theme="1"/>
        <sz val="11.0"/>
      </rPr>
      <t xml:space="preserve">introduced into </t>
    </r>
    <r>
      <rPr>
        <rFont val="Calibri"/>
        <color rgb="FFFF0000"/>
        <sz val="11.0"/>
      </rPr>
      <t xml:space="preserve">the </t>
    </r>
    <r>
      <rPr>
        <rFont val="Calibri"/>
        <b/>
        <color rgb="FFFF0000"/>
        <sz val="11.0"/>
      </rPr>
      <t>pore space.</t>
    </r>
  </si>
  <si>
    <r>
      <rPr>
        <rFont val="Calibri"/>
        <color theme="1"/>
        <sz val="11.0"/>
      </rPr>
      <t xml:space="preserve">Boyle's Law </t>
    </r>
    <r>
      <rPr>
        <rFont val="Calibri"/>
        <b/>
        <color rgb="FFFF0000"/>
        <sz val="11.0"/>
      </rPr>
      <t>Single Cell</t>
    </r>
  </si>
  <si>
    <t>PV = PV</t>
  </si>
  <si>
    <r>
      <rPr>
        <rFont val="Times New Roman"/>
        <color theme="1"/>
        <sz val="11.0"/>
      </rPr>
      <t xml:space="preserve">A </t>
    </r>
    <r>
      <rPr>
        <rFont val="Times New Roman"/>
        <color rgb="FFFF0000"/>
        <sz val="11.0"/>
      </rPr>
      <t>log of elemental concentrations</t>
    </r>
    <r>
      <rPr>
        <rFont val="Times New Roman"/>
        <color theme="1"/>
        <sz val="11.0"/>
      </rPr>
      <t xml:space="preserve"> derived from the </t>
    </r>
    <r>
      <rPr>
        <rFont val="Times New Roman"/>
        <color rgb="FFFF0000"/>
        <sz val="11.0"/>
      </rPr>
      <t>characteristic energy levels of gamma rays</t>
    </r>
    <r>
      <rPr>
        <rFont val="Times New Roman"/>
        <color theme="1"/>
        <sz val="11.0"/>
      </rPr>
      <t xml:space="preserve"> emitted by a nucleus that has been </t>
    </r>
    <r>
      <rPr>
        <rFont val="Times New Roman"/>
        <b/>
        <color rgb="FFFF0000"/>
        <sz val="11.0"/>
      </rPr>
      <t>activated</t>
    </r>
    <r>
      <rPr>
        <rFont val="Times New Roman"/>
        <color rgb="FFFF0000"/>
        <sz val="11.0"/>
      </rPr>
      <t xml:space="preserve"> by neutron bombardment</t>
    </r>
  </si>
  <si>
    <r>
      <rPr>
        <rFont val="Calibri"/>
        <color rgb="FFFF0000"/>
        <sz val="11.0"/>
      </rPr>
      <t>Activation</t>
    </r>
    <r>
      <rPr>
        <rFont val="Calibri"/>
        <color theme="1"/>
        <sz val="11.0"/>
      </rPr>
      <t xml:space="preserve"> Log</t>
    </r>
  </si>
  <si>
    <r>
      <rPr>
        <rFont val="Times New Roman"/>
        <color theme="1"/>
        <sz val="11.0"/>
      </rPr>
      <t xml:space="preserve">A </t>
    </r>
    <r>
      <rPr>
        <rFont val="Times New Roman"/>
        <color rgb="FFFF0000"/>
        <sz val="11.0"/>
      </rPr>
      <t>crosswell seismic technique</t>
    </r>
    <r>
      <rPr>
        <rFont val="Times New Roman"/>
        <color theme="1"/>
        <sz val="11.0"/>
      </rPr>
      <t xml:space="preserve"> that incorporates</t>
    </r>
    <r>
      <rPr>
        <rFont val="Times New Roman"/>
        <b/>
        <color theme="1"/>
        <sz val="11.0"/>
      </rPr>
      <t xml:space="preserve"> </t>
    </r>
    <r>
      <rPr>
        <rFont val="Times New Roman"/>
        <b/>
        <color rgb="FFFF0000"/>
        <sz val="11.0"/>
      </rPr>
      <t>reflection</t>
    </r>
    <r>
      <rPr>
        <rFont val="Times New Roman"/>
        <color theme="1"/>
        <sz val="11.0"/>
      </rPr>
      <t xml:space="preserve"> traveltimes and </t>
    </r>
    <r>
      <rPr>
        <rFont val="Times New Roman"/>
        <color rgb="FFFF0000"/>
        <sz val="11.0"/>
      </rPr>
      <t>direct</t>
    </r>
    <r>
      <rPr>
        <rFont val="Times New Roman"/>
        <color theme="1"/>
        <sz val="11.0"/>
      </rPr>
      <t xml:space="preserve"> traveltimes into a</t>
    </r>
    <r>
      <rPr>
        <rFont val="Times New Roman"/>
        <color rgb="FFFF0000"/>
        <sz val="11.0"/>
      </rPr>
      <t xml:space="preserve"> tomographic inversion algorithm</t>
    </r>
    <r>
      <rPr>
        <rFont val="Times New Roman"/>
        <color theme="1"/>
        <sz val="11.0"/>
      </rPr>
      <t xml:space="preserve"> to produce</t>
    </r>
    <r>
      <rPr>
        <rFont val="Times New Roman"/>
        <color rgb="FFFF0000"/>
        <sz val="11.0"/>
      </rPr>
      <t xml:space="preserve"> images of seismic velocity</t>
    </r>
    <r>
      <rPr>
        <rFont val="Times New Roman"/>
        <color theme="1"/>
        <sz val="11.0"/>
      </rPr>
      <t xml:space="preserve"> between wells.</t>
    </r>
  </si>
  <si>
    <r>
      <rPr>
        <rFont val="Calibri"/>
        <color rgb="FFFF0000"/>
        <sz val="11.0"/>
      </rPr>
      <t xml:space="preserve">Crosswell </t>
    </r>
    <r>
      <rPr>
        <rFont val="Calibri"/>
        <b/>
        <color rgb="FFFF0000"/>
        <sz val="11.0"/>
      </rPr>
      <t>Reflection</t>
    </r>
    <r>
      <rPr>
        <rFont val="Calibri"/>
        <color rgb="FFFF0000"/>
        <sz val="11.0"/>
      </rPr>
      <t xml:space="preserve"> Tomography</t>
    </r>
  </si>
  <si>
    <r>
      <rPr>
        <rFont val="Calibri"/>
        <color theme="1"/>
        <sz val="10.0"/>
      </rPr>
      <t xml:space="preserve">A </t>
    </r>
    <r>
      <rPr>
        <rFont val="Calibri"/>
        <color rgb="FFFF0000"/>
        <sz val="10.0"/>
      </rPr>
      <t>neutron interaction</t>
    </r>
    <r>
      <rPr>
        <rFont val="Calibri"/>
        <color theme="1"/>
        <sz val="10.0"/>
      </rPr>
      <t xml:space="preserve"> in which the </t>
    </r>
    <r>
      <rPr>
        <rFont val="Calibri"/>
        <color rgb="FFFF0000"/>
        <sz val="10.0"/>
      </rPr>
      <t xml:space="preserve">neutron is </t>
    </r>
    <r>
      <rPr>
        <rFont val="Calibri"/>
        <b/>
        <color rgb="FFFF0000"/>
        <sz val="10.0"/>
      </rPr>
      <t>absorbed</t>
    </r>
    <r>
      <rPr>
        <rFont val="Calibri"/>
        <color theme="1"/>
        <sz val="10.0"/>
      </rPr>
      <t xml:space="preserve"> by the</t>
    </r>
    <r>
      <rPr>
        <rFont val="Calibri"/>
        <color rgb="FFFF0000"/>
        <sz val="10.0"/>
      </rPr>
      <t xml:space="preserve"> target nuclei</t>
    </r>
    <r>
      <rPr>
        <rFont val="Calibri"/>
        <color theme="1"/>
        <sz val="10.0"/>
      </rPr>
      <t>, which then</t>
    </r>
    <r>
      <rPr>
        <rFont val="Calibri"/>
        <b/>
        <color rgb="FFFF0000"/>
        <sz val="10.0"/>
      </rPr>
      <t xml:space="preserve"> emit nuclear particles</t>
    </r>
    <r>
      <rPr>
        <rFont val="Calibri"/>
        <b/>
        <color theme="1"/>
        <sz val="10.0"/>
      </rPr>
      <t xml:space="preserve"> </t>
    </r>
    <r>
      <rPr>
        <rFont val="Calibri"/>
        <color theme="1"/>
        <sz val="10.0"/>
      </rPr>
      <t>such as alpha or beta particles, gamma rays, protons or additional neutrons.</t>
    </r>
  </si>
  <si>
    <r>
      <rPr>
        <rFont val="Calibri"/>
        <color theme="1"/>
        <sz val="11.0"/>
      </rPr>
      <t xml:space="preserve">Fast </t>
    </r>
    <r>
      <rPr>
        <rFont val="Calibri"/>
        <b/>
        <color rgb="FFFF0000"/>
        <sz val="11.0"/>
      </rPr>
      <t>Neutron Reaction</t>
    </r>
  </si>
  <si>
    <r>
      <rPr>
        <rFont val="Times New Roman"/>
        <color theme="1"/>
        <sz val="11.0"/>
      </rPr>
      <t>The</t>
    </r>
    <r>
      <rPr>
        <rFont val="Times New Roman"/>
        <color rgb="FFFF0000"/>
        <sz val="11.0"/>
      </rPr>
      <t xml:space="preserve"> </t>
    </r>
    <r>
      <rPr>
        <rFont val="Times New Roman"/>
        <b/>
        <color rgb="FFFF0000"/>
        <sz val="11.0"/>
      </rPr>
      <t>effect</t>
    </r>
    <r>
      <rPr>
        <rFont val="Times New Roman"/>
        <color rgb="FFFF0000"/>
        <sz val="11.0"/>
      </rPr>
      <t xml:space="preserve"> of a sharp change </t>
    </r>
    <r>
      <rPr>
        <rFont val="Times New Roman"/>
        <color theme="1"/>
        <sz val="11.0"/>
      </rPr>
      <t xml:space="preserve">in the borehole diameter, such as that </t>
    </r>
    <r>
      <rPr>
        <rFont val="Times New Roman"/>
        <color rgb="FFFF0000"/>
        <sz val="11.0"/>
      </rPr>
      <t xml:space="preserve">caused by a </t>
    </r>
    <r>
      <rPr>
        <rFont val="Times New Roman"/>
        <b/>
        <color rgb="FFFF0000"/>
        <sz val="11.0"/>
      </rPr>
      <t>cave</t>
    </r>
    <r>
      <rPr>
        <rFont val="Times New Roman"/>
        <color rgb="FFFF0000"/>
        <sz val="11.0"/>
      </rPr>
      <t xml:space="preserve"> or rugose hole</t>
    </r>
    <r>
      <rPr>
        <rFont val="Times New Roman"/>
        <color theme="1"/>
        <sz val="11.0"/>
      </rPr>
      <t>, on an induction log.</t>
    </r>
  </si>
  <si>
    <t>Cave Effect</t>
  </si>
  <si>
    <r>
      <rPr>
        <rFont val="Times New Roman"/>
        <color theme="1"/>
        <sz val="11.0"/>
      </rPr>
      <t xml:space="preserve">The </t>
    </r>
    <r>
      <rPr>
        <rFont val="Times New Roman"/>
        <color rgb="FFFF0000"/>
        <sz val="11.0"/>
      </rPr>
      <t xml:space="preserve">characteristics of the </t>
    </r>
    <r>
      <rPr>
        <rFont val="Times New Roman"/>
        <b/>
        <color rgb="FFFF0000"/>
        <sz val="11.0"/>
      </rPr>
      <t>trace</t>
    </r>
    <r>
      <rPr>
        <rFont val="Times New Roman"/>
        <color rgb="FFFF0000"/>
        <sz val="11.0"/>
      </rPr>
      <t xml:space="preserve"> </t>
    </r>
    <r>
      <rPr>
        <rFont val="Times New Roman"/>
        <color theme="1"/>
        <sz val="11.0"/>
      </rPr>
      <t>used to</t>
    </r>
    <r>
      <rPr>
        <rFont val="Times New Roman"/>
        <color rgb="FFFF0000"/>
        <sz val="11.0"/>
      </rPr>
      <t xml:space="preserve"> display a log.</t>
    </r>
  </si>
  <si>
    <t>Coding</t>
  </si>
  <si>
    <r>
      <rPr>
        <rFont val="Calibri"/>
        <color theme="1"/>
        <sz val="11.0"/>
      </rPr>
      <t xml:space="preserve">The </t>
    </r>
    <r>
      <rPr>
        <rFont val="Calibri"/>
        <color rgb="FFFF0000"/>
        <sz val="11.0"/>
      </rPr>
      <t>time</t>
    </r>
    <r>
      <rPr>
        <rFont val="Calibri"/>
        <color theme="1"/>
        <sz val="11.0"/>
      </rPr>
      <t xml:space="preserve"> that </t>
    </r>
    <r>
      <rPr>
        <rFont val="Calibri"/>
        <color rgb="FFFF0000"/>
        <sz val="11.0"/>
      </rPr>
      <t xml:space="preserve">has elapsed </t>
    </r>
    <r>
      <rPr>
        <rFont val="Calibri"/>
        <color theme="1"/>
        <sz val="11.0"/>
      </rPr>
      <t xml:space="preserve">between </t>
    </r>
    <r>
      <rPr>
        <rFont val="Calibri"/>
        <color rgb="FFFF0000"/>
        <sz val="11.0"/>
      </rPr>
      <t>the bit first penetrating</t>
    </r>
    <r>
      <rPr>
        <rFont val="Calibri"/>
        <color theme="1"/>
        <sz val="11.0"/>
      </rPr>
      <t xml:space="preserve"> a formation and</t>
    </r>
    <r>
      <rPr>
        <rFont val="Calibri"/>
        <color rgb="FFFF0000"/>
        <sz val="11.0"/>
      </rPr>
      <t xml:space="preserve"> a log being recorded</t>
    </r>
    <r>
      <rPr>
        <rFont val="Calibri"/>
        <color theme="1"/>
        <sz val="11.0"/>
      </rPr>
      <t xml:space="preserve"> opposite it.</t>
    </r>
  </si>
  <si>
    <t>Time after bit = formation exposure time</t>
  </si>
  <si>
    <r>
      <rPr>
        <rFont val="Calibri"/>
        <color theme="1"/>
        <sz val="10.0"/>
      </rPr>
      <t xml:space="preserve">The </t>
    </r>
    <r>
      <rPr>
        <rFont val="Calibri"/>
        <b/>
        <color rgb="FFFF0000"/>
        <sz val="10.0"/>
      </rPr>
      <t>outside</t>
    </r>
    <r>
      <rPr>
        <rFont val="Calibri"/>
        <color rgb="FFFF0000"/>
        <sz val="10.0"/>
      </rPr>
      <t xml:space="preserve"> steel case</t>
    </r>
    <r>
      <rPr>
        <rFont val="Calibri"/>
        <color theme="1"/>
        <sz val="10.0"/>
      </rPr>
      <t xml:space="preserve"> of a </t>
    </r>
    <r>
      <rPr>
        <rFont val="Calibri"/>
        <color rgb="FFFF0000"/>
        <sz val="10.0"/>
      </rPr>
      <t>cartridge or a sonde</t>
    </r>
    <r>
      <rPr>
        <rFont val="Calibri"/>
        <color theme="1"/>
        <sz val="10.0"/>
      </rPr>
      <t xml:space="preserve"> in a wireline logging tool</t>
    </r>
  </si>
  <si>
    <t>housing</t>
  </si>
  <si>
    <r>
      <rPr>
        <rFont val="Calibri"/>
        <color theme="1"/>
        <sz val="11.0"/>
      </rPr>
      <t xml:space="preserve">A </t>
    </r>
    <r>
      <rPr>
        <rFont val="Calibri"/>
        <color rgb="FFFF0000"/>
        <sz val="11.0"/>
      </rPr>
      <t>type</t>
    </r>
    <r>
      <rPr>
        <rFont val="Calibri"/>
        <color theme="1"/>
        <sz val="11.0"/>
      </rPr>
      <t xml:space="preserve"> of acoustic propagation along the borehole that is </t>
    </r>
    <r>
      <rPr>
        <rFont val="Calibri"/>
        <color rgb="FFFF0000"/>
        <sz val="11.0"/>
      </rPr>
      <t>visualized as a shaking of the borehole across its diameter.</t>
    </r>
  </si>
  <si>
    <r>
      <rPr>
        <rFont val="Calibri"/>
        <b/>
        <color rgb="FFFF0000"/>
        <sz val="11.0"/>
      </rPr>
      <t>Flexural</t>
    </r>
    <r>
      <rPr>
        <rFont val="Calibri"/>
        <color theme="1"/>
        <sz val="11.0"/>
      </rPr>
      <t xml:space="preserve"> Mode</t>
    </r>
  </si>
  <si>
    <r>
      <rPr>
        <rFont val="Times New Roman"/>
        <color theme="1"/>
        <sz val="11.0"/>
      </rPr>
      <t>Referring to an</t>
    </r>
    <r>
      <rPr>
        <rFont val="Times New Roman"/>
        <color rgb="FFFF0000"/>
        <sz val="11.0"/>
      </rPr>
      <t xml:space="preserve"> induction log</t>
    </r>
    <r>
      <rPr>
        <rFont val="Times New Roman"/>
        <color theme="1"/>
        <sz val="11.0"/>
      </rPr>
      <t xml:space="preserve"> made with a</t>
    </r>
    <r>
      <rPr>
        <rFont val="Times New Roman"/>
        <color rgb="FFFF0000"/>
        <sz val="11.0"/>
      </rPr>
      <t xml:space="preserve"> particular array </t>
    </r>
    <r>
      <rPr>
        <rFont val="Times New Roman"/>
        <color theme="1"/>
        <sz val="11.0"/>
      </rPr>
      <t xml:space="preserve">of transmitter and receiver coils. The </t>
    </r>
    <r>
      <rPr>
        <rFont val="Times New Roman"/>
        <color rgb="FFFF0000"/>
        <sz val="11.0"/>
      </rPr>
      <t>array</t>
    </r>
    <r>
      <rPr>
        <rFont val="Times New Roman"/>
        <color theme="1"/>
        <sz val="11.0"/>
      </rPr>
      <t xml:space="preserve"> was introduced in 1960 and became the industry standard for 30 years.</t>
    </r>
  </si>
  <si>
    <t>6FF40</t>
  </si>
  <si>
    <r>
      <rPr>
        <rFont val="Calibri"/>
        <color theme="1"/>
        <sz val="11.0"/>
      </rPr>
      <t>The a</t>
    </r>
    <r>
      <rPr>
        <rFont val="Calibri"/>
        <color rgb="FFFF0000"/>
        <sz val="11.0"/>
      </rPr>
      <t>pparent resistivity</t>
    </r>
    <r>
      <rPr>
        <rFont val="Calibri"/>
        <color theme="1"/>
        <sz val="11.0"/>
      </rPr>
      <t xml:space="preserve"> of the</t>
    </r>
    <r>
      <rPr>
        <rFont val="Calibri"/>
        <color rgb="FFFF0000"/>
        <sz val="11.0"/>
      </rPr>
      <t xml:space="preserve"> formation water,</t>
    </r>
    <r>
      <rPr>
        <rFont val="Calibri"/>
        <color theme="1"/>
        <sz val="11.0"/>
      </rPr>
      <t xml:space="preserve"> calculated from log measurements of porosity (phi) and resistivity (Rt) and using the</t>
    </r>
    <r>
      <rPr>
        <rFont val="Calibri"/>
        <color rgb="FFFF0000"/>
        <sz val="11.0"/>
      </rPr>
      <t xml:space="preserve"> Archie equation </t>
    </r>
  </si>
  <si>
    <t>Rwa</t>
  </si>
  <si>
    <t xml:space="preserve">Pertaining to a log. </t>
  </si>
  <si>
    <t>logging</t>
  </si>
  <si>
    <r>
      <rPr>
        <rFont val="Times New Roman"/>
        <color theme="1"/>
        <sz val="11.0"/>
      </rPr>
      <t xml:space="preserve">An </t>
    </r>
    <r>
      <rPr>
        <rFont val="Times New Roman"/>
        <color rgb="FFFF0000"/>
        <sz val="11.0"/>
      </rPr>
      <t>upgoing and downgoing</t>
    </r>
    <r>
      <rPr>
        <rFont val="Times New Roman"/>
        <color theme="1"/>
        <sz val="11.0"/>
      </rPr>
      <t xml:space="preserve"> arrangement of </t>
    </r>
    <r>
      <rPr>
        <rFont val="Times New Roman"/>
        <color rgb="FFFF0000"/>
        <sz val="11.0"/>
      </rPr>
      <t xml:space="preserve">transducers </t>
    </r>
    <r>
      <rPr>
        <rFont val="Times New Roman"/>
        <color theme="1"/>
        <sz val="11.0"/>
      </rPr>
      <t>in a logging tool, largely</t>
    </r>
    <r>
      <rPr>
        <rFont val="Times New Roman"/>
        <color rgb="FFFF0000"/>
        <sz val="11.0"/>
      </rPr>
      <t xml:space="preserve"> to offset spurious</t>
    </r>
    <r>
      <rPr>
        <rFont val="Times New Roman"/>
        <b/>
        <color rgb="FFFF0000"/>
        <sz val="11.0"/>
      </rPr>
      <t xml:space="preserve"> changes in reading</t>
    </r>
    <r>
      <rPr>
        <rFont val="Times New Roman"/>
        <color theme="1"/>
        <sz val="11.0"/>
      </rPr>
      <t xml:space="preserve"> caused by variations in </t>
    </r>
    <r>
      <rPr>
        <rFont val="Times New Roman"/>
        <b/>
        <color rgb="FFFF0000"/>
        <sz val="11.0"/>
      </rPr>
      <t>borehole</t>
    </r>
    <r>
      <rPr>
        <rFont val="Times New Roman"/>
        <color rgb="FFFF0000"/>
        <sz val="11.0"/>
      </rPr>
      <t xml:space="preserve"> size or sonde tilt.</t>
    </r>
  </si>
  <si>
    <r>
      <rPr>
        <rFont val="Calibri"/>
        <color theme="1"/>
        <sz val="11.0"/>
      </rPr>
      <t xml:space="preserve">Borehole </t>
    </r>
    <r>
      <rPr>
        <rFont val="Calibri"/>
        <b/>
        <color rgb="FFFF0000"/>
        <sz val="11.0"/>
      </rPr>
      <t>Compensation</t>
    </r>
  </si>
  <si>
    <r>
      <rPr>
        <rFont val="Calibri"/>
        <color theme="1"/>
        <sz val="11.0"/>
      </rPr>
      <t xml:space="preserve">A </t>
    </r>
    <r>
      <rPr>
        <rFont val="Calibri"/>
        <color rgb="FFFF0000"/>
        <sz val="11.0"/>
      </rPr>
      <t>gamma ray interaction</t>
    </r>
    <r>
      <rPr>
        <rFont val="Calibri"/>
        <color theme="1"/>
        <sz val="11.0"/>
      </rPr>
      <t xml:space="preserve"> in which the gamma ray </t>
    </r>
    <r>
      <rPr>
        <rFont val="Calibri"/>
        <color rgb="FFFF0000"/>
        <sz val="11.0"/>
      </rPr>
      <t>collides</t>
    </r>
    <r>
      <rPr>
        <rFont val="Calibri"/>
        <color theme="1"/>
        <sz val="11.0"/>
      </rPr>
      <t xml:space="preserve"> </t>
    </r>
    <r>
      <rPr>
        <rFont val="Calibri"/>
        <color rgb="FFFF0000"/>
        <sz val="11.0"/>
      </rPr>
      <t>with an electron</t>
    </r>
    <r>
      <rPr>
        <rFont val="Calibri"/>
        <color theme="1"/>
        <sz val="11.0"/>
      </rPr>
      <t>, transferring part of its</t>
    </r>
    <r>
      <rPr>
        <rFont val="Calibri"/>
        <color rgb="FFFF0000"/>
        <sz val="11.0"/>
      </rPr>
      <t xml:space="preserve"> energy to the electron</t>
    </r>
    <r>
      <rPr>
        <rFont val="Calibri"/>
        <color theme="1"/>
        <sz val="11.0"/>
      </rPr>
      <t>, while itself being</t>
    </r>
    <r>
      <rPr>
        <rFont val="Calibri"/>
        <color rgb="FFFF0000"/>
        <sz val="11.0"/>
      </rPr>
      <t xml:space="preserve"> </t>
    </r>
    <r>
      <rPr>
        <rFont val="Calibri"/>
        <b/>
        <color rgb="FFFF0000"/>
        <sz val="11.0"/>
      </rPr>
      <t>scattered</t>
    </r>
    <r>
      <rPr>
        <rFont val="Calibri"/>
        <color rgb="FFFF0000"/>
        <sz val="11.0"/>
      </rPr>
      <t xml:space="preserve"> at a reduced energy.</t>
    </r>
  </si>
  <si>
    <r>
      <rPr>
        <rFont val="Calibri"/>
        <b/>
        <color rgb="FFFF0000"/>
        <sz val="11.0"/>
      </rPr>
      <t>Compton</t>
    </r>
    <r>
      <rPr>
        <rFont val="Calibri"/>
        <color rgb="FFFF0000"/>
        <sz val="11.0"/>
      </rPr>
      <t xml:space="preserve"> Scaterring</t>
    </r>
  </si>
  <si>
    <r>
      <rPr>
        <rFont val="Calibri"/>
        <color theme="1"/>
        <sz val="11.0"/>
      </rPr>
      <t xml:space="preserve">The </t>
    </r>
    <r>
      <rPr>
        <rFont val="Calibri"/>
        <color rgb="FFFF0000"/>
        <sz val="11.0"/>
      </rPr>
      <t>response</t>
    </r>
    <r>
      <rPr>
        <rFont val="Calibri"/>
        <color theme="1"/>
        <sz val="11.0"/>
      </rPr>
      <t xml:space="preserve"> of a logging measurement as a</t>
    </r>
    <r>
      <rPr>
        <rFont val="Calibri"/>
        <color rgb="FFFF0000"/>
        <sz val="11.0"/>
      </rPr>
      <t xml:space="preserve"> function of distance</t>
    </r>
    <r>
      <rPr>
        <rFont val="Calibri"/>
        <color theme="1"/>
        <sz val="11.0"/>
      </rPr>
      <t xml:space="preserve"> from the tool. </t>
    </r>
  </si>
  <si>
    <t>Geometrical Factor</t>
  </si>
  <si>
    <r>
      <rPr>
        <rFont val="Calibri"/>
        <color theme="1"/>
        <sz val="11.0"/>
      </rPr>
      <t>With reference to logging, an</t>
    </r>
    <r>
      <rPr>
        <rFont val="Calibri"/>
        <color rgb="FFFF0000"/>
        <sz val="11.0"/>
      </rPr>
      <t xml:space="preserve"> operation in which a logging tool is lowered</t>
    </r>
    <r>
      <rPr>
        <rFont val="Calibri"/>
        <color theme="1"/>
        <sz val="11.0"/>
      </rPr>
      <t xml:space="preserve"> into a borehole and then </t>
    </r>
    <r>
      <rPr>
        <rFont val="Calibri"/>
        <color rgb="FFFF0000"/>
        <sz val="11.0"/>
      </rPr>
      <t xml:space="preserve">retrieved from it </t>
    </r>
    <r>
      <rPr>
        <rFont val="Calibri"/>
        <color theme="1"/>
        <sz val="11.0"/>
      </rPr>
      <t xml:space="preserve">while recording measurements. </t>
    </r>
  </si>
  <si>
    <t>pass</t>
  </si>
  <si>
    <r>
      <rPr>
        <rFont val="Calibri"/>
        <color theme="1"/>
        <sz val="10.0"/>
      </rPr>
      <t xml:space="preserve">The </t>
    </r>
    <r>
      <rPr>
        <rFont val="Calibri"/>
        <color rgb="FFFF0000"/>
        <sz val="10.0"/>
      </rPr>
      <t>l</t>
    </r>
    <r>
      <rPr>
        <rFont val="Calibri"/>
        <b/>
        <color rgb="FFFF0000"/>
        <sz val="10.0"/>
      </rPr>
      <t>owest water saturation</t>
    </r>
    <r>
      <rPr>
        <rFont val="Calibri"/>
        <b/>
        <color theme="1"/>
        <sz val="10.0"/>
      </rPr>
      <t>,</t>
    </r>
    <r>
      <rPr>
        <rFont val="Calibri"/>
        <color theme="1"/>
        <sz val="10.0"/>
      </rPr>
      <t xml:space="preserve"> Swi, that can be achieved in a </t>
    </r>
    <r>
      <rPr>
        <rFont val="Calibri"/>
        <color rgb="FFFF0000"/>
        <sz val="10.0"/>
      </rPr>
      <t>core plug</t>
    </r>
    <r>
      <rPr>
        <rFont val="Calibri"/>
        <color theme="1"/>
        <sz val="10.0"/>
      </rPr>
      <t xml:space="preserve"> by </t>
    </r>
    <r>
      <rPr>
        <rFont val="Calibri"/>
        <color rgb="FFFF0000"/>
        <sz val="10.0"/>
      </rPr>
      <t>displacing</t>
    </r>
    <r>
      <rPr>
        <rFont val="Calibri"/>
        <color theme="1"/>
        <sz val="10.0"/>
      </rPr>
      <t xml:space="preserve"> the water</t>
    </r>
    <r>
      <rPr>
        <rFont val="Calibri"/>
        <color rgb="FFFF0000"/>
        <sz val="10.0"/>
      </rPr>
      <t xml:space="preserve"> by oil or gas</t>
    </r>
  </si>
  <si>
    <r>
      <rPr>
        <rFont val="Calibri"/>
        <b/>
        <color rgb="FFFF0000"/>
        <sz val="11.0"/>
      </rPr>
      <t>irreducible</t>
    </r>
    <r>
      <rPr>
        <rFont val="Calibri"/>
        <color theme="1"/>
        <sz val="11.0"/>
      </rPr>
      <t xml:space="preserve"> water</t>
    </r>
  </si>
  <si>
    <r>
      <rPr>
        <rFont val="Calibri"/>
        <color theme="1"/>
        <sz val="11.0"/>
      </rPr>
      <t xml:space="preserve">A </t>
    </r>
    <r>
      <rPr>
        <rFont val="Calibri"/>
        <color rgb="FFFF0000"/>
        <sz val="11.0"/>
      </rPr>
      <t>formation</t>
    </r>
    <r>
      <rPr>
        <rFont val="Calibri"/>
        <color theme="1"/>
        <sz val="11.0"/>
      </rPr>
      <t xml:space="preserve"> layer </t>
    </r>
    <r>
      <rPr>
        <rFont val="Calibri"/>
        <color rgb="FFFF0000"/>
        <sz val="11.0"/>
      </rPr>
      <t xml:space="preserve">above or below </t>
    </r>
    <r>
      <rPr>
        <rFont val="Calibri"/>
        <color theme="1"/>
        <sz val="11.0"/>
      </rPr>
      <t xml:space="preserve">the </t>
    </r>
    <r>
      <rPr>
        <rFont val="Calibri"/>
        <color rgb="FFFF0000"/>
        <sz val="11.0"/>
      </rPr>
      <t xml:space="preserve">layer being measured </t>
    </r>
    <r>
      <rPr>
        <rFont val="Calibri"/>
        <color theme="1"/>
        <sz val="11.0"/>
      </rPr>
      <t>by a logging tool</t>
    </r>
  </si>
  <si>
    <r>
      <rPr>
        <rFont val="Calibri"/>
        <b/>
        <color rgb="FFFF0000"/>
        <sz val="11.0"/>
      </rPr>
      <t>shoulder</t>
    </r>
    <r>
      <rPr>
        <rFont val="Calibri"/>
        <color theme="1"/>
        <sz val="11.0"/>
      </rPr>
      <t xml:space="preserve"> bed</t>
    </r>
  </si>
  <si>
    <r>
      <rPr>
        <rFont val="Calibri"/>
        <color theme="1"/>
        <sz val="11.0"/>
      </rPr>
      <t xml:space="preserve">A particular </t>
    </r>
    <r>
      <rPr>
        <rFont val="Calibri"/>
        <b/>
        <color rgb="FFFF0000"/>
        <sz val="11.0"/>
      </rPr>
      <t>type of shale distribution</t>
    </r>
    <r>
      <rPr>
        <rFont val="Calibri"/>
        <color theme="1"/>
        <sz val="11.0"/>
      </rPr>
      <t xml:space="preserve"> in which the </t>
    </r>
    <r>
      <rPr>
        <rFont val="Calibri"/>
        <b/>
        <color rgb="FFFF0000"/>
        <sz val="11.0"/>
      </rPr>
      <t>shale exists as grains</t>
    </r>
    <r>
      <rPr>
        <rFont val="Calibri"/>
        <b/>
        <color theme="1"/>
        <sz val="11.0"/>
      </rPr>
      <t xml:space="preserve"> within a rock framework,</t>
    </r>
    <r>
      <rPr>
        <rFont val="Calibri"/>
        <color theme="1"/>
        <sz val="11.0"/>
      </rPr>
      <t xml:space="preserve"> in </t>
    </r>
    <r>
      <rPr>
        <rFont val="Calibri"/>
        <color rgb="FFFF0000"/>
        <sz val="11.0"/>
      </rPr>
      <t>contrast to dispersed shale and laminar shale</t>
    </r>
  </si>
  <si>
    <r>
      <rPr>
        <rFont val="Calibri"/>
        <b/>
        <color rgb="FFFF0000"/>
        <sz val="11.0"/>
      </rPr>
      <t>structural</t>
    </r>
    <r>
      <rPr>
        <rFont val="Calibri"/>
        <color theme="1"/>
        <sz val="11.0"/>
      </rPr>
      <t xml:space="preserve"> shale</t>
    </r>
  </si>
  <si>
    <r>
      <rPr>
        <rFont val="Times New Roman"/>
        <color theme="1"/>
        <sz val="11.0"/>
      </rPr>
      <t xml:space="preserve">A </t>
    </r>
    <r>
      <rPr>
        <rFont val="Times New Roman"/>
        <color rgb="FFFF0000"/>
        <sz val="11.0"/>
      </rPr>
      <t>plug, or sample,</t>
    </r>
    <r>
      <rPr>
        <rFont val="Times New Roman"/>
        <color theme="1"/>
        <sz val="11.0"/>
      </rPr>
      <t xml:space="preserve"> taken from a </t>
    </r>
    <r>
      <rPr>
        <rFont val="Times New Roman"/>
        <color rgb="FFFF0000"/>
        <sz val="11.0"/>
      </rPr>
      <t>conventional core</t>
    </r>
    <r>
      <rPr>
        <rFont val="Times New Roman"/>
        <color theme="1"/>
        <sz val="11.0"/>
      </rPr>
      <t xml:space="preserve"> for analysis. It is typically 1 in. to 1 1/2 in.</t>
    </r>
  </si>
  <si>
    <r>
      <rPr>
        <rFont val="Calibri"/>
        <color theme="1"/>
        <sz val="11.0"/>
      </rPr>
      <t xml:space="preserve">Core </t>
    </r>
    <r>
      <rPr>
        <rFont val="Calibri"/>
        <b/>
        <color rgb="FFFF0000"/>
        <sz val="11.0"/>
      </rPr>
      <t>Plug</t>
    </r>
  </si>
  <si>
    <r>
      <rPr>
        <rFont val="Calibri"/>
        <b/>
        <color rgb="FFFF0000"/>
        <sz val="11.0"/>
      </rPr>
      <t>technique</t>
    </r>
    <r>
      <rPr>
        <rFont val="Calibri"/>
        <color theme="1"/>
        <sz val="11.0"/>
      </rPr>
      <t xml:space="preserve"> used for </t>
    </r>
    <r>
      <rPr>
        <rFont val="Calibri"/>
        <color rgb="FFFF0000"/>
        <sz val="11.0"/>
      </rPr>
      <t>identifying</t>
    </r>
    <r>
      <rPr>
        <rFont val="Calibri"/>
        <color theme="1"/>
        <sz val="11.0"/>
      </rPr>
      <t xml:space="preserve"> and measuring the </t>
    </r>
    <r>
      <rPr>
        <rFont val="Calibri"/>
        <color rgb="FFFF0000"/>
        <sz val="11.0"/>
      </rPr>
      <t>slowness</t>
    </r>
    <r>
      <rPr>
        <rFont val="Calibri"/>
        <color theme="1"/>
        <sz val="11.0"/>
      </rPr>
      <t xml:space="preserve"> and </t>
    </r>
    <r>
      <rPr>
        <rFont val="Calibri"/>
        <b/>
        <color rgb="FFFF0000"/>
        <sz val="11.0"/>
      </rPr>
      <t>time of arrival of coherent acoustic energy</t>
    </r>
    <r>
      <rPr>
        <rFont val="Calibri"/>
        <color theme="1"/>
        <sz val="11.0"/>
      </rPr>
      <t xml:space="preserve"> propagating across an array of receivers.</t>
    </r>
  </si>
  <si>
    <r>
      <rPr>
        <rFont val="Calibri"/>
        <color rgb="FFFF0000"/>
        <sz val="11.0"/>
      </rPr>
      <t xml:space="preserve">slowness time </t>
    </r>
    <r>
      <rPr>
        <rFont val="Calibri"/>
        <b/>
        <color rgb="FFFF0000"/>
        <sz val="11.0"/>
      </rPr>
      <t>coherence</t>
    </r>
  </si>
  <si>
    <r>
      <rPr>
        <rFont val="Calibri"/>
        <color theme="1"/>
        <sz val="10.0"/>
      </rPr>
      <t xml:space="preserve">A </t>
    </r>
    <r>
      <rPr>
        <rFont val="Calibri"/>
        <color rgb="FFFF0000"/>
        <sz val="10.0"/>
      </rPr>
      <t>technique</t>
    </r>
    <r>
      <rPr>
        <rFont val="Calibri"/>
        <color theme="1"/>
        <sz val="10.0"/>
      </rPr>
      <t xml:space="preserve"> for</t>
    </r>
    <r>
      <rPr>
        <rFont val="Calibri"/>
        <color rgb="FFFF0000"/>
        <sz val="10.0"/>
      </rPr>
      <t xml:space="preserve"> quantitative </t>
    </r>
    <r>
      <rPr>
        <rFont val="Calibri"/>
        <b/>
        <color rgb="FFFF0000"/>
        <sz val="10.0"/>
      </rPr>
      <t>mineralogical analysis</t>
    </r>
    <r>
      <rPr>
        <rFont val="Calibri"/>
        <color theme="1"/>
        <sz val="10.0"/>
      </rPr>
      <t xml:space="preserve"> of a sample of rock by</t>
    </r>
    <r>
      <rPr>
        <rFont val="Calibri"/>
        <color rgb="FFFF0000"/>
        <sz val="10.0"/>
      </rPr>
      <t xml:space="preserve"> measuring the effect of midrange </t>
    </r>
    <r>
      <rPr>
        <rFont val="Calibri"/>
        <b/>
        <color rgb="FFFF0000"/>
        <sz val="10.0"/>
      </rPr>
      <t>infrared</t>
    </r>
    <r>
      <rPr>
        <rFont val="Calibri"/>
        <color rgb="FFFF0000"/>
        <sz val="10.0"/>
      </rPr>
      <t xml:space="preserve"> </t>
    </r>
    <r>
      <rPr>
        <rFont val="Calibri"/>
        <b/>
        <color rgb="FFFF0000"/>
        <sz val="10.0"/>
      </rPr>
      <t>radiation</t>
    </r>
    <r>
      <rPr>
        <rFont val="Calibri"/>
        <color rgb="FFFF0000"/>
        <sz val="10.0"/>
      </rPr>
      <t xml:space="preserve"> </t>
    </r>
    <r>
      <rPr>
        <rFont val="Calibri"/>
        <color theme="1"/>
        <sz val="10.0"/>
      </rPr>
      <t>transmitted through the sample</t>
    </r>
  </si>
  <si>
    <r>
      <rPr>
        <rFont val="Calibri"/>
        <color rgb="FFFF0000"/>
        <sz val="11.0"/>
      </rPr>
      <t>Fourier Transform Infrared Spectroscopy</t>
    </r>
    <r>
      <rPr>
        <rFont val="Calibri"/>
        <color theme="1"/>
        <sz val="11.0"/>
      </rPr>
      <t xml:space="preserve"> = FTIR</t>
    </r>
  </si>
  <si>
    <r>
      <rPr>
        <rFont val="Times New Roman"/>
        <color theme="1"/>
        <sz val="11.0"/>
      </rPr>
      <t xml:space="preserve">A </t>
    </r>
    <r>
      <rPr>
        <rFont val="Times New Roman"/>
        <b/>
        <color rgb="FFFF0000"/>
        <sz val="11.0"/>
      </rPr>
      <t>continuous measurement</t>
    </r>
    <r>
      <rPr>
        <rFont val="Times New Roman"/>
        <color theme="1"/>
        <sz val="11.0"/>
      </rPr>
      <t xml:space="preserve"> of formation properties </t>
    </r>
    <r>
      <rPr>
        <rFont val="Times New Roman"/>
        <b/>
        <color rgb="FFFF0000"/>
        <sz val="11.0"/>
      </rPr>
      <t>with electrically powered instruments</t>
    </r>
    <r>
      <rPr>
        <rFont val="Times New Roman"/>
        <color theme="1"/>
        <sz val="11.0"/>
      </rPr>
      <t xml:space="preserve"> to infer properties and make decisions about drilling and production operations.</t>
    </r>
  </si>
  <si>
    <r>
      <rPr>
        <rFont val="Calibri"/>
        <b/>
        <color rgb="FFFF0000"/>
        <sz val="11.0"/>
      </rPr>
      <t>wireline</t>
    </r>
    <r>
      <rPr>
        <rFont val="Calibri"/>
        <color theme="1"/>
        <sz val="11.0"/>
      </rPr>
      <t xml:space="preserve"> log</t>
    </r>
  </si>
  <si>
    <r>
      <rPr>
        <rFont val="Calibri"/>
        <color theme="1"/>
        <sz val="11.0"/>
      </rPr>
      <t>A</t>
    </r>
    <r>
      <rPr>
        <rFont val="Calibri"/>
        <color rgb="FFFF0000"/>
        <sz val="11.0"/>
      </rPr>
      <t xml:space="preserve"> piece of material</t>
    </r>
    <r>
      <rPr>
        <rFont val="Calibri"/>
        <color theme="1"/>
        <sz val="11.0"/>
      </rPr>
      <t xml:space="preserve"> designed to </t>
    </r>
    <r>
      <rPr>
        <rFont val="Calibri"/>
        <color rgb="FFFF0000"/>
        <sz val="11.0"/>
      </rPr>
      <t>hold</t>
    </r>
    <r>
      <rPr>
        <rFont val="Calibri"/>
        <color theme="1"/>
        <sz val="11.0"/>
      </rPr>
      <t xml:space="preserve"> a </t>
    </r>
    <r>
      <rPr>
        <rFont val="Calibri"/>
        <color rgb="FFFF0000"/>
        <sz val="11.0"/>
      </rPr>
      <t xml:space="preserve">logging tool </t>
    </r>
    <r>
      <rPr>
        <rFont val="Calibri"/>
        <color theme="1"/>
        <sz val="11.0"/>
      </rPr>
      <t xml:space="preserve">a certain </t>
    </r>
    <r>
      <rPr>
        <rFont val="Calibri"/>
        <color rgb="FFFF0000"/>
        <sz val="11.0"/>
      </rPr>
      <t>distance away</t>
    </r>
    <r>
      <rPr>
        <rFont val="Calibri"/>
        <color theme="1"/>
        <sz val="11.0"/>
      </rPr>
      <t xml:space="preserve"> from </t>
    </r>
    <r>
      <rPr>
        <rFont val="Calibri"/>
        <color rgb="FFFF0000"/>
        <sz val="11.0"/>
      </rPr>
      <t>the borehole wall</t>
    </r>
  </si>
  <si>
    <r>
      <rPr>
        <rFont val="Calibri"/>
        <color theme="1"/>
        <sz val="11.0"/>
      </rPr>
      <t xml:space="preserve">The </t>
    </r>
    <r>
      <rPr>
        <rFont val="Calibri"/>
        <color rgb="FFFF0000"/>
        <sz val="11.0"/>
      </rPr>
      <t>ability</t>
    </r>
    <r>
      <rPr>
        <rFont val="Calibri"/>
        <color theme="1"/>
        <sz val="11.0"/>
      </rPr>
      <t xml:space="preserve"> of the formation </t>
    </r>
    <r>
      <rPr>
        <rFont val="Calibri"/>
        <color rgb="FFFF0000"/>
        <sz val="11.0"/>
      </rPr>
      <t xml:space="preserve">to </t>
    </r>
    <r>
      <rPr>
        <rFont val="Calibri"/>
        <b/>
        <color rgb="FFFF0000"/>
        <sz val="11.0"/>
      </rPr>
      <t>resist</t>
    </r>
    <r>
      <rPr>
        <rFont val="Calibri"/>
        <color rgb="FFFF0000"/>
        <sz val="11.0"/>
      </rPr>
      <t xml:space="preserve"> electrical conduction</t>
    </r>
    <r>
      <rPr>
        <rFont val="Calibri"/>
        <color theme="1"/>
        <sz val="11.0"/>
      </rPr>
      <t xml:space="preserve">, as derived </t>
    </r>
    <r>
      <rPr>
        <rFont val="Calibri"/>
        <color rgb="FFFF0000"/>
        <sz val="11.0"/>
      </rPr>
      <t>from the change in position</t>
    </r>
    <r>
      <rPr>
        <rFont val="Calibri"/>
        <color theme="1"/>
        <sz val="11.0"/>
      </rPr>
      <t xml:space="preserve"> of the peaks of an electromagnetic wave generated in a propagation resistivity measurement</t>
    </r>
  </si>
  <si>
    <r>
      <rPr>
        <rFont val="Calibri"/>
        <b/>
        <color rgb="FFFF0000"/>
        <sz val="11.0"/>
      </rPr>
      <t xml:space="preserve"> phase shift </t>
    </r>
    <r>
      <rPr>
        <rFont val="Calibri"/>
        <color theme="1"/>
        <sz val="11.0"/>
      </rPr>
      <t xml:space="preserve">resistivity </t>
    </r>
  </si>
  <si>
    <r>
      <rPr>
        <rFont val="Calibri"/>
        <color theme="1"/>
        <sz val="11.0"/>
      </rPr>
      <t>A</t>
    </r>
    <r>
      <rPr>
        <rFont val="Calibri"/>
        <color rgb="FFFF0000"/>
        <sz val="11.0"/>
      </rPr>
      <t xml:space="preserve"> logging tool</t>
    </r>
    <r>
      <rPr>
        <rFont val="Calibri"/>
        <color theme="1"/>
        <sz val="11.0"/>
      </rPr>
      <t xml:space="preserve"> based on an arrangement of </t>
    </r>
    <r>
      <rPr>
        <rFont val="Calibri"/>
        <color rgb="FFFF0000"/>
        <sz val="11.0"/>
      </rPr>
      <t>simple metallic electrodes</t>
    </r>
    <r>
      <rPr>
        <rFont val="Calibri"/>
        <color theme="1"/>
        <sz val="11.0"/>
      </rPr>
      <t xml:space="preserve"> working at </t>
    </r>
    <r>
      <rPr>
        <rFont val="Calibri"/>
        <b/>
        <color rgb="FFFF0000"/>
        <sz val="11.0"/>
      </rPr>
      <t>low frequency</t>
    </r>
    <r>
      <rPr>
        <rFont val="Calibri"/>
        <color rgb="FFFF0000"/>
        <sz val="11.0"/>
      </rPr>
      <t xml:space="preserve"> </t>
    </r>
    <r>
      <rPr>
        <rFont val="Calibri"/>
        <color theme="1"/>
        <sz val="11.0"/>
      </rPr>
      <t>(less than 500 Hz).</t>
    </r>
  </si>
  <si>
    <r>
      <rPr>
        <rFont val="Calibri"/>
        <color theme="1"/>
        <sz val="11.0"/>
      </rPr>
      <t>Electr</t>
    </r>
    <r>
      <rPr>
        <rFont val="Calibri"/>
        <b/>
        <color rgb="FFFF0000"/>
        <sz val="11.0"/>
      </rPr>
      <t>ode</t>
    </r>
    <r>
      <rPr>
        <rFont val="Calibri"/>
        <color theme="1"/>
        <sz val="11.0"/>
      </rPr>
      <t xml:space="preserve"> Device</t>
    </r>
  </si>
  <si>
    <r>
      <rPr>
        <rFont val="Calibri"/>
        <color theme="1"/>
        <sz val="11.0"/>
      </rPr>
      <t xml:space="preserve">The </t>
    </r>
    <r>
      <rPr>
        <rFont val="Calibri"/>
        <color rgb="FFFF0000"/>
        <sz val="11.0"/>
      </rPr>
      <t>temperature in the borehole</t>
    </r>
    <r>
      <rPr>
        <rFont val="Calibri"/>
        <color theme="1"/>
        <sz val="11.0"/>
      </rPr>
      <t xml:space="preserve"> at total depth at the time it is measured.</t>
    </r>
  </si>
  <si>
    <t>BHT (Bottom Hole Temperature)</t>
  </si>
  <si>
    <r>
      <rPr>
        <rFont val="Calibri"/>
        <color theme="1"/>
        <sz val="11.0"/>
      </rPr>
      <t xml:space="preserve">The use of </t>
    </r>
    <r>
      <rPr>
        <rFont val="Calibri"/>
        <color rgb="FFFF0000"/>
        <sz val="11.0"/>
      </rPr>
      <t xml:space="preserve">repeated forward modeling </t>
    </r>
    <r>
      <rPr>
        <rFont val="Calibri"/>
        <color theme="1"/>
        <sz val="11.0"/>
      </rPr>
      <t xml:space="preserve">of a logging tool response </t>
    </r>
    <r>
      <rPr>
        <rFont val="Calibri"/>
        <color rgb="FFFF0000"/>
        <sz val="11.0"/>
      </rPr>
      <t xml:space="preserve">to produce </t>
    </r>
    <r>
      <rPr>
        <rFont val="Calibri"/>
        <b/>
        <color rgb="FFFF0000"/>
        <sz val="11.0"/>
      </rPr>
      <t>modeled</t>
    </r>
    <r>
      <rPr>
        <rFont val="Calibri"/>
        <color rgb="FFFF0000"/>
        <sz val="11.0"/>
      </rPr>
      <t xml:space="preserve"> logs that very </t>
    </r>
    <r>
      <rPr>
        <rFont val="Calibri"/>
        <b/>
        <color rgb="FFFF0000"/>
        <sz val="11.0"/>
      </rPr>
      <t>closely match</t>
    </r>
    <r>
      <rPr>
        <rFont val="Calibri"/>
        <color rgb="FFFF0000"/>
        <sz val="11.0"/>
      </rPr>
      <t xml:space="preserve"> </t>
    </r>
    <r>
      <rPr>
        <rFont val="Calibri"/>
        <color theme="1"/>
        <sz val="11.0"/>
      </rPr>
      <t xml:space="preserve">the </t>
    </r>
    <r>
      <rPr>
        <rFont val="Calibri"/>
        <b/>
        <color theme="1"/>
        <sz val="11.0"/>
      </rPr>
      <t>measured</t>
    </r>
    <r>
      <rPr>
        <rFont val="Calibri"/>
        <color theme="1"/>
        <sz val="11.0"/>
      </rPr>
      <t xml:space="preserve"> logs</t>
    </r>
  </si>
  <si>
    <r>
      <rPr>
        <rFont val="Calibri"/>
        <b/>
        <color rgb="FFFF0000"/>
        <sz val="11.0"/>
      </rPr>
      <t> iterative forward</t>
    </r>
    <r>
      <rPr>
        <rFont val="Calibri"/>
        <color theme="1"/>
        <sz val="11.0"/>
      </rPr>
      <t xml:space="preserve"> modeling </t>
    </r>
  </si>
  <si>
    <r>
      <rPr>
        <rFont val="Calibri"/>
        <color theme="1"/>
        <sz val="10.0"/>
      </rPr>
      <t xml:space="preserve">That part of </t>
    </r>
    <r>
      <rPr>
        <rFont val="Calibri"/>
        <color rgb="FFFF0000"/>
        <sz val="10.0"/>
      </rPr>
      <t>the effect of gas</t>
    </r>
    <r>
      <rPr>
        <rFont val="Calibri"/>
        <color theme="1"/>
        <sz val="10.0"/>
      </rPr>
      <t xml:space="preserve"> on the neutron porosity measurement that is </t>
    </r>
    <r>
      <rPr>
        <rFont val="Calibri"/>
        <color rgb="FFFF0000"/>
        <sz val="10.0"/>
      </rPr>
      <t>not explained by differences in hydrogen index</t>
    </r>
  </si>
  <si>
    <r>
      <rPr>
        <rFont val="Calibri"/>
        <b/>
        <color rgb="FFFF0000"/>
        <sz val="11.0"/>
      </rPr>
      <t>Excavation</t>
    </r>
    <r>
      <rPr>
        <rFont val="Calibri"/>
        <color theme="1"/>
        <sz val="11.0"/>
      </rPr>
      <t xml:space="preserve"> Effect</t>
    </r>
  </si>
  <si>
    <r>
      <rPr>
        <rFont val="Calibri"/>
        <color theme="1"/>
        <sz val="11.0"/>
      </rPr>
      <t xml:space="preserve">An </t>
    </r>
    <r>
      <rPr>
        <rFont val="Calibri"/>
        <b/>
        <color rgb="FFFF0000"/>
        <sz val="11.0"/>
      </rPr>
      <t>electrode</t>
    </r>
    <r>
      <rPr>
        <rFont val="Calibri"/>
        <color theme="1"/>
        <sz val="11.0"/>
      </rPr>
      <t xml:space="preserve"> on a laterolog sonde that</t>
    </r>
    <r>
      <rPr>
        <rFont val="Calibri"/>
        <color rgb="FFFF0000"/>
        <sz val="11.0"/>
      </rPr>
      <t xml:space="preserve"> focuses the current sent by the</t>
    </r>
    <r>
      <rPr>
        <rFont val="Calibri"/>
        <b/>
        <color rgb="FFFF0000"/>
        <sz val="11.0"/>
      </rPr>
      <t xml:space="preserve"> central current-emitting electrode</t>
    </r>
    <r>
      <rPr>
        <rFont val="Calibri"/>
        <b/>
        <color theme="1"/>
        <sz val="11.0"/>
      </rPr>
      <t xml:space="preserve"> (A0)</t>
    </r>
  </si>
  <si>
    <r>
      <rPr>
        <rFont val="Calibri"/>
        <b/>
        <color rgb="FFFF0000"/>
        <sz val="11.0"/>
      </rPr>
      <t xml:space="preserve">Guard </t>
    </r>
    <r>
      <rPr>
        <rFont val="Calibri"/>
        <color theme="1"/>
        <sz val="11.0"/>
      </rPr>
      <t>Electrode</t>
    </r>
  </si>
  <si>
    <r>
      <rPr>
        <rFont val="Times New Roman"/>
        <color theme="1"/>
        <sz val="11.0"/>
      </rPr>
      <t>A</t>
    </r>
    <r>
      <rPr>
        <rFont val="Times New Roman"/>
        <color rgb="FFFF0000"/>
        <sz val="11.0"/>
      </rPr>
      <t xml:space="preserve"> type of acoustic logging tool </t>
    </r>
    <r>
      <rPr>
        <rFont val="Times New Roman"/>
        <color theme="1"/>
        <sz val="11.0"/>
      </rPr>
      <t>that uses a</t>
    </r>
    <r>
      <rPr>
        <rFont val="Times New Roman"/>
        <color rgb="FFFF0000"/>
        <sz val="11.0"/>
      </rPr>
      <t xml:space="preserve"> large number of </t>
    </r>
    <r>
      <rPr>
        <rFont val="Times New Roman"/>
        <b/>
        <color rgb="FFFF0000"/>
        <sz val="11.0"/>
      </rPr>
      <t>receivers</t>
    </r>
    <r>
      <rPr>
        <rFont val="Times New Roman"/>
        <color theme="1"/>
        <sz val="11.0"/>
      </rPr>
      <t>, typically 4 to 12.</t>
    </r>
  </si>
  <si>
    <r>
      <rPr>
        <rFont val="Calibri"/>
        <color rgb="FFFF0000"/>
        <sz val="11.0"/>
      </rPr>
      <t xml:space="preserve">Array </t>
    </r>
    <r>
      <rPr>
        <rFont val="Calibri"/>
        <b/>
        <color rgb="FFFF0000"/>
        <sz val="11.0"/>
      </rPr>
      <t>Sonic</t>
    </r>
  </si>
  <si>
    <r>
      <rPr>
        <rFont val="Times New Roman"/>
        <color theme="1"/>
        <sz val="11.0"/>
      </rPr>
      <t xml:space="preserve">A </t>
    </r>
    <r>
      <rPr>
        <rFont val="Times New Roman"/>
        <b/>
        <color rgb="FFFF0000"/>
        <sz val="11.0"/>
      </rPr>
      <t>special</t>
    </r>
    <r>
      <rPr>
        <rFont val="Times New Roman"/>
        <color rgb="FFFF0000"/>
        <sz val="11.0"/>
      </rPr>
      <t xml:space="preserve"> section of </t>
    </r>
    <r>
      <rPr>
        <rFont val="Times New Roman"/>
        <b/>
        <color rgb="FFFF0000"/>
        <sz val="11.0"/>
      </rPr>
      <t>cable</t>
    </r>
    <r>
      <rPr>
        <rFont val="Times New Roman"/>
        <color theme="1"/>
        <sz val="11.0"/>
      </rPr>
      <t xml:space="preserve"> that is placed </t>
    </r>
    <r>
      <rPr>
        <rFont val="Times New Roman"/>
        <b/>
        <color rgb="FFFF0000"/>
        <sz val="11.0"/>
      </rPr>
      <t>between</t>
    </r>
    <r>
      <rPr>
        <rFont val="Times New Roman"/>
        <color rgb="FFFF0000"/>
        <sz val="11.0"/>
      </rPr>
      <t xml:space="preserve"> the </t>
    </r>
    <r>
      <rPr>
        <rFont val="Times New Roman"/>
        <b/>
        <color rgb="FFFF0000"/>
        <sz val="11.0"/>
      </rPr>
      <t xml:space="preserve">logging cable </t>
    </r>
    <r>
      <rPr>
        <rFont val="Times New Roman"/>
        <color rgb="FFFF0000"/>
        <sz val="11.0"/>
      </rPr>
      <t xml:space="preserve">and the </t>
    </r>
    <r>
      <rPr>
        <rFont val="Times New Roman"/>
        <b/>
        <color rgb="FFFF0000"/>
        <sz val="11.0"/>
      </rPr>
      <t>head of the logging tool</t>
    </r>
    <r>
      <rPr>
        <rFont val="Times New Roman"/>
        <b/>
        <color theme="1"/>
        <sz val="11.0"/>
      </rPr>
      <t>.</t>
    </r>
    <r>
      <rPr>
        <rFont val="Times New Roman"/>
        <color theme="1"/>
        <sz val="11.0"/>
      </rPr>
      <t xml:space="preserve"> </t>
    </r>
  </si>
  <si>
    <t>Bridle</t>
  </si>
  <si>
    <r>
      <rPr>
        <rFont val="Calibri"/>
        <color theme="1"/>
        <sz val="11.0"/>
      </rPr>
      <t xml:space="preserve">A </t>
    </r>
    <r>
      <rPr>
        <rFont val="Calibri"/>
        <color rgb="FFFF0000"/>
        <sz val="11.0"/>
      </rPr>
      <t>system</t>
    </r>
    <r>
      <rPr>
        <rFont val="Calibri"/>
        <color theme="1"/>
        <sz val="11.0"/>
      </rPr>
      <t xml:space="preserve"> for </t>
    </r>
    <r>
      <rPr>
        <rFont val="Calibri"/>
        <color rgb="FFFF0000"/>
        <sz val="11.0"/>
      </rPr>
      <t>converting the measurements recorded</t>
    </r>
    <r>
      <rPr>
        <rFont val="Calibri"/>
        <color theme="1"/>
        <sz val="11.0"/>
      </rPr>
      <t xml:space="preserve"> by a wireline or measurements-while-drilling (MWD) tool </t>
    </r>
    <r>
      <rPr>
        <rFont val="Calibri"/>
        <b/>
        <color rgb="FFFF0000"/>
        <sz val="11.0"/>
      </rPr>
      <t xml:space="preserve">into a suitable form </t>
    </r>
    <r>
      <rPr>
        <rFont val="Calibri"/>
        <color rgb="FFFF0000"/>
        <sz val="11.0"/>
      </rPr>
      <t xml:space="preserve">for transmission to the surface. </t>
    </r>
  </si>
  <si>
    <t>telemetry</t>
  </si>
  <si>
    <r>
      <rPr>
        <rFont val="Calibri"/>
        <color theme="1"/>
        <sz val="10.0"/>
      </rPr>
      <t xml:space="preserve">A </t>
    </r>
    <r>
      <rPr>
        <rFont val="Calibri"/>
        <color rgb="FFFF0000"/>
        <sz val="10.0"/>
      </rPr>
      <t>model</t>
    </r>
    <r>
      <rPr>
        <rFont val="Calibri"/>
        <color theme="1"/>
        <sz val="10.0"/>
      </rPr>
      <t xml:space="preserve"> of</t>
    </r>
    <r>
      <rPr>
        <rFont val="Calibri"/>
        <color rgb="FFFF0000"/>
        <sz val="10.0"/>
      </rPr>
      <t xml:space="preserve"> shaly formations</t>
    </r>
    <r>
      <rPr>
        <rFont val="Calibri"/>
        <color theme="1"/>
        <sz val="10.0"/>
      </rPr>
      <t xml:space="preserve"> that considers there to be</t>
    </r>
    <r>
      <rPr>
        <rFont val="Calibri"/>
        <color rgb="FFFF0000"/>
        <sz val="10.0"/>
      </rPr>
      <t xml:space="preserve"> </t>
    </r>
    <r>
      <rPr>
        <rFont val="Calibri"/>
        <b/>
        <color rgb="FFFF0000"/>
        <sz val="10.0"/>
      </rPr>
      <t xml:space="preserve">two waters </t>
    </r>
    <r>
      <rPr>
        <rFont val="Calibri"/>
        <color rgb="FFFF0000"/>
        <sz val="10.0"/>
      </rPr>
      <t>in the pore space</t>
    </r>
  </si>
  <si>
    <r>
      <rPr>
        <rFont val="Calibri"/>
        <color theme="1"/>
        <sz val="11.0"/>
      </rPr>
      <t xml:space="preserve">Dual </t>
    </r>
    <r>
      <rPr>
        <rFont val="Calibri"/>
        <b/>
        <color rgb="FFFF0000"/>
        <sz val="11.0"/>
      </rPr>
      <t>Water</t>
    </r>
  </si>
  <si>
    <t>The exponent, n, in the relation of water saturation, Sw, to resistivity index, I (I = Sw-n) for a sample of rock</t>
  </si>
  <si>
    <t>n</t>
  </si>
  <si>
    <r>
      <rPr>
        <rFont val="Times New Roman"/>
        <color theme="1"/>
        <sz val="11.0"/>
      </rPr>
      <t xml:space="preserve">The </t>
    </r>
    <r>
      <rPr>
        <rFont val="Times New Roman"/>
        <color rgb="FFFF0000"/>
        <sz val="11.0"/>
      </rPr>
      <t>resistivity</t>
    </r>
    <r>
      <rPr>
        <rFont val="Times New Roman"/>
        <color theme="1"/>
        <sz val="11.0"/>
      </rPr>
      <t xml:space="preserve"> of a sample </t>
    </r>
    <r>
      <rPr>
        <rFont val="Times New Roman"/>
        <b/>
        <color rgb="FFFF0000"/>
        <sz val="11.0"/>
      </rPr>
      <t>completely</t>
    </r>
    <r>
      <rPr>
        <rFont val="Times New Roman"/>
        <color rgb="FFFF0000"/>
        <sz val="11.0"/>
      </rPr>
      <t xml:space="preserve"> filled with water</t>
    </r>
  </si>
  <si>
    <r>
      <rPr>
        <rFont val="Calibri"/>
        <b/>
        <color rgb="FFFF0000"/>
        <sz val="11.0"/>
      </rPr>
      <t>water filled</t>
    </r>
    <r>
      <rPr>
        <rFont val="Calibri"/>
        <color theme="1"/>
        <sz val="11.0"/>
      </rPr>
      <t xml:space="preserve"> resistivity</t>
    </r>
  </si>
  <si>
    <r>
      <rPr>
        <rFont val="Calibri"/>
        <color theme="1"/>
        <sz val="10.0"/>
      </rPr>
      <t xml:space="preserve">With reference to the spontaneous potential log, the coefficient, </t>
    </r>
    <r>
      <rPr>
        <rFont val="Calibri"/>
        <color rgb="FFFF0000"/>
        <sz val="10.0"/>
      </rPr>
      <t>K</t>
    </r>
    <r>
      <rPr>
        <rFont val="Calibri"/>
        <color theme="1"/>
        <sz val="10.0"/>
      </rPr>
      <t>, in the equation relating</t>
    </r>
    <r>
      <rPr>
        <rFont val="Calibri"/>
        <color rgb="FFFF0000"/>
        <sz val="10.0"/>
      </rPr>
      <t xml:space="preserve"> electrochemical potential </t>
    </r>
    <r>
      <rPr>
        <rFont val="Calibri"/>
        <color theme="1"/>
        <sz val="10.0"/>
      </rPr>
      <t>to the chemical activity of the mud filtrate and formation water</t>
    </r>
  </si>
  <si>
    <t>K coefficient</t>
  </si>
  <si>
    <r>
      <rPr>
        <rFont val="Calibri"/>
        <color theme="1"/>
        <sz val="10.0"/>
      </rPr>
      <t xml:space="preserve">The </t>
    </r>
    <r>
      <rPr>
        <rFont val="Calibri"/>
        <color rgb="FFFF0000"/>
        <sz val="10.0"/>
      </rPr>
      <t xml:space="preserve">extra </t>
    </r>
    <r>
      <rPr>
        <rFont val="Calibri"/>
        <b/>
        <color rgb="FFFF0000"/>
        <sz val="10.0"/>
      </rPr>
      <t>resistance</t>
    </r>
    <r>
      <rPr>
        <rFont val="Calibri"/>
        <color theme="1"/>
        <sz val="10.0"/>
      </rPr>
      <t xml:space="preserve"> of a porous medium to fluid flow, beyond that predicted by </t>
    </r>
    <r>
      <rPr>
        <rFont val="Calibri"/>
        <color rgb="FFFF0000"/>
        <sz val="10.0"/>
      </rPr>
      <t xml:space="preserve">Darcy's law, </t>
    </r>
    <r>
      <rPr>
        <rFont val="Calibri"/>
        <color theme="1"/>
        <sz val="10.0"/>
      </rPr>
      <t xml:space="preserve">caused by local accelerations within the </t>
    </r>
    <r>
      <rPr>
        <rFont val="Calibri"/>
        <color rgb="FFFF0000"/>
        <sz val="10.0"/>
      </rPr>
      <t>tortuous pore volume</t>
    </r>
  </si>
  <si>
    <r>
      <rPr>
        <rFont val="Calibri"/>
        <b/>
        <color rgb="FFFF0000"/>
        <sz val="11.0"/>
      </rPr>
      <t>inertial</t>
    </r>
    <r>
      <rPr>
        <rFont val="Calibri"/>
        <color theme="1"/>
        <sz val="11.0"/>
      </rPr>
      <t xml:space="preserve"> resistance</t>
    </r>
  </si>
  <si>
    <r>
      <rPr>
        <rFont val="Calibri"/>
        <color theme="1"/>
        <sz val="11.0"/>
      </rPr>
      <t xml:space="preserve">With reference toÂ measurements-while-drillingÂ (MWD) and logging while drilling, </t>
    </r>
    <r>
      <rPr>
        <rFont val="Calibri"/>
        <color rgb="FFFF0000"/>
        <sz val="11.0"/>
      </rPr>
      <t>the data transmitted to surface</t>
    </r>
    <r>
      <rPr>
        <rFont val="Calibri"/>
        <b/>
        <color rgb="FFFF0000"/>
        <sz val="11.0"/>
      </rPr>
      <t xml:space="preserve"> shortly</t>
    </r>
    <r>
      <rPr>
        <rFont val="Calibri"/>
        <color rgb="FFFF0000"/>
        <sz val="11.0"/>
      </rPr>
      <t xml:space="preserve"> after being recorded.</t>
    </r>
  </si>
  <si>
    <r>
      <rPr>
        <rFont val="Calibri"/>
        <b/>
        <color rgb="FFFF0000"/>
        <sz val="11.0"/>
      </rPr>
      <t xml:space="preserve">real time </t>
    </r>
    <r>
      <rPr>
        <rFont val="Calibri"/>
        <color theme="1"/>
        <sz val="11.0"/>
      </rPr>
      <t>data</t>
    </r>
  </si>
  <si>
    <r>
      <rPr>
        <rFont val="Calibri"/>
        <color theme="1"/>
        <sz val="11.0"/>
      </rPr>
      <t xml:space="preserve">An element with an </t>
    </r>
    <r>
      <rPr>
        <rFont val="Calibri"/>
        <color rgb="FFFF0000"/>
        <sz val="11.0"/>
      </rPr>
      <t>atomic number of 19</t>
    </r>
  </si>
  <si>
    <t>potassium</t>
  </si>
  <si>
    <r>
      <rPr>
        <rFont val="Calibri"/>
        <color theme="1"/>
        <sz val="10.0"/>
      </rPr>
      <t xml:space="preserve">The </t>
    </r>
    <r>
      <rPr>
        <rFont val="Calibri"/>
        <color rgb="FFFF0000"/>
        <sz val="10.0"/>
      </rPr>
      <t>process</t>
    </r>
    <r>
      <rPr>
        <rFont val="Calibri"/>
        <color theme="1"/>
        <sz val="10.0"/>
      </rPr>
      <t xml:space="preserve"> of </t>
    </r>
    <r>
      <rPr>
        <rFont val="Calibri"/>
        <color rgb="FFFF0000"/>
        <sz val="10.0"/>
      </rPr>
      <t>absorbing</t>
    </r>
    <r>
      <rPr>
        <rFont val="Calibri"/>
        <color theme="1"/>
        <sz val="10.0"/>
      </rPr>
      <t xml:space="preserve"> a </t>
    </r>
    <r>
      <rPr>
        <rFont val="Calibri"/>
        <color rgb="FFFF0000"/>
        <sz val="10.0"/>
      </rPr>
      <t>wetting phase</t>
    </r>
    <r>
      <rPr>
        <rFont val="Calibri"/>
        <color theme="1"/>
        <sz val="10.0"/>
      </rPr>
      <t xml:space="preserve"> into a porous rock.</t>
    </r>
  </si>
  <si>
    <t>Imbibition</t>
  </si>
  <si>
    <r>
      <rPr>
        <rFont val="Times New Roman"/>
        <color theme="1"/>
        <sz val="11.0"/>
      </rPr>
      <t xml:space="preserve">A </t>
    </r>
    <r>
      <rPr>
        <rFont val="Times New Roman"/>
        <color rgb="FFFF0000"/>
        <sz val="11.0"/>
      </rPr>
      <t>technique</t>
    </r>
    <r>
      <rPr>
        <rFont val="Times New Roman"/>
        <color theme="1"/>
        <sz val="11.0"/>
      </rPr>
      <t xml:space="preserve"> for the</t>
    </r>
    <r>
      <rPr>
        <rFont val="Times New Roman"/>
        <color rgb="FFFF0000"/>
        <sz val="11.0"/>
      </rPr>
      <t xml:space="preserve"> semiquantitative mineralogical analysis</t>
    </r>
    <r>
      <rPr>
        <rFont val="Times New Roman"/>
        <color theme="1"/>
        <sz val="11.0"/>
      </rPr>
      <t xml:space="preserve"> of a sample of rock </t>
    </r>
    <r>
      <rPr>
        <rFont val="Times New Roman"/>
        <color rgb="FFFF0000"/>
        <sz val="11.0"/>
      </rPr>
      <t>by measuring the diffraction peaks in X-rays</t>
    </r>
    <r>
      <rPr>
        <rFont val="Times New Roman"/>
        <color theme="1"/>
        <sz val="11.0"/>
      </rPr>
      <t xml:space="preserve"> </t>
    </r>
    <r>
      <rPr>
        <rFont val="Times New Roman"/>
        <b/>
        <color rgb="FFFF0000"/>
        <sz val="11.0"/>
      </rPr>
      <t>diffracted</t>
    </r>
    <r>
      <rPr>
        <rFont val="Times New Roman"/>
        <color theme="1"/>
        <sz val="11.0"/>
      </rPr>
      <t xml:space="preserve"> by the sample</t>
    </r>
  </si>
  <si>
    <r>
      <rPr>
        <rFont val="Calibri"/>
        <color rgb="FFFF0000"/>
        <sz val="11.0"/>
      </rPr>
      <t xml:space="preserve">X-ray </t>
    </r>
    <r>
      <rPr>
        <rFont val="Calibri"/>
        <b/>
        <color rgb="FFFF0000"/>
        <sz val="11.0"/>
      </rPr>
      <t>diffraction</t>
    </r>
    <r>
      <rPr>
        <rFont val="Calibri"/>
        <color rgb="FFFF0000"/>
        <sz val="11.0"/>
      </rPr>
      <t xml:space="preserve"> </t>
    </r>
  </si>
  <si>
    <r>
      <rPr>
        <rFont val="Times New Roman"/>
        <color theme="1"/>
        <sz val="11.0"/>
      </rPr>
      <t>An</t>
    </r>
    <r>
      <rPr>
        <rFont val="Times New Roman"/>
        <color rgb="FFFF0000"/>
        <sz val="11.0"/>
      </rPr>
      <t xml:space="preserve"> </t>
    </r>
    <r>
      <rPr>
        <rFont val="Times New Roman"/>
        <b/>
        <color rgb="FFFF0000"/>
        <sz val="11.0"/>
      </rPr>
      <t>image</t>
    </r>
    <r>
      <rPr>
        <rFont val="Times New Roman"/>
        <color rgb="FFFF0000"/>
        <sz val="11.0"/>
      </rPr>
      <t xml:space="preserve"> of the external</t>
    </r>
    <r>
      <rPr>
        <rFont val="Times New Roman"/>
        <color theme="1"/>
        <sz val="11.0"/>
      </rPr>
      <t xml:space="preserve"> or </t>
    </r>
    <r>
      <rPr>
        <rFont val="Times New Roman"/>
        <color rgb="FFFF0000"/>
        <sz val="11.0"/>
      </rPr>
      <t>internal</t>
    </r>
    <r>
      <rPr>
        <rFont val="Times New Roman"/>
        <color theme="1"/>
        <sz val="11.0"/>
      </rPr>
      <t xml:space="preserve"> features of a </t>
    </r>
    <r>
      <rPr>
        <rFont val="Times New Roman"/>
        <b/>
        <color rgb="FFFF0000"/>
        <sz val="11.0"/>
      </rPr>
      <t>core</t>
    </r>
    <r>
      <rPr>
        <rFont val="Times New Roman"/>
        <color theme="1"/>
        <sz val="11.0"/>
      </rPr>
      <t>. External images are photographs taken under natural or ultraviolet light</t>
    </r>
  </si>
  <si>
    <t>Core Image</t>
  </si>
  <si>
    <r>
      <rPr>
        <rFont val="Times New Roman"/>
        <color theme="1"/>
        <sz val="11.0"/>
      </rPr>
      <t xml:space="preserve">The </t>
    </r>
    <r>
      <rPr>
        <rFont val="Times New Roman"/>
        <color rgb="FFFF0000"/>
        <sz val="11.0"/>
      </rPr>
      <t xml:space="preserve">ability of a material </t>
    </r>
    <r>
      <rPr>
        <rFont val="Times New Roman"/>
        <color theme="1"/>
        <sz val="11.0"/>
      </rPr>
      <t xml:space="preserve">to </t>
    </r>
    <r>
      <rPr>
        <rFont val="Times New Roman"/>
        <b/>
        <color rgb="FFFF0000"/>
        <sz val="11.0"/>
      </rPr>
      <t>conduct electricity</t>
    </r>
    <r>
      <rPr>
        <rFont val="Times New Roman"/>
        <color theme="1"/>
        <sz val="11.0"/>
      </rPr>
      <t xml:space="preserve">. It is the </t>
    </r>
    <r>
      <rPr>
        <rFont val="Times New Roman"/>
        <color rgb="FFFF0000"/>
        <sz val="11.0"/>
      </rPr>
      <t xml:space="preserve">inverse of resistivity </t>
    </r>
    <r>
      <rPr>
        <rFont val="Times New Roman"/>
        <color theme="1"/>
        <sz val="11.0"/>
      </rPr>
      <t>and is measured in siemens per meter</t>
    </r>
  </si>
  <si>
    <t>Conductivity</t>
  </si>
  <si>
    <r>
      <rPr>
        <rFont val="Calibri"/>
        <color theme="1"/>
        <sz val="11.0"/>
      </rPr>
      <t xml:space="preserve">The </t>
    </r>
    <r>
      <rPr>
        <rFont val="Calibri"/>
        <color rgb="FFFF0000"/>
        <sz val="11.0"/>
      </rPr>
      <t>electromagnetic force</t>
    </r>
    <r>
      <rPr>
        <rFont val="Calibri"/>
        <color theme="1"/>
        <sz val="11.0"/>
      </rPr>
      <t xml:space="preserve"> generated </t>
    </r>
    <r>
      <rPr>
        <rFont val="Calibri"/>
        <color rgb="FFFF0000"/>
        <sz val="11.0"/>
      </rPr>
      <t>across an</t>
    </r>
    <r>
      <rPr>
        <rFont val="Calibri"/>
        <b/>
        <color rgb="FFFF0000"/>
        <sz val="11.0"/>
      </rPr>
      <t xml:space="preserve"> ion-selective membrane</t>
    </r>
    <r>
      <rPr>
        <rFont val="Calibri"/>
        <color theme="1"/>
        <sz val="11.0"/>
      </rPr>
      <t xml:space="preserve"> when solutions on either side of the membrane have </t>
    </r>
    <r>
      <rPr>
        <rFont val="Calibri"/>
        <b/>
        <color rgb="FFFF0000"/>
        <sz val="11.0"/>
      </rPr>
      <t>different</t>
    </r>
    <r>
      <rPr>
        <rFont val="Calibri"/>
        <color rgb="FFFF0000"/>
        <sz val="11.0"/>
      </rPr>
      <t xml:space="preserve"> salinities</t>
    </r>
  </si>
  <si>
    <r>
      <rPr>
        <rFont val="Calibri"/>
        <color rgb="FFFF0000"/>
        <sz val="11.0"/>
      </rPr>
      <t xml:space="preserve">membrane </t>
    </r>
    <r>
      <rPr>
        <rFont val="Calibri"/>
        <b/>
        <color rgb="FFFF0000"/>
        <sz val="11.0"/>
      </rPr>
      <t>potential</t>
    </r>
  </si>
  <si>
    <r>
      <rPr>
        <rFont val="Calibri"/>
        <color theme="1"/>
        <sz val="10.0"/>
      </rPr>
      <t xml:space="preserve">A </t>
    </r>
    <r>
      <rPr>
        <rFont val="Calibri"/>
        <color rgb="FFFF0000"/>
        <sz val="10.0"/>
      </rPr>
      <t xml:space="preserve">wireline log </t>
    </r>
    <r>
      <rPr>
        <rFont val="Calibri"/>
        <color theme="1"/>
        <sz val="10.0"/>
      </rPr>
      <t xml:space="preserve">of formation </t>
    </r>
    <r>
      <rPr>
        <rFont val="Calibri"/>
        <color rgb="FFFF0000"/>
        <sz val="10.0"/>
      </rPr>
      <t>resistivity</t>
    </r>
    <r>
      <rPr>
        <rFont val="Calibri"/>
        <color theme="1"/>
        <sz val="10.0"/>
      </rPr>
      <t xml:space="preserve"> produced by a simple, unfocused arrangement of </t>
    </r>
    <r>
      <rPr>
        <rFont val="Calibri"/>
        <color rgb="FFFF0000"/>
        <sz val="10.0"/>
      </rPr>
      <t>current emitting and measure electrodes</t>
    </r>
  </si>
  <si>
    <r>
      <rPr>
        <rFont val="Calibri"/>
        <b/>
        <color rgb="FFFF0000"/>
        <sz val="11.0"/>
      </rPr>
      <t>Electrical</t>
    </r>
    <r>
      <rPr>
        <rFont val="Calibri"/>
        <color theme="1"/>
        <sz val="11.0"/>
      </rPr>
      <t xml:space="preserve"> Log</t>
    </r>
  </si>
  <si>
    <r>
      <rPr>
        <rFont val="Calibri"/>
        <color theme="1"/>
        <sz val="10.0"/>
      </rPr>
      <t xml:space="preserve">A particular </t>
    </r>
    <r>
      <rPr>
        <rFont val="Calibri"/>
        <color rgb="FFFF0000"/>
        <sz val="10.0"/>
      </rPr>
      <t>type</t>
    </r>
    <r>
      <rPr>
        <rFont val="Calibri"/>
        <color theme="1"/>
        <sz val="10.0"/>
      </rPr>
      <t xml:space="preserve"> of</t>
    </r>
    <r>
      <rPr>
        <rFont val="Calibri"/>
        <b/>
        <color rgb="FFFF0000"/>
        <sz val="10.0"/>
      </rPr>
      <t xml:space="preserve"> induction log</t>
    </r>
    <r>
      <rPr>
        <rFont val="Calibri"/>
        <color theme="1"/>
        <sz val="10.0"/>
      </rPr>
      <t xml:space="preserve"> that was designed</t>
    </r>
    <r>
      <rPr>
        <rFont val="Calibri"/>
        <color rgb="FFFF0000"/>
        <sz val="10.0"/>
      </rPr>
      <t xml:space="preserve"> </t>
    </r>
    <r>
      <rPr>
        <rFont val="Calibri"/>
        <b/>
        <color rgb="FFFF0000"/>
        <sz val="10.0"/>
      </rPr>
      <t>to read deep</t>
    </r>
    <r>
      <rPr>
        <rFont val="Calibri"/>
        <color rgb="FFFF0000"/>
        <sz val="10.0"/>
      </rPr>
      <t xml:space="preserve"> into the formation while maintaining reasonable vertical resolution.</t>
    </r>
  </si>
  <si>
    <r>
      <rPr>
        <rFont val="Calibri"/>
        <b/>
        <color rgb="FFFF0000"/>
        <sz val="11.0"/>
      </rPr>
      <t>Deep</t>
    </r>
    <r>
      <rPr>
        <rFont val="Calibri"/>
        <color theme="1"/>
        <sz val="11.0"/>
      </rPr>
      <t xml:space="preserve"> Induction</t>
    </r>
  </si>
  <si>
    <r>
      <rPr>
        <rFont val="Calibri"/>
        <color theme="1"/>
        <sz val="11.0"/>
      </rPr>
      <t xml:space="preserve">An </t>
    </r>
    <r>
      <rPr>
        <rFont val="Calibri"/>
        <color rgb="FFFF0000"/>
        <sz val="11.0"/>
      </rPr>
      <t>instrument</t>
    </r>
    <r>
      <rPr>
        <rFont val="Calibri"/>
        <color theme="1"/>
        <sz val="11.0"/>
      </rPr>
      <t xml:space="preserve"> for measuring the </t>
    </r>
    <r>
      <rPr>
        <rFont val="Calibri"/>
        <color rgb="FFFF0000"/>
        <sz val="11.0"/>
      </rPr>
      <t>pore volume</t>
    </r>
    <r>
      <rPr>
        <rFont val="Calibri"/>
        <color theme="1"/>
        <sz val="11.0"/>
      </rPr>
      <t>, and hence the porosity, of a core sample</t>
    </r>
  </si>
  <si>
    <t xml:space="preserve">porosimeter </t>
  </si>
  <si>
    <r>
      <rPr>
        <rFont val="Calibri"/>
        <color theme="1"/>
        <sz val="10.0"/>
      </rPr>
      <t xml:space="preserve">A </t>
    </r>
    <r>
      <rPr>
        <rFont val="Calibri"/>
        <color rgb="FFFF0000"/>
        <sz val="10.0"/>
      </rPr>
      <t>feature</t>
    </r>
    <r>
      <rPr>
        <rFont val="Calibri"/>
        <color theme="1"/>
        <sz val="10.0"/>
      </rPr>
      <t xml:space="preserve"> on a sonic log caused by</t>
    </r>
    <r>
      <rPr>
        <rFont val="Calibri"/>
        <color rgb="FFFF0000"/>
        <sz val="10.0"/>
      </rPr>
      <t xml:space="preserve"> low signal amplitude</t>
    </r>
    <r>
      <rPr>
        <rFont val="Calibri"/>
        <color theme="1"/>
        <sz val="10.0"/>
      </rPr>
      <t xml:space="preserve"> that results in </t>
    </r>
    <r>
      <rPr>
        <rFont val="Calibri"/>
        <color rgb="FFFF0000"/>
        <sz val="10.0"/>
      </rPr>
      <t xml:space="preserve">erroneously </t>
    </r>
    <r>
      <rPr>
        <rFont val="Calibri"/>
        <b/>
        <color rgb="FFFF0000"/>
        <sz val="10.0"/>
      </rPr>
      <t>long traveltimes.</t>
    </r>
  </si>
  <si>
    <r>
      <rPr>
        <rFont val="Calibri"/>
        <color theme="1"/>
        <sz val="11.0"/>
      </rPr>
      <t xml:space="preserve">Delta t </t>
    </r>
    <r>
      <rPr>
        <rFont val="Calibri"/>
        <b/>
        <color rgb="FFFF0000"/>
        <sz val="11.0"/>
      </rPr>
      <t>strecth</t>
    </r>
  </si>
  <si>
    <r>
      <rPr>
        <rFont val="Calibri"/>
        <color theme="1"/>
        <sz val="11.0"/>
      </rPr>
      <t xml:space="preserve">The </t>
    </r>
    <r>
      <rPr>
        <rFont val="Calibri"/>
        <color rgb="FFFF0000"/>
        <sz val="11.0"/>
      </rPr>
      <t>closeness</t>
    </r>
    <r>
      <rPr>
        <rFont val="Calibri"/>
        <color theme="1"/>
        <sz val="11.0"/>
      </rPr>
      <t xml:space="preserve"> of agreement between </t>
    </r>
    <r>
      <rPr>
        <rFont val="Calibri"/>
        <color rgb="FFFF0000"/>
        <sz val="11.0"/>
      </rPr>
      <t>the results obtained</t>
    </r>
    <r>
      <rPr>
        <rFont val="Calibri"/>
        <color theme="1"/>
        <sz val="11.0"/>
      </rPr>
      <t xml:space="preserve"> by applying </t>
    </r>
    <r>
      <rPr>
        <rFont val="Calibri"/>
        <color rgb="FFFF0000"/>
        <sz val="11.0"/>
      </rPr>
      <t>a measurement procedure</t>
    </r>
    <r>
      <rPr>
        <rFont val="Calibri"/>
        <b/>
        <color rgb="FFFF0000"/>
        <sz val="11.0"/>
      </rPr>
      <t xml:space="preserve"> several times</t>
    </r>
    <r>
      <rPr>
        <rFont val="Calibri"/>
        <color theme="1"/>
        <sz val="11.0"/>
      </rPr>
      <t xml:space="preserve"> on identical materials and under prescribed measurement conditions</t>
    </r>
  </si>
  <si>
    <t>precision</t>
  </si>
  <si>
    <r>
      <rPr>
        <rFont val="Calibri"/>
        <color theme="1"/>
        <sz val="10.0"/>
      </rPr>
      <t xml:space="preserve">It is one in which the </t>
    </r>
    <r>
      <rPr>
        <rFont val="Calibri"/>
        <b/>
        <color rgb="FFFF0000"/>
        <sz val="10.0"/>
      </rPr>
      <t>pore fluid</t>
    </r>
    <r>
      <rPr>
        <rFont val="Calibri"/>
        <color theme="1"/>
        <sz val="10.0"/>
      </rPr>
      <t xml:space="preserve"> in the sample is</t>
    </r>
    <r>
      <rPr>
        <rFont val="Calibri"/>
        <b/>
        <color theme="1"/>
        <sz val="10.0"/>
      </rPr>
      <t xml:space="preserve"> </t>
    </r>
    <r>
      <rPr>
        <rFont val="Calibri"/>
        <b/>
        <color rgb="FFFF0000"/>
        <sz val="10.0"/>
      </rPr>
      <t>able to flow</t>
    </r>
    <r>
      <rPr>
        <rFont val="Calibri"/>
        <b/>
        <color theme="1"/>
        <sz val="10.0"/>
      </rPr>
      <t xml:space="preserve"> </t>
    </r>
    <r>
      <rPr>
        <rFont val="Calibri"/>
        <color theme="1"/>
        <sz val="10.0"/>
      </rPr>
      <t>and equilibrate to imposed</t>
    </r>
    <r>
      <rPr>
        <rFont val="Calibri"/>
        <color rgb="FFFF0000"/>
        <sz val="10.0"/>
      </rPr>
      <t xml:space="preserve"> pore pressure conditions</t>
    </r>
  </si>
  <si>
    <t>Drained Test</t>
  </si>
  <si>
    <r>
      <rPr>
        <rFont val="Calibri"/>
        <color theme="1"/>
        <sz val="11.0"/>
      </rPr>
      <t xml:space="preserve">The </t>
    </r>
    <r>
      <rPr>
        <rFont val="Calibri"/>
        <color rgb="FFFF0000"/>
        <sz val="11.0"/>
      </rPr>
      <t>response</t>
    </r>
    <r>
      <rPr>
        <rFont val="Calibri"/>
        <color theme="1"/>
        <sz val="11.0"/>
      </rPr>
      <t xml:space="preserve"> of a logging measurement as a</t>
    </r>
    <r>
      <rPr>
        <rFont val="Calibri"/>
        <b/>
        <color theme="1"/>
        <sz val="11.0"/>
      </rPr>
      <t xml:space="preserve"> </t>
    </r>
    <r>
      <rPr>
        <rFont val="Calibri"/>
        <b/>
        <color rgb="FFFF0000"/>
        <sz val="11.0"/>
      </rPr>
      <t>function of the distance perpendicular to the tool.</t>
    </r>
  </si>
  <si>
    <r>
      <rPr>
        <rFont val="Calibri"/>
        <color rgb="FFFF0000"/>
        <sz val="11.0"/>
      </rPr>
      <t xml:space="preserve">Radial </t>
    </r>
    <r>
      <rPr>
        <rFont val="Calibri"/>
        <b/>
        <color rgb="FFFF0000"/>
        <sz val="11.0"/>
      </rPr>
      <t>Response</t>
    </r>
  </si>
  <si>
    <r>
      <rPr>
        <rFont val="Times New Roman"/>
        <color theme="1"/>
        <sz val="11.0"/>
      </rPr>
      <t xml:space="preserve">An </t>
    </r>
    <r>
      <rPr>
        <rFont val="Times New Roman"/>
        <b/>
        <color rgb="FFFF0000"/>
        <sz val="11.0"/>
      </rPr>
      <t xml:space="preserve">induction tool </t>
    </r>
    <r>
      <rPr>
        <rFont val="Times New Roman"/>
        <color rgb="FFFF0000"/>
        <sz val="11.0"/>
      </rPr>
      <t xml:space="preserve">or log </t>
    </r>
    <r>
      <rPr>
        <rFont val="Times New Roman"/>
        <color theme="1"/>
        <sz val="11.0"/>
      </rPr>
      <t xml:space="preserve">that consists of several </t>
    </r>
    <r>
      <rPr>
        <rFont val="Times New Roman"/>
        <color rgb="FFFF0000"/>
        <sz val="11.0"/>
      </rPr>
      <t xml:space="preserve">mutually balanced </t>
    </r>
    <r>
      <rPr>
        <rFont val="Times New Roman"/>
        <b/>
        <color rgb="FFFF0000"/>
        <sz val="11.0"/>
      </rPr>
      <t>arrays</t>
    </r>
    <r>
      <rPr>
        <rFont val="Times New Roman"/>
        <color theme="1"/>
        <sz val="11.0"/>
      </rPr>
      <t xml:space="preserve"> whose </t>
    </r>
    <r>
      <rPr>
        <rFont val="Times New Roman"/>
        <color rgb="FFFF0000"/>
        <sz val="11.0"/>
      </rPr>
      <t>signals are recorded separately</t>
    </r>
    <r>
      <rPr>
        <rFont val="Times New Roman"/>
        <color theme="1"/>
        <sz val="11.0"/>
      </rPr>
      <t xml:space="preserve"> and </t>
    </r>
    <r>
      <rPr>
        <rFont val="Times New Roman"/>
        <color rgb="FFFF0000"/>
        <sz val="11.0"/>
      </rPr>
      <t>combined</t>
    </r>
    <r>
      <rPr>
        <rFont val="Times New Roman"/>
        <color theme="1"/>
        <sz val="11.0"/>
      </rPr>
      <t xml:space="preserve"> in software</t>
    </r>
    <r>
      <rPr>
        <rFont val="Times New Roman"/>
        <color rgb="FFFF0000"/>
        <sz val="11.0"/>
      </rPr>
      <t xml:space="preserve"> to produce the response desired.</t>
    </r>
  </si>
  <si>
    <t>Array Induction</t>
  </si>
  <si>
    <r>
      <rPr>
        <rFont val="Calibri"/>
        <color theme="1"/>
        <sz val="11.0"/>
      </rPr>
      <t xml:space="preserve">A </t>
    </r>
    <r>
      <rPr>
        <rFont val="Calibri"/>
        <color rgb="FFFF0000"/>
        <sz val="11.0"/>
      </rPr>
      <t>technique</t>
    </r>
    <r>
      <rPr>
        <rFont val="Calibri"/>
        <color theme="1"/>
        <sz val="11.0"/>
      </rPr>
      <t xml:space="preserve"> for </t>
    </r>
    <r>
      <rPr>
        <rFont val="Calibri"/>
        <color rgb="FFFF0000"/>
        <sz val="11.0"/>
      </rPr>
      <t>recording</t>
    </r>
    <r>
      <rPr>
        <rFont val="Calibri"/>
        <color theme="1"/>
        <sz val="11.0"/>
      </rPr>
      <t xml:space="preserve"> the </t>
    </r>
    <r>
      <rPr>
        <rFont val="Calibri"/>
        <color rgb="FFFF0000"/>
        <sz val="11.0"/>
      </rPr>
      <t>formation compressional slowness</t>
    </r>
    <r>
      <rPr>
        <rFont val="Calibri"/>
        <color theme="1"/>
        <sz val="11.0"/>
      </rPr>
      <t xml:space="preserve"> based on the </t>
    </r>
    <r>
      <rPr>
        <rFont val="Calibri"/>
        <color rgb="FFFF0000"/>
        <sz val="11.0"/>
      </rPr>
      <t>transit time</t>
    </r>
    <r>
      <rPr>
        <rFont val="Calibri"/>
        <color theme="1"/>
        <sz val="11.0"/>
      </rPr>
      <t xml:space="preserve"> between transmitter and receiver.</t>
    </r>
  </si>
  <si>
    <r>
      <rPr>
        <rFont val="Calibri"/>
        <b/>
        <color rgb="FFFF0000"/>
        <sz val="11.0"/>
      </rPr>
      <t>sonic</t>
    </r>
    <r>
      <rPr>
        <rFont val="Calibri"/>
        <color theme="1"/>
        <sz val="11.0"/>
      </rPr>
      <t xml:space="preserve"> </t>
    </r>
    <r>
      <rPr>
        <rFont val="Calibri"/>
        <color rgb="FFFF0000"/>
        <sz val="11.0"/>
      </rPr>
      <t>measurement</t>
    </r>
  </si>
  <si>
    <r>
      <rPr>
        <rFont val="Calibri"/>
        <color theme="1"/>
        <sz val="11.0"/>
      </rPr>
      <t xml:space="preserve">A </t>
    </r>
    <r>
      <rPr>
        <rFont val="Calibri"/>
        <color rgb="FFFF0000"/>
        <sz val="11.0"/>
      </rPr>
      <t>core</t>
    </r>
    <r>
      <rPr>
        <rFont val="Calibri"/>
        <color theme="1"/>
        <sz val="11.0"/>
      </rPr>
      <t xml:space="preserve"> </t>
    </r>
    <r>
      <rPr>
        <rFont val="Calibri"/>
        <color rgb="FFFF0000"/>
        <sz val="11.0"/>
      </rPr>
      <t>taken</t>
    </r>
    <r>
      <rPr>
        <rFont val="Calibri"/>
        <color theme="1"/>
        <sz val="11.0"/>
      </rPr>
      <t xml:space="preserve"> from </t>
    </r>
    <r>
      <rPr>
        <rFont val="Calibri"/>
        <color rgb="FFFF0000"/>
        <sz val="11.0"/>
      </rPr>
      <t>the side of the borehole</t>
    </r>
    <r>
      <rPr>
        <rFont val="Calibri"/>
        <color theme="1"/>
        <sz val="11.0"/>
      </rPr>
      <t xml:space="preserve">, usually by a wireline tool. </t>
    </r>
  </si>
  <si>
    <r>
      <rPr>
        <rFont val="Calibri"/>
        <b/>
        <color rgb="FFFF0000"/>
        <sz val="11.0"/>
      </rPr>
      <t>sidewall</t>
    </r>
    <r>
      <rPr>
        <rFont val="Calibri"/>
        <color theme="1"/>
        <sz val="11.0"/>
      </rPr>
      <t xml:space="preserve"> core</t>
    </r>
  </si>
  <si>
    <r>
      <rPr>
        <rFont val="Calibri"/>
        <color theme="1"/>
        <sz val="11.0"/>
      </rPr>
      <t xml:space="preserve">To </t>
    </r>
    <r>
      <rPr>
        <rFont val="Calibri"/>
        <color rgb="FFFF0000"/>
        <sz val="11.0"/>
      </rPr>
      <t>generate</t>
    </r>
    <r>
      <rPr>
        <rFont val="Calibri"/>
        <color theme="1"/>
        <sz val="11.0"/>
      </rPr>
      <t xml:space="preserve"> a log from </t>
    </r>
    <r>
      <rPr>
        <rFont val="Calibri"/>
        <b/>
        <color rgb="FFFF0000"/>
        <sz val="11.0"/>
      </rPr>
      <t>digital data some time</t>
    </r>
    <r>
      <rPr>
        <rFont val="Calibri"/>
        <color rgb="FFFF0000"/>
        <sz val="11.0"/>
      </rPr>
      <t xml:space="preserve"> after the actual acquisition </t>
    </r>
    <r>
      <rPr>
        <rFont val="Calibri"/>
        <color theme="1"/>
        <sz val="11.0"/>
      </rPr>
      <t xml:space="preserve">of the data. </t>
    </r>
  </si>
  <si>
    <t>play back</t>
  </si>
  <si>
    <r>
      <rPr>
        <rFont val="Calibri"/>
        <color theme="1"/>
        <sz val="11.0"/>
      </rPr>
      <t xml:space="preserve">A </t>
    </r>
    <r>
      <rPr>
        <rFont val="Calibri"/>
        <color rgb="FFFF0000"/>
        <sz val="11.0"/>
      </rPr>
      <t>neutron</t>
    </r>
    <r>
      <rPr>
        <rFont val="Calibri"/>
        <color theme="1"/>
        <sz val="11.0"/>
      </rPr>
      <t xml:space="preserve"> interaction in which the </t>
    </r>
    <r>
      <rPr>
        <rFont val="Calibri"/>
        <b/>
        <color rgb="FFFF0000"/>
        <sz val="11.0"/>
      </rPr>
      <t>kinetic energy lost</t>
    </r>
    <r>
      <rPr>
        <rFont val="Calibri"/>
        <color theme="1"/>
        <sz val="11.0"/>
      </rPr>
      <t xml:space="preserve"> by a </t>
    </r>
    <r>
      <rPr>
        <rFont val="Calibri"/>
        <color rgb="FFFF0000"/>
        <sz val="11.0"/>
      </rPr>
      <t xml:space="preserve">neutron in a nuclear collision is </t>
    </r>
    <r>
      <rPr>
        <rFont val="Calibri"/>
        <b/>
        <color rgb="FFFF0000"/>
        <sz val="11.0"/>
      </rPr>
      <t>transferred</t>
    </r>
    <r>
      <rPr>
        <rFont val="Calibri"/>
        <color rgb="FFFF0000"/>
        <sz val="11.0"/>
      </rPr>
      <t xml:space="preserve"> to the nucleus.</t>
    </r>
  </si>
  <si>
    <r>
      <rPr>
        <rFont val="Calibri"/>
        <b/>
        <color rgb="FFFF0000"/>
        <sz val="11.0"/>
      </rPr>
      <t>Elastic</t>
    </r>
    <r>
      <rPr>
        <rFont val="Calibri"/>
        <color theme="1"/>
        <sz val="11.0"/>
      </rPr>
      <t xml:space="preserve"> Neutron </t>
    </r>
    <r>
      <rPr>
        <rFont val="Calibri"/>
        <b/>
        <color rgb="FFFF0000"/>
        <sz val="11.0"/>
      </rPr>
      <t>Scattering</t>
    </r>
  </si>
  <si>
    <r>
      <rPr>
        <rFont val="Calibri"/>
        <color theme="1"/>
        <sz val="11.0"/>
      </rPr>
      <t xml:space="preserve">Another term for </t>
    </r>
    <r>
      <rPr>
        <rFont val="Calibri"/>
        <color rgb="FFFF0000"/>
        <sz val="11.0"/>
      </rPr>
      <t>corkscrew hole</t>
    </r>
    <r>
      <rPr>
        <rFont val="Calibri"/>
        <color theme="1"/>
        <sz val="11.0"/>
      </rPr>
      <t>, the result of certain drilling conditions that cause the borehole to take the shape of a corkscrew</t>
    </r>
  </si>
  <si>
    <r>
      <rPr>
        <rFont val="Calibri"/>
        <b/>
        <color rgb="FFFF0000"/>
        <sz val="11.0"/>
      </rPr>
      <t>spiral</t>
    </r>
    <r>
      <rPr>
        <rFont val="Calibri"/>
        <color theme="1"/>
        <sz val="11.0"/>
      </rPr>
      <t xml:space="preserve"> borehole</t>
    </r>
  </si>
  <si>
    <r>
      <rPr>
        <rFont val="Times New Roman"/>
        <color theme="1"/>
        <sz val="11.0"/>
      </rPr>
      <t>A</t>
    </r>
    <r>
      <rPr>
        <rFont val="Times New Roman"/>
        <color rgb="FFFF0000"/>
        <sz val="11.0"/>
      </rPr>
      <t xml:space="preserve"> near-wellbore formation </t>
    </r>
    <r>
      <rPr>
        <rFont val="Times New Roman"/>
        <b/>
        <color rgb="FFFF0000"/>
        <sz val="11.0"/>
      </rPr>
      <t>zone</t>
    </r>
    <r>
      <rPr>
        <rFont val="Times New Roman"/>
        <color theme="1"/>
        <sz val="11.0"/>
      </rPr>
      <t xml:space="preserve">, a few inches thick, whose </t>
    </r>
    <r>
      <rPr>
        <rFont val="Times New Roman"/>
        <color rgb="FFFF0000"/>
        <sz val="11.0"/>
      </rPr>
      <t xml:space="preserve">acoustic velocity has been affected by impregnation </t>
    </r>
    <r>
      <rPr>
        <rFont val="Times New Roman"/>
        <color theme="1"/>
        <sz val="11.0"/>
      </rPr>
      <t>with drilling fluids, stress relief, or both.</t>
    </r>
  </si>
  <si>
    <t>Altered Zone</t>
  </si>
  <si>
    <r>
      <rPr>
        <rFont val="Calibri"/>
        <b/>
        <color rgb="FFFF0000"/>
        <sz val="10.0"/>
      </rPr>
      <t>Water</t>
    </r>
    <r>
      <rPr>
        <rFont val="Calibri"/>
        <color theme="1"/>
        <sz val="10.0"/>
      </rPr>
      <t xml:space="preserve"> in the pore space that </t>
    </r>
    <r>
      <rPr>
        <rFont val="Calibri"/>
        <b/>
        <color rgb="FFFF0000"/>
        <sz val="10.0"/>
      </rPr>
      <t>can flow</t>
    </r>
    <r>
      <rPr>
        <rFont val="Calibri"/>
        <color theme="1"/>
        <sz val="10.0"/>
      </rPr>
      <t xml:space="preserve"> under normal reservoir conditions</t>
    </r>
  </si>
  <si>
    <r>
      <rPr>
        <rFont val="Calibri"/>
        <b/>
        <color rgb="FFFF0000"/>
        <sz val="11.0"/>
      </rPr>
      <t>Free</t>
    </r>
    <r>
      <rPr>
        <rFont val="Calibri"/>
        <color theme="1"/>
        <sz val="11.0"/>
      </rPr>
      <t xml:space="preserve"> Water</t>
    </r>
  </si>
  <si>
    <r>
      <rPr>
        <rFont val="Times New Roman"/>
        <color theme="1"/>
        <sz val="11.0"/>
      </rPr>
      <t xml:space="preserve">The </t>
    </r>
    <r>
      <rPr>
        <rFont val="Times New Roman"/>
        <color rgb="FFFF0000"/>
        <sz val="11.0"/>
      </rPr>
      <t>porosity</t>
    </r>
    <r>
      <rPr>
        <rFont val="Times New Roman"/>
        <color theme="1"/>
        <sz val="11.0"/>
      </rPr>
      <t xml:space="preserve"> obtained by plotting</t>
    </r>
    <r>
      <rPr>
        <rFont val="Times New Roman"/>
        <color rgb="FFFF0000"/>
        <sz val="11.0"/>
      </rPr>
      <t xml:space="preserve"> two porosity logs </t>
    </r>
    <r>
      <rPr>
        <rFont val="Times New Roman"/>
        <color theme="1"/>
        <sz val="11.0"/>
      </rPr>
      <t>against each other, normally density and neutron porosity.</t>
    </r>
  </si>
  <si>
    <r>
      <rPr>
        <rFont val="Calibri"/>
        <b/>
        <color rgb="FFFF0000"/>
        <sz val="11.0"/>
      </rPr>
      <t>Crossplot</t>
    </r>
    <r>
      <rPr>
        <rFont val="Calibri"/>
        <color theme="1"/>
        <sz val="11.0"/>
      </rPr>
      <t xml:space="preserve"> Porosity</t>
    </r>
  </si>
  <si>
    <r>
      <rPr>
        <rFont val="Calibri"/>
        <color theme="1"/>
        <sz val="11.0"/>
      </rPr>
      <t xml:space="preserve">A </t>
    </r>
    <r>
      <rPr>
        <rFont val="Calibri"/>
        <color rgb="FFFF0000"/>
        <sz val="11.0"/>
      </rPr>
      <t>technique</t>
    </r>
    <r>
      <rPr>
        <rFont val="Calibri"/>
        <color theme="1"/>
        <sz val="11.0"/>
      </rPr>
      <t xml:space="preserve"> for measuring a </t>
    </r>
    <r>
      <rPr>
        <rFont val="Calibri"/>
        <b/>
        <color rgb="FFFF0000"/>
        <sz val="11.0"/>
      </rPr>
      <t>signal</t>
    </r>
    <r>
      <rPr>
        <rFont val="Calibri"/>
        <color theme="1"/>
        <sz val="11.0"/>
      </rPr>
      <t xml:space="preserve"> that is broadcast from a </t>
    </r>
    <r>
      <rPr>
        <rFont val="Calibri"/>
        <color rgb="FFFF0000"/>
        <sz val="11.0"/>
      </rPr>
      <t>transmitter</t>
    </r>
    <r>
      <rPr>
        <rFont val="Calibri"/>
        <color theme="1"/>
        <sz val="11.0"/>
      </rPr>
      <t xml:space="preserve"> or source located in </t>
    </r>
    <r>
      <rPr>
        <rFont val="Calibri"/>
        <b/>
        <color rgb="FFFF0000"/>
        <sz val="11.0"/>
      </rPr>
      <t>one well</t>
    </r>
    <r>
      <rPr>
        <rFont val="Calibri"/>
        <color theme="1"/>
        <sz val="11.0"/>
      </rPr>
      <t xml:space="preserve">, to a </t>
    </r>
    <r>
      <rPr>
        <rFont val="Calibri"/>
        <color rgb="FFFF0000"/>
        <sz val="11.0"/>
      </rPr>
      <t>receiver array</t>
    </r>
    <r>
      <rPr>
        <rFont val="Calibri"/>
        <color theme="1"/>
        <sz val="11.0"/>
      </rPr>
      <t xml:space="preserve"> placed in a </t>
    </r>
    <r>
      <rPr>
        <rFont val="Calibri"/>
        <b/>
        <color rgb="FFFF0000"/>
        <sz val="11.0"/>
      </rPr>
      <t>neighboring well</t>
    </r>
    <r>
      <rPr>
        <rFont val="Calibri"/>
        <color theme="1"/>
        <sz val="11.0"/>
      </rPr>
      <t xml:space="preserve">. This technique is used </t>
    </r>
    <r>
      <rPr>
        <rFont val="Calibri"/>
        <color rgb="FFFF0000"/>
        <sz val="11.0"/>
      </rPr>
      <t>to create a display of</t>
    </r>
    <r>
      <rPr>
        <rFont val="Calibri"/>
        <b/>
        <color rgb="FFFF0000"/>
        <sz val="11.0"/>
      </rPr>
      <t xml:space="preserve"> formation properties</t>
    </r>
  </si>
  <si>
    <t>Crosswell Tomography</t>
  </si>
  <si>
    <r>
      <rPr>
        <rFont val="Times New Roman"/>
        <color theme="1"/>
        <sz val="11.0"/>
      </rPr>
      <t xml:space="preserve">The reactive (X) signal, or that part of the </t>
    </r>
    <r>
      <rPr>
        <rFont val="Times New Roman"/>
        <color rgb="FFFF0000"/>
        <sz val="11.0"/>
      </rPr>
      <t xml:space="preserve">alternating signal </t>
    </r>
    <r>
      <rPr>
        <rFont val="Times New Roman"/>
        <color theme="1"/>
        <sz val="11.0"/>
      </rPr>
      <t>at the receiver of an induction logging tool</t>
    </r>
    <r>
      <rPr>
        <rFont val="Times New Roman"/>
        <b/>
        <color rgb="FFFF0000"/>
        <sz val="11.0"/>
      </rPr>
      <t xml:space="preserve"> that is out of phase</t>
    </r>
    <r>
      <rPr>
        <rFont val="Times New Roman"/>
        <color theme="1"/>
        <sz val="11.0"/>
      </rPr>
      <t xml:space="preserve"> with the transmitter current</t>
    </r>
  </si>
  <si>
    <r>
      <rPr>
        <rFont val="Calibri"/>
        <color theme="1"/>
        <sz val="10.0"/>
      </rPr>
      <t xml:space="preserve">Referring to a </t>
    </r>
    <r>
      <rPr>
        <rFont val="Calibri"/>
        <color rgb="FFFF0000"/>
        <sz val="10.0"/>
      </rPr>
      <t>borehole-</t>
    </r>
    <r>
      <rPr>
        <rFont val="Calibri"/>
        <b/>
        <color rgb="FFFF0000"/>
        <sz val="10.0"/>
      </rPr>
      <t>compensation</t>
    </r>
    <r>
      <rPr>
        <rFont val="Calibri"/>
        <color theme="1"/>
        <sz val="10.0"/>
      </rPr>
      <t xml:space="preserve"> scheme for sonic logs that combines measurements taken when the logging tool is at two </t>
    </r>
    <r>
      <rPr>
        <rFont val="Calibri"/>
        <b/>
        <color rgb="FFFF0000"/>
        <sz val="10.0"/>
      </rPr>
      <t>different depths</t>
    </r>
    <r>
      <rPr>
        <rFont val="Calibri"/>
        <color theme="1"/>
        <sz val="10.0"/>
      </rPr>
      <t xml:space="preserve"> in the borehole. </t>
    </r>
  </si>
  <si>
    <r>
      <rPr>
        <rFont val="Calibri"/>
        <color theme="1"/>
        <sz val="11.0"/>
      </rPr>
      <t xml:space="preserve">Depth </t>
    </r>
    <r>
      <rPr>
        <rFont val="Calibri"/>
        <b/>
        <color rgb="FFFF0000"/>
        <sz val="11.0"/>
      </rPr>
      <t>Derived</t>
    </r>
  </si>
  <si>
    <r>
      <rPr>
        <rFont val="Calibri"/>
        <color rgb="FFFF0000"/>
        <sz val="11.0"/>
      </rPr>
      <t>Analysis</t>
    </r>
    <r>
      <rPr>
        <rFont val="Calibri"/>
        <color theme="1"/>
        <sz val="11.0"/>
      </rPr>
      <t xml:space="preserve"> performed by downhole tools to determine physical and chemical properties of fluids</t>
    </r>
  </si>
  <si>
    <r>
      <rPr>
        <rFont val="Calibri"/>
        <b/>
        <color rgb="FFFF0000"/>
        <sz val="11.0"/>
      </rPr>
      <t>in-situ</t>
    </r>
    <r>
      <rPr>
        <rFont val="Calibri"/>
        <color theme="1"/>
        <sz val="11.0"/>
      </rPr>
      <t xml:space="preserve"> fluid analysis</t>
    </r>
  </si>
  <si>
    <r>
      <rPr>
        <rFont val="Calibri"/>
        <color theme="1"/>
        <sz val="10.0"/>
      </rPr>
      <t xml:space="preserve">Related to a log of the </t>
    </r>
    <r>
      <rPr>
        <rFont val="Calibri"/>
        <color rgb="FFFF0000"/>
        <sz val="10.0"/>
      </rPr>
      <t>resistivity</t>
    </r>
    <r>
      <rPr>
        <rFont val="Calibri"/>
        <color theme="1"/>
        <sz val="10.0"/>
      </rPr>
      <t xml:space="preserve"> of the</t>
    </r>
    <r>
      <rPr>
        <rFont val="Calibri"/>
        <color rgb="FFFF0000"/>
        <sz val="10.0"/>
      </rPr>
      <t xml:space="preserve"> flushed zone</t>
    </r>
    <r>
      <rPr>
        <rFont val="Calibri"/>
        <color theme="1"/>
        <sz val="10.0"/>
      </rPr>
      <t xml:space="preserve"> recorded by a wireline </t>
    </r>
    <r>
      <rPr>
        <rFont val="Calibri"/>
        <color rgb="FFFF0000"/>
        <sz val="10.0"/>
      </rPr>
      <t>electrode device.</t>
    </r>
  </si>
  <si>
    <r>
      <rPr>
        <rFont val="Calibri"/>
        <color rgb="FFFF0000"/>
        <sz val="11.0"/>
      </rPr>
      <t>micro</t>
    </r>
    <r>
      <rPr>
        <rFont val="Calibri"/>
        <b/>
        <color rgb="FFFF0000"/>
        <sz val="11.0"/>
      </rPr>
      <t xml:space="preserve">resistivity </t>
    </r>
  </si>
  <si>
    <r>
      <rPr>
        <rFont val="Calibri"/>
        <color theme="1"/>
        <sz val="11.0"/>
      </rPr>
      <t xml:space="preserve">In nuclear magnetic resonance (NMR) logging, the </t>
    </r>
    <r>
      <rPr>
        <rFont val="Calibri"/>
        <color rgb="FFFF0000"/>
        <sz val="11.0"/>
      </rPr>
      <t xml:space="preserve">characteristic </t>
    </r>
    <r>
      <rPr>
        <rFont val="Calibri"/>
        <b/>
        <color rgb="FFFF0000"/>
        <sz val="11.0"/>
      </rPr>
      <t>time</t>
    </r>
    <r>
      <rPr>
        <rFont val="Calibri"/>
        <color theme="1"/>
        <sz val="11.0"/>
      </rPr>
      <t xml:space="preserve"> for </t>
    </r>
    <r>
      <rPr>
        <rFont val="Calibri"/>
        <b/>
        <color rgb="FFFF0000"/>
        <sz val="11.0"/>
      </rPr>
      <t xml:space="preserve">transverse relaxation. </t>
    </r>
  </si>
  <si>
    <t>T2</t>
  </si>
  <si>
    <t>SHUFFLE</t>
  </si>
  <si>
    <t>JAWABAN</t>
  </si>
  <si>
    <t>SOAL</t>
  </si>
  <si>
    <t>intermittent gas lift</t>
  </si>
  <si>
    <t xml:space="preserve">An artificial-lift method, used in relatively low-productivity wells, in which the gas-lift system is operated on an intermittent basis to enable the buildup of liquids in the wellbore. </t>
  </si>
  <si>
    <t>wellhead</t>
  </si>
  <si>
    <t>The surface termination of a wellbore that incorporates facilities for installing casing hangers during the well construction phase</t>
  </si>
  <si>
    <t>A mineral salt deposit that may occur on wellbore tubulars and components as the saturation of produced water is affected by changing temperature and pressure conditions in the production conduit</t>
  </si>
  <si>
    <t>downstream</t>
  </si>
  <si>
    <t xml:space="preserve">Pertaining to equipment, facilities or systems that are located in the production train after the surface choke or Christmas tree. </t>
  </si>
  <si>
    <t>scale inhibitor</t>
  </si>
  <si>
    <t>A chemical treatment used to control or prevent scale deposition in the production conduit or completion system.</t>
  </si>
  <si>
    <t>expendable plug</t>
  </si>
  <si>
    <t>A temporary plug, inserted in the completion assembly before it is run, to enable pressure testing of the completed string.</t>
  </si>
  <si>
    <t>rigless operation</t>
  </si>
  <si>
    <t>A well-intervention operation conducted with equipment and support facilities that precludes the requirement for a rig over the wellbore.</t>
  </si>
  <si>
    <t xml:space="preserve">through tubing </t>
  </si>
  <si>
    <t>Pertaining to any reservoir or wellbore treatment performed through the tubing string.</t>
  </si>
  <si>
    <t>commingled flow</t>
  </si>
  <si>
    <t xml:space="preserve">A term used to describe the flow pattern where two or more fluid phases may be present in a relatively even distribution. </t>
  </si>
  <si>
    <t>round thread</t>
  </si>
  <si>
    <t xml:space="preserve">A basic threadform commonly found in oilfield applications. </t>
  </si>
  <si>
    <t>barefoot completion / openhole completion</t>
  </si>
  <si>
    <t>A well completion that has no casing or liner set across the reservoir formation, allowing the produced fluids to flow directly into the wellbore</t>
  </si>
  <si>
    <t>live oil</t>
  </si>
  <si>
    <t xml:space="preserve">Oil containing dissolved gas in solution that may be released from solution at surface conditions. </t>
  </si>
  <si>
    <t>control line</t>
  </si>
  <si>
    <t>A small-diameter hydraulic line used to operate downhole completion equipment such as the surface controlled subsurface safety valve (SCSSV).</t>
  </si>
  <si>
    <t>gas injection</t>
  </si>
  <si>
    <t xml:space="preserve">A reservoir maintenance or secondary recovery method that uses injected gas to supplement the pressure in an oil reservoir or field. </t>
  </si>
  <si>
    <t>intermediate casing</t>
  </si>
  <si>
    <t xml:space="preserve">A casing string that is generally set in place after the surface casing and before the production casing. </t>
  </si>
  <si>
    <t>bottomhole sampler</t>
  </si>
  <si>
    <t xml:space="preserve">A tool or assembly used to retrieve samples of fluids or fill material from the wellbore. </t>
  </si>
  <si>
    <t>formation damage</t>
  </si>
  <si>
    <t xml:space="preserve">A general term to describe the reduction in permeability to the near-wellbore area of a reservoir formation. </t>
  </si>
  <si>
    <t>mechanical skin</t>
  </si>
  <si>
    <t>The reduction in permeability in the near-wellbore area resulting from mechanical factors such as the displacement of debris that plugs the perforations or formation matrix.</t>
  </si>
  <si>
    <t>cement dispersant</t>
  </si>
  <si>
    <t xml:space="preserve">A chemical additive that reduces the cement slurry viscosity to improve fluid flow characteristics. </t>
  </si>
  <si>
    <t>flag joint</t>
  </si>
  <si>
    <t>A joint of tubing or casing included in the string at a known position to provide a reference point for further operations.</t>
  </si>
  <si>
    <t>shear pin</t>
  </si>
  <si>
    <t>A short piece of brass or steel that is used to retain sliding components in a fixed position until sufficient force is applied to break the pin</t>
  </si>
  <si>
    <t>ball sealers</t>
  </si>
  <si>
    <t xml:space="preserve">Small spheres designed to seal perforations that are accepting the most fluid, thereby diverting reservoir treatments to other portions of the target zone. </t>
  </si>
  <si>
    <t xml:space="preserve">A chemical agent or mechanical device used in injection treatments, such as matrix stimulation, to ensure a uniform distribution of treatment fluid across the treatment interval. </t>
  </si>
  <si>
    <t>sandface</t>
  </si>
  <si>
    <t>The physical interface between the formation and the wellbore.</t>
  </si>
  <si>
    <t>plunger lift</t>
  </si>
  <si>
    <t xml:space="preserve">An artificial-lift method principally used in gas wells to unload relatively small volumes of liquid. </t>
  </si>
  <si>
    <t>upstream</t>
  </si>
  <si>
    <t xml:space="preserve">Pertaining to equipment, facilities or systems located in the wellbore or production train before the surface choke or Christmas tree. </t>
  </si>
  <si>
    <t>brine</t>
  </si>
  <si>
    <t xml:space="preserve">A water-based solution of inorganic salts used as a well-control fluid during the completion and workover phases of well operations. </t>
  </si>
  <si>
    <t>centralizer</t>
  </si>
  <si>
    <t xml:space="preserve">A device fitted with a hinged collar and bowsprings to keep the casing or liner in the center of the wellbore to help ensure efficient placement of a cement sheath around the casing string. </t>
  </si>
  <si>
    <t>produced fluid</t>
  </si>
  <si>
    <t xml:space="preserve">A generic term used in a number of contexts but most commonly to describe any fluid produced from a wellbore that is not a treatment fluid. </t>
  </si>
  <si>
    <t>blank pipe</t>
  </si>
  <si>
    <t>A short section of plain tubing used to separate or space-out specialized components in a completion assembly</t>
  </si>
  <si>
    <t xml:space="preserve">A string comprising tubing or components of varying size or dimension. </t>
  </si>
  <si>
    <t>injection pressure</t>
  </si>
  <si>
    <t xml:space="preserve">The pressure at which a treatment or test fluid can be injected into the formation matrix without causing a breakdown, or fracture, of the rock matrix. </t>
  </si>
  <si>
    <t>completion</t>
  </si>
  <si>
    <t xml:space="preserve">A generic term used to describe the assembly of downhole tubulars and equipment required to enable safe and efficient production from an oil or gas well. </t>
  </si>
  <si>
    <t>CRA / corrosion resistant allow</t>
  </si>
  <si>
    <t>A specially formulated material used for completion components in wells likely to present corrosion problems.</t>
  </si>
  <si>
    <t>nipple up</t>
  </si>
  <si>
    <t xml:space="preserve">The process of assembling well-control or pressure-control equipment on the wellhead. </t>
  </si>
  <si>
    <t>microanullus</t>
  </si>
  <si>
    <t>A small gap that can form between the casing or liner and the surrounding cement sheath, most commonly formed by variations in temperature or pressure during or after the cementing process.</t>
  </si>
  <si>
    <t>spacer</t>
  </si>
  <si>
    <t xml:space="preserve">A viscous fluid used to aid removal of drilling fluids before a primary cementing operation. </t>
  </si>
  <si>
    <t>transition flow / churn flow</t>
  </si>
  <si>
    <t xml:space="preserve">A multiphase flow regime in near-vertical pipes in which large, irregular slugs of gas move up the center of the pipe, usually carrying droplets of oil or water with them. </t>
  </si>
  <si>
    <t>The pumping of acid into the wellbore to remove near-well formation damage and other damaging substances</t>
  </si>
  <si>
    <t>injection well</t>
  </si>
  <si>
    <t xml:space="preserve">A well in which fluids are injected rather than produced, the primary objective typically being to maintain reservoir pressure. </t>
  </si>
  <si>
    <t>packer fluid</t>
  </si>
  <si>
    <t>The fluid that remains in the tubing-casing annulus above the packer after the completion has been run and all circulation devices have been isolated.</t>
  </si>
  <si>
    <t xml:space="preserve">A description of reservoir conditions under which a fluid, previously isolated or separated from production, gains access to a producing wellbore. </t>
  </si>
  <si>
    <t>balance plug</t>
  </si>
  <si>
    <t>A plug of cement or similar material placed as a slurry in a specific location within the wellbore and which has set to provide a means of pressure isolation or mechanical platform.</t>
  </si>
  <si>
    <t>SIMOP / simultaneous operation</t>
  </si>
  <si>
    <t>A term used mainly on offshore platforms, or installations with multiple wellheads, where more than one wellbore is being accessed, such as where a drilling rig, slickline unit or coiled tubing unit may be operating at the same time.</t>
  </si>
  <si>
    <t>coning</t>
  </si>
  <si>
    <t>The change in oil-water contact or gas-oil contact profiles as a result of drawdown pressures during production, occurs in vertical or slightly deviated wells and is affected by the characteristics of the fluids involved and the ratio of horizontal to vertical permeability</t>
  </si>
  <si>
    <t>crossflow</t>
  </si>
  <si>
    <t>A condition that exists when two production zones with dissimilar pressure characteristics are allowed to communicate during production.</t>
  </si>
  <si>
    <t>The aqueous phase that separates from a slurry or mixture of fluids</t>
  </si>
  <si>
    <t>The differential pressure that drives fluids from the reservoir into the wellbore.</t>
  </si>
  <si>
    <t>nitrogen kickoff</t>
  </si>
  <si>
    <t xml:space="preserve">Another term for nitrogen lift, the use of nitrogen gas circulated into the production conduit to displace liquids and reduce the hydrostatic pressure created by the fluid column. </t>
  </si>
  <si>
    <t>openhole packer</t>
  </si>
  <si>
    <t>A type of packer designed for use in openhole applications such as drillstem testing.</t>
  </si>
  <si>
    <t>datum</t>
  </si>
  <si>
    <t xml:space="preserve">A depth reference point, typically established at the time the well is completed, against which subsequent depth measurements should be corrected or correlated. </t>
  </si>
  <si>
    <t>Casing collar locator</t>
  </si>
  <si>
    <t>A downhole tool used to confirm or correlate treatment depth using known reference points on the casing string.</t>
  </si>
  <si>
    <t>carbonate scale</t>
  </si>
  <si>
    <t>A common type of mineral deposit that is often found on wellbore tubulars and components as the saturation of produced water is affected by changing temperature and pressure conditions in the production conduit.</t>
  </si>
  <si>
    <t>tubingless completion</t>
  </si>
  <si>
    <t>A completion design in which the reservoir fluids are produced through small-diameter casing.</t>
  </si>
  <si>
    <t>complete a well</t>
  </si>
  <si>
    <t>To perform activities in the final stages of well construction to prepare a well for production.</t>
  </si>
  <si>
    <t xml:space="preserve">A well that primarily produces natural gas. </t>
  </si>
  <si>
    <t>The material from which shear pins are typically cut</t>
  </si>
  <si>
    <t> clear brine</t>
  </si>
  <si>
    <t>A water-based solution of inorganic salts used as a well-control fluid during the completion and workover phases of well operations</t>
  </si>
  <si>
    <t>landing nipple / nipple / seating nipple</t>
  </si>
  <si>
    <t>A completion component fabricated as a short section of heavy wall tubular with a machined internal surface that provides a seal area and a locking profile.</t>
  </si>
  <si>
    <t>gas separator</t>
  </si>
  <si>
    <t xml:space="preserve">A device used to separate entrained gas from production liquids. </t>
  </si>
  <si>
    <t xml:space="preserve">ICV / inflow control valve </t>
  </si>
  <si>
    <t>An active component installed as part of a well completion to partially or completely choke flow into a well.</t>
  </si>
  <si>
    <t>chelating agent / sequestering agent</t>
  </si>
  <si>
    <t>A chemical added to an acid to stabilize iron</t>
  </si>
  <si>
    <t>blasting cap</t>
  </si>
  <si>
    <t>A small, electrically activated explosive charge that explodes a larger charge.</t>
  </si>
  <si>
    <t>ball catcher</t>
  </si>
  <si>
    <t>A downhole device or assembly used to catch and retain balls used to actuate ball-operated tools or equipment.</t>
  </si>
  <si>
    <t>completion skin</t>
  </si>
  <si>
    <t>An indicator used to determine the effect that key completion components have on the production efficiency of a well.</t>
  </si>
  <si>
    <t>swage</t>
  </si>
  <si>
    <t>A threaded adapter used to connect a circulating line to a casing or tubing string.</t>
  </si>
  <si>
    <t>tie-back string</t>
  </si>
  <si>
    <t>Another term for tie-back liner, a section of liner that is run from a liner hanger back to the wellhead after the initial liner and hanger system have been installed and cemented.</t>
  </si>
  <si>
    <t>A type of spontaneous brittle failure in steels and other high-strength alloys when they are in contact with moist hydrogen sulfide and other sulfidic environments.</t>
  </si>
  <si>
    <t>hydraulic packer</t>
  </si>
  <si>
    <t>A type of packer used predominantly in production applications.</t>
  </si>
  <si>
    <t>seal assembly / tubing seal assembly</t>
  </si>
  <si>
    <t xml:space="preserve">A system of seals arranged on the component that engages in a sealbore to isolate the production-tubing conduit from the annulus. </t>
  </si>
  <si>
    <t>choke</t>
  </si>
  <si>
    <t>A device incorporating an orifice that is used to control fluid flow rate or downstream system pressure</t>
  </si>
  <si>
    <t>screen</t>
  </si>
  <si>
    <t xml:space="preserve">A device used in sand control applications to support the gravel pack. </t>
  </si>
  <si>
    <t>pipe stretch</t>
  </si>
  <si>
    <t>The increase in length resulting from the combination of forces acting on a string within the wellbore.</t>
  </si>
  <si>
    <t>inflatable packer</t>
  </si>
  <si>
    <t>A type of packer that uses an inflatable bladder to expand the packer element against the casing or wellbore.</t>
  </si>
  <si>
    <t>tie back liner / tie back string</t>
  </si>
  <si>
    <t xml:space="preserve">A section of liner that is run from a liner hanger back to the wellhead after the initial liner and hanger system have been installed and cemented. </t>
  </si>
  <si>
    <t>downhole gauge</t>
  </si>
  <si>
    <t>A pressure gauge, typically run on slickline, used to measure and record downhole pressure.</t>
  </si>
  <si>
    <t xml:space="preserve">A chemical used to bind metal ions to form a ring structure. </t>
  </si>
  <si>
    <t>unload</t>
  </si>
  <si>
    <t xml:space="preserve">To initiate flow from a reservoir by removing the column of kill fluid from the wellbore. </t>
  </si>
  <si>
    <t>multiphase fluid flow</t>
  </si>
  <si>
    <t>The commingled flow of different phase fluids, such as water, oil and gas.</t>
  </si>
  <si>
    <t>close in</t>
  </si>
  <si>
    <t>To close a valve to stop or isolate fluid flow</t>
  </si>
  <si>
    <t>filtered brine</t>
  </si>
  <si>
    <t xml:space="preserve">A completion or workover fluid that has been treated to remove debris and fine particles that may cause near-wellbore damage if allowed to enter the reservoir formation. </t>
  </si>
  <si>
    <t>setting tool</t>
  </si>
  <si>
    <t>Another term for running tool, a generic name for a tool or device that is used in the placement or setting of downhole equipment such as permanent packers or plugs</t>
  </si>
  <si>
    <t>landing collar</t>
  </si>
  <si>
    <t>A component installed near the bottom of the casing string on which the cement plugs land during the primary cementing operation.</t>
  </si>
  <si>
    <t>gauge pressure</t>
  </si>
  <si>
    <t xml:space="preserve">The measured pressure within a system in which the pressure gauge reads 0 psi at nominal atmospheric pressure. </t>
  </si>
  <si>
    <t>perforating acid</t>
  </si>
  <si>
    <t>An acid treatment placed in the wellbore over the interval to be perforated.</t>
  </si>
  <si>
    <t>casing thread</t>
  </si>
  <si>
    <t xml:space="preserve">The threadform found on casing joints. </t>
  </si>
  <si>
    <t>crystallization temperature</t>
  </si>
  <si>
    <t>The temperature at which crystals will appear in a brine solution of a given density as it cools.</t>
  </si>
  <si>
    <t>sucker rod</t>
  </si>
  <si>
    <t xml:space="preserve">A steel rod that is used to make up the mechanical assembly between the surface and downhole components of a rod pumping system. </t>
  </si>
  <si>
    <t>tag</t>
  </si>
  <si>
    <t>To contact, or tag, a known reference point or obstruction in the wellbore with the tubing string, wireline or other intervention equipment.</t>
  </si>
  <si>
    <t>cement accelerator</t>
  </si>
  <si>
    <t xml:space="preserve">A chemical additive mixed with cement slurry to reduce the time required for the set cement to develop sufficient compressive strength to enable drilling operations to continue. </t>
  </si>
  <si>
    <t>casing hardware</t>
  </si>
  <si>
    <t xml:space="preserve">A generic term used to describe equipment attached to, and run with, the casing string. </t>
  </si>
  <si>
    <t>internal pulling tool</t>
  </si>
  <si>
    <t>A downhole tool used to pull or retrieve temporary plugs or similar equipment, engages on the internal surfaces of the item to be retrieved.</t>
  </si>
  <si>
    <t>reservoir height</t>
  </si>
  <si>
    <t xml:space="preserve">A measurement of the vertical thickness of reservoir formation that is open to flow. </t>
  </si>
  <si>
    <t>BHIP / Bottomhole injection pressure</t>
  </si>
  <si>
    <t>The downhole pressure at which a treatment fluid can be injected into a zone of interest.</t>
  </si>
  <si>
    <t>gas coning</t>
  </si>
  <si>
    <t xml:space="preserve"> Change in the gas-oil contact profile as a result of drawdown pressures during production. </t>
  </si>
  <si>
    <t>multiple completion</t>
  </si>
  <si>
    <t xml:space="preserve">A single wellbore having tubulars and equipment that enable production from two or more reservoir zones. </t>
  </si>
  <si>
    <t>production packer</t>
  </si>
  <si>
    <t>A device used to isolate the annulus and anchor or secure the bottom of the production tubing string.</t>
  </si>
  <si>
    <t>tie back packer</t>
  </si>
  <si>
    <t>A specially designed packer assembly used in conjunction with a tie-back liner.</t>
  </si>
  <si>
    <t>SSSV / subsurface safety valve</t>
  </si>
  <si>
    <t xml:space="preserve">A safety device installed in the upper wellbore to provide emergency closure of the producing conduits in the event of an emergency. </t>
  </si>
  <si>
    <t>bottomhole choke</t>
  </si>
  <si>
    <t xml:space="preserve">A downhole device used to control fluid flow under downhole conditions. </t>
  </si>
  <si>
    <t>external pulling tool</t>
  </si>
  <si>
    <t xml:space="preserve">A downhole tool used to pull or retrieve temporary plugs or similar equipment, engages on the external surfaces of the item to be retrieved. </t>
  </si>
  <si>
    <t>gas lift</t>
  </si>
  <si>
    <t>An artificial-lift method in which gas is injected into the production tubing to reduce the hydrostatic pressure of the fluid column.</t>
  </si>
  <si>
    <t>backside</t>
  </si>
  <si>
    <t>A term used to describe the annulus surrounding a production tubing string above the production packer</t>
  </si>
  <si>
    <t>hookwall packer</t>
  </si>
  <si>
    <t>A type of packer than utilizes an assembly of friction blocks and slips to set and anchor the packer on the casing or liner wall.</t>
  </si>
  <si>
    <t>drillable packer</t>
  </si>
  <si>
    <t xml:space="preserve">A packer assembly that can be removed from the wellbore only by drilling or milling. </t>
  </si>
  <si>
    <t>casing joint</t>
  </si>
  <si>
    <t>A length of steel pipe, generally around 40 ft [13 m] long with a threaded connection at each end.</t>
  </si>
  <si>
    <t>flush joint</t>
  </si>
  <si>
    <t xml:space="preserve">A type of tubing connection in which the internal or external surfaces are the same diameter throughout the tubing joint. </t>
  </si>
  <si>
    <t>openhole test</t>
  </si>
  <si>
    <t xml:space="preserve">A drillstem test performed in an openhole section of the wellbore. </t>
  </si>
  <si>
    <t>tubing seal assambly</t>
  </si>
  <si>
    <t>crossover service tool</t>
  </si>
  <si>
    <t>A specialized tool, frequently used in gravel-pack operations, that enables the circulation of the treatment fluid (slurry) from the internal flow path of the tool string into the annulus area to be packed.</t>
  </si>
  <si>
    <t>make up</t>
  </si>
  <si>
    <t>To connect tools or tubulars by assembling the threaded connections incorporated at either end of every tool and tubular.</t>
  </si>
  <si>
    <t>casing pressure</t>
  </si>
  <si>
    <t>A term used in well-control operations, typically during the drilling or workover phases of a well, to describe the pressure in the drillpipe or tubing annulus.</t>
  </si>
  <si>
    <t>oxygen scavanger</t>
  </si>
  <si>
    <t>A chemical agent used in some brines and completion fluids to reduce corrosion resulting from, or exacerbated by, dissolved oxygen.</t>
  </si>
  <si>
    <t>gas drive</t>
  </si>
  <si>
    <t>A primary recovery mechanism for oil wells containing dissolved and free gas, whereby the energy of the expanding gas is used to drive the oil from the reservoir formation into the wellbore.</t>
  </si>
  <si>
    <t>cap the well</t>
  </si>
  <si>
    <t>To regain control of a blowout well by installing and closing a valve on the wellhead.</t>
  </si>
  <si>
    <t xml:space="preserve">HUD / holdup depth </t>
  </si>
  <si>
    <t xml:space="preserve">The point or depth at which a tool or drift of a specific size can no longer pass through the wellbore. </t>
  </si>
  <si>
    <t>secondary production</t>
  </si>
  <si>
    <t>The method used to sustain production levels at viable rates following a fall in flow rate as the efficiency of the primary production methods declines</t>
  </si>
  <si>
    <t>cased hole</t>
  </si>
  <si>
    <t>A wellbore lined with a string of casing or liner</t>
  </si>
  <si>
    <t>To pump acid into the wellbore to remove near-well formation damage and other damaging substances.</t>
  </si>
  <si>
    <t>natural completion</t>
  </si>
  <si>
    <t>A completion system designed to utilize the natural flow capability of the reservoir</t>
  </si>
  <si>
    <t>casing completion</t>
  </si>
  <si>
    <t>A completion configuration in which a production casing string is set across the reservoir interval and perforated to allow communication between the formation and wellbore.</t>
  </si>
  <si>
    <t>HF - HCl acid</t>
  </si>
  <si>
    <t>collar log</t>
  </si>
  <si>
    <t>A log showing the depth or relative position of casing or tubing collars that is used to correlate depth for depth-sensitive applications such as perforating or isolation treatments.</t>
  </si>
  <si>
    <t>back pressure valve</t>
  </si>
  <si>
    <t xml:space="preserve">A type of check valve, typically installed in the tubing hanger, to isolate the production tubing. </t>
  </si>
  <si>
    <t>casing valve</t>
  </si>
  <si>
    <t>A valve installed in the wellhead assembly to provide access to the casing annulus of non-producing casings.</t>
  </si>
  <si>
    <t>charged zone</t>
  </si>
  <si>
    <t>A formation interval that has become overpressured by the injection of drilling or treatment fluids.</t>
  </si>
  <si>
    <t>A downhole tool, most commonly associated with slickline operations, that is used to open, close or shift the position of downhole flow control or circulation devices, such as sliding sleeves.</t>
  </si>
  <si>
    <t>WRSV / wireline retrievable safety valve</t>
  </si>
  <si>
    <t>A type of safety valve in which the principal components can be run and retrieved by wireline or slickline</t>
  </si>
  <si>
    <t>cement additive</t>
  </si>
  <si>
    <t xml:space="preserve">Chemicals and materials added to a cement slurry to modify the characteristics of the slurry or set cement. </t>
  </si>
  <si>
    <t>selective running tool</t>
  </si>
  <si>
    <t>A wireline tool to set and retrieve selectively set downhole equipment such as plugs and similar flow-control devices.</t>
  </si>
  <si>
    <t>rupture disk</t>
  </si>
  <si>
    <t xml:space="preserve">A high-precision component designed to rupture with the application of a predetermined hydraulic pressure. </t>
  </si>
  <si>
    <t>depth reference point</t>
  </si>
  <si>
    <t xml:space="preserve">A point within the wellbore from which accurate depth measurements can be made, such as the end of the tubing string, or a nipple or similar completion component. </t>
  </si>
  <si>
    <t>DSV / downhole safety valve</t>
  </si>
  <si>
    <t xml:space="preserve">A downhole device that isolates wellbore pressure and fluids in the event of an emergency or catastrophic failure of surface equipment. </t>
  </si>
  <si>
    <t>casing swage</t>
  </si>
  <si>
    <t xml:space="preserve">A short crossover joint used between two sizes or specifications of casing. </t>
  </si>
  <si>
    <t>compression set packer</t>
  </si>
  <si>
    <t>A type of downhole packer that is activated or set by applying compressive force to the packer assembly.</t>
  </si>
  <si>
    <t>stab in</t>
  </si>
  <si>
    <t>To guide and engage components that are designed to couple, such as a seal assembly in a sealbore packer.</t>
  </si>
  <si>
    <t>reversing out</t>
  </si>
  <si>
    <t>Conducting reverse circulation, that is, circulating fluid down the wellbore annulus, with returns being made up the tubing string</t>
  </si>
  <si>
    <t>crossover</t>
  </si>
  <si>
    <t xml:space="preserve">A short subassembly used to enable two components with different thread types or sizes to be connected. </t>
  </si>
  <si>
    <t>BHT / bottomhole temperature</t>
  </si>
  <si>
    <t>The downhole temperature measured or calculated at a point of interest.</t>
  </si>
  <si>
    <t>velocity string</t>
  </si>
  <si>
    <t>A small-diameter tubing string run inside the production tubing of a well as a remedial treatment to resolve liquid-loading problems</t>
  </si>
  <si>
    <t>sour corrosion</t>
  </si>
  <si>
    <t>Corrosion associated with the presence of hydrogen sulfide [H2S]</t>
  </si>
  <si>
    <t>production tubing</t>
  </si>
  <si>
    <t>A wellbore tubular used to produce reservoir fluids.</t>
  </si>
  <si>
    <t>conductor pipe</t>
  </si>
  <si>
    <t>A short string of large-diameter casing set to support the surface formations.</t>
  </si>
  <si>
    <t>A device used to keep a tool string in the center of the tubing, casing or wellbor</t>
  </si>
  <si>
    <t>wellbore diagram</t>
  </si>
  <si>
    <t>A schematic diagram that identifies the main completion components installed in a wellbore.</t>
  </si>
  <si>
    <t>OGLV / operating gas lift valve</t>
  </si>
  <si>
    <t>The lowermost gas-lift valve in a gas-lift completion through which the lift gas is injected during normal production.</t>
  </si>
  <si>
    <t>hydraulic fracture monitoring / microseismic monitoring</t>
  </si>
  <si>
    <t xml:space="preserve">A technique to track the propagation of a hydraulic fracture as it advances through a formation. </t>
  </si>
  <si>
    <t>collar</t>
  </si>
  <si>
    <t>A threaded coupling used to join two lengths of pipe such as production tubing, casing or liner.</t>
  </si>
  <si>
    <t>formation pressure / pore pressure / reservoir pressure</t>
  </si>
  <si>
    <t xml:space="preserve">The pressure within the reservoir rock. </t>
  </si>
  <si>
    <t>flange</t>
  </si>
  <si>
    <t>A connection profile used in pipe work and associated equipment to provide a means of assembling and disassembling components.</t>
  </si>
  <si>
    <t>flow coupling</t>
  </si>
  <si>
    <t>A relatively short, heavy-walled completion component installed in areas where turbulence is anticipated.</t>
  </si>
  <si>
    <t xml:space="preserve">A condition caused by an increase in water saturation in the near-wellbore area. </t>
  </si>
  <si>
    <t>swellable packer</t>
  </si>
  <si>
    <t xml:space="preserve">An isolation device that relies on elastomers to expand and form an annular seal when immersed in certain wellbore fluids. </t>
  </si>
  <si>
    <t>frac fluid</t>
  </si>
  <si>
    <t>An abbreviation for fracturing fluid, a fluid injected into a well as part of a stimulation operation.</t>
  </si>
  <si>
    <t>primary recovery method</t>
  </si>
  <si>
    <t>The means by which the initial reservoir production is achieved, such as natural production from a gas-drive reservoir.</t>
  </si>
  <si>
    <t>nipple down</t>
  </si>
  <si>
    <t xml:space="preserve">The process of disassembling well-control or pressure-control equipment on the wellhead. </t>
  </si>
  <si>
    <t>production casing</t>
  </si>
  <si>
    <t xml:space="preserve">A casing string that is set across the reservoir interval and within which the primary completion components are installed. </t>
  </si>
  <si>
    <t>axial loading</t>
  </si>
  <si>
    <t>The force acting along the axis of an object.</t>
  </si>
  <si>
    <t>atmospheric corrosion</t>
  </si>
  <si>
    <t>Corrosion (oxidization) resulting from exposure of susceptible materials to oxygen and moisture.</t>
  </si>
  <si>
    <t>packer</t>
  </si>
  <si>
    <t>A downhole device used in almost every completion to isolate the annulus from the production conduit, enabling controlled production, injection or treatment.</t>
  </si>
  <si>
    <t>adjustable choke</t>
  </si>
  <si>
    <t xml:space="preserve">A valve, located on or near the Christmas tree that is used to control the production of fluid from a well. </t>
  </si>
  <si>
    <t>gas bearing</t>
  </si>
  <si>
    <t>Relating to a formation or interval containing gas, either dissolved in the formation fluid or as free gas.</t>
  </si>
  <si>
    <t>SSCSV / subsurface surface controlled safety valve</t>
  </si>
  <si>
    <t xml:space="preserve">A downhole safety valve designed to close automatically in an emergency situation. </t>
  </si>
  <si>
    <t>BHST /  bottomhole static temperature</t>
  </si>
  <si>
    <t>The temperature of the undisturbed formation at the final depth in a well</t>
  </si>
  <si>
    <t>production wing</t>
  </si>
  <si>
    <t>The portion of a Christmas tree or surface production facility through which production fluids flow.</t>
  </si>
  <si>
    <t>swab</t>
  </si>
  <si>
    <t>To unload liquids from the production tubing to initiate flow from the reservoir, by moving up the pipe</t>
  </si>
  <si>
    <t>multiphase fluid</t>
  </si>
  <si>
    <t>A fluid, generally a liquid, comprising more than one phase, such as water- or oil-based liquids, solid material or gas.</t>
  </si>
  <si>
    <t>solution gas</t>
  </si>
  <si>
    <t>Dissolved gas in wellbore or reservoir fluids.</t>
  </si>
  <si>
    <t>reverse circulating valve</t>
  </si>
  <si>
    <t>A downhole tool that is designed to enable communication between the tubing internal diameter and the annulus, typically for reverse circulation purposes</t>
  </si>
  <si>
    <t xml:space="preserve">To compare and fix measured depths with known features on baseline logs of the wellbore tubulars and the surrounding formation. </t>
  </si>
  <si>
    <t>float collar</t>
  </si>
  <si>
    <t>A component installed near the bottom of the casing string on which cement plugs land during the primary cementing operation, typically consists of a short length of casing fitted with a check valve</t>
  </si>
  <si>
    <t xml:space="preserve">A dimensionless factor calculated to determine the production efficiency of a well by comparing actual conditions with theoretical or ideal conditions. </t>
  </si>
  <si>
    <t>drop ball</t>
  </si>
  <si>
    <t xml:space="preserve">A ball that is dropped or pumped through the wellbore tubulars to activate a downhole tool or device. </t>
  </si>
  <si>
    <t>horizontal tree</t>
  </si>
  <si>
    <t>A Christmas tree design for subsea applications, configured with the master valves and flow-control equipment on a horizontal axis to minimize the assembly height</t>
  </si>
  <si>
    <t>retrievable bridge plug</t>
  </si>
  <si>
    <t xml:space="preserve">A type of downhole isolation tool that may be unset and retrieved from the wellbore after use, such as may be required following treatment of an isolated zone. </t>
  </si>
  <si>
    <t>sand consolidation</t>
  </si>
  <si>
    <t>A means of controlling the undesirable production of sand from weak sandstone formations.</t>
  </si>
  <si>
    <t>step rate test</t>
  </si>
  <si>
    <t>A test performed in preparation for a hydraulic fracturing treatment in which an injection fluid is injected for a defined period in a series of increasing pump rates.</t>
  </si>
  <si>
    <t>buttress thread</t>
  </si>
  <si>
    <t xml:space="preserve">A thread profile used on casing or liner tubulars. </t>
  </si>
  <si>
    <t>orifice valve</t>
  </si>
  <si>
    <t>A type of valve, typically found on small-diameter pipework, that incorporates an orifice or flow-restriction device to control fluid flow</t>
  </si>
  <si>
    <t>driller's depth</t>
  </si>
  <si>
    <t>The depth of a well or features within the wellbore as measured while drilling.</t>
  </si>
  <si>
    <t>carrier fluid</t>
  </si>
  <si>
    <t xml:space="preserve">A fluid that is used to transport materials into or out of the wellbore. </t>
  </si>
  <si>
    <t>injection line</t>
  </si>
  <si>
    <t>A small-diameter conduit that is run alongside production tubulars to enable injection of inhibitors or similar treatments during production.</t>
  </si>
  <si>
    <t>contigency plan</t>
  </si>
  <si>
    <t xml:space="preserve">A key component of the operational planning process that takes account of reasonably foreseeable events that may prevent completion of normal operations. </t>
  </si>
  <si>
    <t>rabbit</t>
  </si>
  <si>
    <t>A slang term for an internal drift diameter gauge typically used to check casing or tubing joints before they are picked up and run into the wellbore.</t>
  </si>
  <si>
    <t>strap</t>
  </si>
  <si>
    <t>To measure a running string or assembled components while running in or out of the wellbore.</t>
  </si>
  <si>
    <t>breakdown pressure</t>
  </si>
  <si>
    <t>The pressure at which the rock matrix of an exposed formation fractures and allows fluid to be injected.</t>
  </si>
  <si>
    <t>hot tapping</t>
  </si>
  <si>
    <t>The process of drilling a hole through a pressure barrier using special equipment and procedures to ensure that the pressure and fluids are safely contained when access is made.</t>
  </si>
  <si>
    <t>seal receptacle</t>
  </si>
  <si>
    <t>A profiled completion component designed to accept a mating component equipped with a seal assembly.</t>
  </si>
  <si>
    <t>A device containing primary high-explosive material that is used to initiate an explosive sequence</t>
  </si>
  <si>
    <t>chemical wash</t>
  </si>
  <si>
    <t>A fluid, generally water-based, to thin and disperse mud in preparation for cementing</t>
  </si>
  <si>
    <t>sieve analysis</t>
  </si>
  <si>
    <t>The process of analyzing the size distribution of a sand or gravel sample.</t>
  </si>
  <si>
    <t>instrument hanger</t>
  </si>
  <si>
    <t xml:space="preserve">A downhole tool on which downhole gauges or instruments that are to be temporarily left in the wellbore are attached. </t>
  </si>
  <si>
    <t>production string</t>
  </si>
  <si>
    <t>The primary conduit through which reservoir fluids are produced to surface.</t>
  </si>
  <si>
    <t>slip lock</t>
  </si>
  <si>
    <t>A downhole lock device, run on slickline, that incorporates a slip mechanism that engages on the tubing wall to anchor the lock at the desired setting depth.</t>
  </si>
  <si>
    <t>bring in the well</t>
  </si>
  <si>
    <t xml:space="preserve">To prepare a well for production by initiating flow from the reservoir. This is the final phase of a completion or workover process. </t>
  </si>
  <si>
    <t>calcium carbonate plug</t>
  </si>
  <si>
    <t>A temporary plug formulated with graded granules or flakes of calcium carbonate that are generally circulated into place as a slurry and allowed to settle out.</t>
  </si>
  <si>
    <t>packing gland</t>
  </si>
  <si>
    <t xml:space="preserve">A device used to seal around a reciprocating or rotating shaft or spindle. </t>
  </si>
  <si>
    <t>waterflood</t>
  </si>
  <si>
    <t xml:space="preserve">A method of secondary recovery in which water is injected into the reservoir formation to displace residual oil. </t>
  </si>
  <si>
    <t xml:space="preserve">A device that is operated to equalize the pressure across a valve, plug or similar pressure or fluid isolation barrier. </t>
  </si>
  <si>
    <t>gravel pack</t>
  </si>
  <si>
    <t xml:space="preserve">A sand-control method used to prevent production of formation sand. </t>
  </si>
  <si>
    <t>sweep pill</t>
  </si>
  <si>
    <t xml:space="preserve">A relatively small volume of viscous fluid, typically a carrier gel, that is circulated to sweep, or remove, debris or residual fluids from the circulation system. </t>
  </si>
  <si>
    <t>carbon dioxide corrosion / sweet corrosion</t>
  </si>
  <si>
    <t xml:space="preserve">The deterioration of metal components resulting from contact with a gas or solution containing carbon dioxide. </t>
  </si>
  <si>
    <t>tubing broach</t>
  </si>
  <si>
    <t>A downhole tool used to repair damaged or collapsed tubing.</t>
  </si>
  <si>
    <t>tubing hanger</t>
  </si>
  <si>
    <t>A device attached to the topmost tubing joint in the wellhead to support the tubing string.</t>
  </si>
  <si>
    <t>H2S</t>
  </si>
  <si>
    <t>An extraordinarily poisonous gas, at low concentrations, has the odor of rotten eggs, but at higher, lethal concentrations, it is odorless</t>
  </si>
  <si>
    <t>productivity index</t>
  </si>
  <si>
    <t>A mathematical means of expressing the ability of a reservoir to deliver fluids to the wellbore.</t>
  </si>
  <si>
    <t>injection pump</t>
  </si>
  <si>
    <t xml:space="preserve">Any pump used to inject fluid into the reservoir or production system. </t>
  </si>
  <si>
    <t>gas oil contact</t>
  </si>
  <si>
    <t>The interface between the gas and oil phases present in a reservoir formation.</t>
  </si>
  <si>
    <t>perforating fluid</t>
  </si>
  <si>
    <t>A specially prepared fluid placed in the wellbore over the interval to be perforated.</t>
  </si>
  <si>
    <t>shoe track</t>
  </si>
  <si>
    <t xml:space="preserve">Another term for float joint, a full-sized length of casing placed at the bottom of the casing string that is usually left full of cement on the inside to ensure that good cement remains on the outside of the bottom of the casing. </t>
  </si>
  <si>
    <t>liner</t>
  </si>
  <si>
    <t>Any string of casing in which the top does not extend to the surface but instead is suspended from inside the previous casing string</t>
  </si>
  <si>
    <t>subsea well</t>
  </si>
  <si>
    <t xml:space="preserve">A well in which the wellhead, Christmas tree and production-control equipment is located on the seabed. </t>
  </si>
  <si>
    <t>lifting sub</t>
  </si>
  <si>
    <t xml:space="preserve">A short drillstring component that is temporarily connected to the top of a tool assembly that is to be lifted vertically, such as when running or retrieving a tool string. </t>
  </si>
  <si>
    <t>jet pump</t>
  </si>
  <si>
    <t>A type of pump that operates on the principle of a high-pressure fluid jet and the venturi effect it creates.</t>
  </si>
  <si>
    <t>cresting</t>
  </si>
  <si>
    <t>The change in oil-water contact or gas-oil contact profiles as a result of drawdown pressures during production, occurs in horizontal or highly deviated wells and is affected by the characteristics of the fluids involved and the ratio of horizontal to vertical permeability</t>
  </si>
  <si>
    <t>A condition encountered during some gravel-pack operations whereby the treatment area cannot accept further pack sand and a sudden increase in treatment pressure occurs</t>
  </si>
  <si>
    <t>life of the well</t>
  </si>
  <si>
    <t>The period of time during which economically sustainable production levels may be expected from a well.</t>
  </si>
  <si>
    <t>tubing puncher</t>
  </si>
  <si>
    <t xml:space="preserve">A special perforating gun, or charge, that is designed for limited penetration to allow an inner tubing or casing string to be perforated without damaging a surrounding outer string. </t>
  </si>
  <si>
    <t>BHP / bottomhole pressure</t>
  </si>
  <si>
    <t xml:space="preserve">The downhole pressure, measured or calculated at a point of interest, generally the top of the perforated interval. </t>
  </si>
  <si>
    <t>sand production</t>
  </si>
  <si>
    <t xml:space="preserve">The migration of formation sand caused by the flow of reservoir fluids. </t>
  </si>
  <si>
    <t>A multiphase fluid-flow regime characterized by the gas phase being distributed as bubbles through the liquid phase.</t>
  </si>
  <si>
    <t>dry gas / lean gas</t>
  </si>
  <si>
    <t>Gas produced from a well that produces little or no condensate or reservoir liquids.</t>
  </si>
  <si>
    <t>selective nipple</t>
  </si>
  <si>
    <t>A type of landing nipple designed to be run in a series throughout the wellbore.</t>
  </si>
  <si>
    <t>hydraulic set</t>
  </si>
  <si>
    <t>A setting or operating method that uses hydraulic force applied through the tubing or running string to activate a downhole tool.</t>
  </si>
  <si>
    <t>no go landing nipple</t>
  </si>
  <si>
    <t>A nipple that incorporates a reduced diameter internal profile that provides a positive indication of seating by preventing the tool or device to be set from passing through the nipple</t>
  </si>
  <si>
    <t>side pocket mandrel</t>
  </si>
  <si>
    <t>A completion component that is used to house gas-lift valves and similar devices that require communication with the annulus.</t>
  </si>
  <si>
    <t xml:space="preserve">TFL / through flowline </t>
  </si>
  <si>
    <t xml:space="preserve">Pertaining to treatments performed on subsea wells where the fluids and associated pump-down equipment, such as plugs or darts, are pumped through the flowline normally used for production fluids. </t>
  </si>
  <si>
    <t>To perform a stimulation treatment, which is routine for oil and gas wells in low-permeability reservoirs</t>
  </si>
  <si>
    <t>tension set packer</t>
  </si>
  <si>
    <t xml:space="preserve">A type of packer that is set by applying tension to the running string. </t>
  </si>
  <si>
    <t>tail pipe</t>
  </si>
  <si>
    <t xml:space="preserve">The tubulars and completion components run below a production packer. </t>
  </si>
  <si>
    <t>ambient temperature</t>
  </si>
  <si>
    <t xml:space="preserve">The temperature at a point or area expressed as an average of the surrounding areas or materials. </t>
  </si>
  <si>
    <t>TEL / tubing end locator</t>
  </si>
  <si>
    <t>A downhole tool frequently used in slickline or coiled tubing tool assemblies to confirm or correlate the tool position on depth-sensitive applications.</t>
  </si>
  <si>
    <t>sand bailer</t>
  </si>
  <si>
    <t>A downhole device, usually run on slickline, used to remove sand or debris from the bottom of the wellbore.</t>
  </si>
  <si>
    <t>completion fluid</t>
  </si>
  <si>
    <t>A solids-free liquid used to "complete" an oil or gas well.</t>
  </si>
  <si>
    <t xml:space="preserve">A reservoir-drive mechanism whereby the oil is driven through the reservoir by an active aquifer. </t>
  </si>
  <si>
    <t>master valve</t>
  </si>
  <si>
    <t>A valve located on the Christmas tree that controls all flow from the wellbore</t>
  </si>
  <si>
    <t>crushed zone</t>
  </si>
  <si>
    <t xml:space="preserve">The rubblized or damaged zone surrounding a perforation tunnel where the action of the perforating charge or bullet has altered the formation structure and permeability. </t>
  </si>
  <si>
    <t>casing test</t>
  </si>
  <si>
    <t>A general term used to describe a drillstem test (DST) performed in cased hole.</t>
  </si>
  <si>
    <t>J slot</t>
  </si>
  <si>
    <t>A type of mechanism commonly used in the setting and unsetting of downhole tools and equipment such as packers.</t>
  </si>
  <si>
    <t>tubing grade</t>
  </si>
  <si>
    <t>A system of classifying the material specifications for steel alloys used in the manufacture of tubing.</t>
  </si>
  <si>
    <t>WOC / wait on cement</t>
  </si>
  <si>
    <t>To suspend operations while a cement slurry to develops sufficient compressive strength to allow drilling or other wellbore activity to continue</t>
  </si>
  <si>
    <t>mandrel</t>
  </si>
  <si>
    <t>A bar, shaft or spindle around which other components are arranged or assembled.</t>
  </si>
  <si>
    <t>cement plug</t>
  </si>
  <si>
    <t xml:space="preserve">A balanced plug of cement slurry placed in the wellbore. </t>
  </si>
  <si>
    <t>tubing thread</t>
  </si>
  <si>
    <t xml:space="preserve">The threaded connection used to assemble the tubing string from individual tubing joints. </t>
  </si>
  <si>
    <t>casing reciprocation</t>
  </si>
  <si>
    <t xml:space="preserve">Movement applied to the casing string during the cementing operation to help in removal of drilling fluid and efficient placement of the cement slurry. </t>
  </si>
  <si>
    <t>NORM / Naturally Occurring Radioactive Material</t>
  </si>
  <si>
    <t xml:space="preserve">Materials typically found in certain types of barium or strontium scales that may be deposited in the wellbore or production tubulars. </t>
  </si>
  <si>
    <t>sealbore packer</t>
  </si>
  <si>
    <t xml:space="preserve">A type of production packer that incorporates a sealbore that accepts a seal assembly fitted to the bottom of the production tubing. </t>
  </si>
  <si>
    <t>pack off</t>
  </si>
  <si>
    <t xml:space="preserve">To effect hydraulic isolation, either with a sealing device, such as a packer, or with a specialized plastic or fluid, such as a sealing compound. </t>
  </si>
  <si>
    <t xml:space="preserve">Another term for ball sealers, small spheres designed to seal perforations that are accepting the most fluid, thereby diverting reservoir treatments to other portions of the target zone. </t>
  </si>
  <si>
    <t>sand control</t>
  </si>
  <si>
    <t xml:space="preserve">The installation of equipment or application of techniques to prevent migration of reservoir sand into the wellbore or near-wellbore area. </t>
  </si>
  <si>
    <t>fluid invasion</t>
  </si>
  <si>
    <t xml:space="preserve">A general term to describe the presence of a particular fluid in an undesirable area, such as the movement of drilling mud into a section of the reservoir formation. </t>
  </si>
  <si>
    <t>premium thread</t>
  </si>
  <si>
    <t>A class of high-performance thread types that are commonly used in modern oilwell and gaswell completions.</t>
  </si>
  <si>
    <t>profile modification</t>
  </si>
  <si>
    <t>The process of controlling undesirable water production from a well by conducting treatments to prevent coning or cresting.</t>
  </si>
  <si>
    <t>TPC / tubing performance curve</t>
  </si>
  <si>
    <t xml:space="preserve">A mathematical tool used in production engineering to assess the performance of the completion string by plotting the surface production rate against the flowing bottomhole pressure. </t>
  </si>
  <si>
    <t>recorder carrier</t>
  </si>
  <si>
    <t xml:space="preserve">A downhole tool used to locate or convey a downhole gauge. </t>
  </si>
  <si>
    <t>float shoe</t>
  </si>
  <si>
    <t>A rounded profile component attached to the downhole end of a casing string.</t>
  </si>
  <si>
    <t>disposal well</t>
  </si>
  <si>
    <t xml:space="preserve">A well, often a depleted oil or gas well, into which waste fluids can be injected for safe disposal. </t>
  </si>
  <si>
    <t>blowdown</t>
  </si>
  <si>
    <t xml:space="preserve">To vent gas from a well or production system. </t>
  </si>
  <si>
    <t>o-ring</t>
  </si>
  <si>
    <t>A type of circular seal commonly found in downhole tools and a wide range of surface equipment applications.</t>
  </si>
  <si>
    <t>back pressure</t>
  </si>
  <si>
    <t>The pressure within a system caused by fluid friction or an induced resistance to flow through the system.</t>
  </si>
  <si>
    <t>flow check</t>
  </si>
  <si>
    <t>A test performed to ensure stable well conditions or the integrity of a plug, valve or flow-control device.</t>
  </si>
  <si>
    <t>depleted zone</t>
  </si>
  <si>
    <t xml:space="preserve">An isolated section of reservoir in which the pressure has dropped below that of adjacent zones or the main body of the reservoir formation. </t>
  </si>
  <si>
    <t>drift / rabbit</t>
  </si>
  <si>
    <t xml:space="preserve">An accurately machined device that is pulled through the casing, tubulars and completion components to ensure minimum-diameter specifications are within tolerance, </t>
  </si>
  <si>
    <t>sweet corrosion</t>
  </si>
  <si>
    <t>The deterioration of metal due to contact with carbon dioxide or similar corrosive agents, but excluding hydrogen sulfide [H2S].</t>
  </si>
  <si>
    <t>gas cap</t>
  </si>
  <si>
    <t>The gas that accumulates in the upper portions of a reservoir where the pressure, temperature and fluid characteristics are conducive to free gas.</t>
  </si>
  <si>
    <t>TRSV / tubing retrievable safety valve</t>
  </si>
  <si>
    <t>A type of subsurface safety valve that is run and retrieved as part of the production tubing string.</t>
  </si>
  <si>
    <t>cement extender</t>
  </si>
  <si>
    <t>A chemical additive or inert material used to decrease the density or increase the yield of a cement slurry.</t>
  </si>
  <si>
    <t>water coning</t>
  </si>
  <si>
    <t>The change in the oil-water contact profile as a result of drawdown pressures during production.</t>
  </si>
  <si>
    <t>retrievable packer</t>
  </si>
  <si>
    <t>A type of packer that is run and retrieved on a running string or production string, unlike a permanent production packer that is set in the casing or liner before the production string is run.</t>
  </si>
  <si>
    <t>crown valve / lublicator valve / swab valve</t>
  </si>
  <si>
    <t xml:space="preserve">The topmost valve on a Christmas tree that provides vertical access to the wellbore. </t>
  </si>
  <si>
    <t>open flow potential</t>
  </si>
  <si>
    <t xml:space="preserve">The calculated maximum flow rate that a system may provide in the absence of restrictions. </t>
  </si>
  <si>
    <t>expansion joint</t>
  </si>
  <si>
    <t>A device or completion component designed to enable relative movement between two fixed assemblies in the event of thermal expansion or contraction</t>
  </si>
  <si>
    <t>minimum restriction</t>
  </si>
  <si>
    <t>The smallest diameter present in a wellbore through which a tool string must pass to enable access to the operating depth or zone of interest</t>
  </si>
  <si>
    <t>solution gas drive</t>
  </si>
  <si>
    <t xml:space="preserve">A type of reservoir-drive system in which the energy for the transport and production of reservoir fluids is derived from the gas dissolved in the fluid. </t>
  </si>
  <si>
    <t>fluid loss additives</t>
  </si>
  <si>
    <t xml:space="preserve">A chemical additive used to control the loss of fluid to the formation through filtration. </t>
  </si>
  <si>
    <t>fullbore</t>
  </si>
  <si>
    <t>A description of the internal area and surfaces of a tool or tubular assembly through which there is an unimpeded internal diameter</t>
  </si>
  <si>
    <t>blast joint</t>
  </si>
  <si>
    <t>A section of heavy walled tubing that is placed across any perforated interval through which the production tubing must pass, such as may be required in multiple zone completions.</t>
  </si>
  <si>
    <t>iron stabilazier</t>
  </si>
  <si>
    <t xml:space="preserve">Also known as a chelating agent, a chemical added to an acid to stabilize iron. </t>
  </si>
  <si>
    <t>storm packer</t>
  </si>
  <si>
    <t>A heavy-duty retrievable packer assembly that can be run in to isolate the wellbore of a new well in the event of suspended activities, for example, during a severe storm.</t>
  </si>
  <si>
    <t xml:space="preserve">tally </t>
  </si>
  <si>
    <t>A list containing details of tubulars that have been prepared for running, or that have been retrieved from the wellbore.</t>
  </si>
  <si>
    <t>A fluid-flow regime characterized by swirling or chaotic motion as the fluid moves along the pipe or conduit.</t>
  </si>
  <si>
    <t>cement retainer</t>
  </si>
  <si>
    <t xml:space="preserve">An isolation tool set in the casing or liner that enables treatments to be applied to a lower interval while providing isolation from the annulus above. It is typically used in cement squeeze or similar remedial treatments. </t>
  </si>
  <si>
    <t>bean choke</t>
  </si>
  <si>
    <t>A fixed choke used to control the flow of fluids, usually mounted on or close to the Christmas tree.</t>
  </si>
  <si>
    <t>travel joint</t>
  </si>
  <si>
    <t>Also known as slip joint, a completion component designed to accommodate tubing movement or length changes while maintaining a hydraulic seal between the production conduit and the annulus</t>
  </si>
  <si>
    <t>A treatment designed to treat the near-wellbore reservoir formation rather than other areas of the production conduit, such as the casing across the production interval, production tubulars or the perforations.</t>
  </si>
  <si>
    <t>standing valve</t>
  </si>
  <si>
    <t>A downhole valve assembly that is designed to hold pressure from above while allowing fluids to flow from below.</t>
  </si>
  <si>
    <t>inhibitor</t>
  </si>
  <si>
    <t xml:space="preserve">A chemical agent added to a fluid system to retard or prevent an undesirable reaction that occurs within the fluid or with the materials present in the surrounding environment. </t>
  </si>
  <si>
    <t>area open to flow</t>
  </si>
  <si>
    <t xml:space="preserve">The calculated flow area provided by perforations across a specific zone of interest. The resulting value is used to calculate pressure drops and fluid-flow performance. </t>
  </si>
  <si>
    <t>water cushion</t>
  </si>
  <si>
    <t>A volume of water placed in a tubing string prior to conducting a drillstem test or opening a well to flow</t>
  </si>
  <si>
    <t>release joint / safety joint</t>
  </si>
  <si>
    <t>chemical diverter / diverting agent</t>
  </si>
  <si>
    <t>stimulation / well stimulation</t>
  </si>
  <si>
    <t xml:space="preserve">A treatment performed to restore or enhance the productivity of a well. </t>
  </si>
  <si>
    <t>running tool</t>
  </si>
  <si>
    <t>A generic name for a tool or device that is used in the placement or setting of downhole equipment such as permanent packers or plugs.</t>
  </si>
  <si>
    <t>tell tale</t>
  </si>
  <si>
    <t>A device used to indicate the position or function of mechanical components that cannot be easily observed, such as to indicate the launch of a cementing plug or dart</t>
  </si>
  <si>
    <t>gauge ring</t>
  </si>
  <si>
    <t>A precisely machined test device, typically fabricated from steel or similar durable material, having a specified internal or external diameter.</t>
  </si>
  <si>
    <t>primary cementing</t>
  </si>
  <si>
    <t xml:space="preserve">The process of placing a cement sheath around a casing or liner string. </t>
  </si>
  <si>
    <t>collar locator</t>
  </si>
  <si>
    <t>A downhole tool or logging device used to detect and track (log) casing or tubing collars across a zone of interest, typically for correlation purposes.</t>
  </si>
  <si>
    <t>polished rod</t>
  </si>
  <si>
    <t>The uppermost joint in the string of sucker rods used in a rod pump artificial-lift system. It enables an efficient hydraulic seal to be made around the reciprocating rod string.</t>
  </si>
  <si>
    <t>tubing joint</t>
  </si>
  <si>
    <t xml:space="preserve">A single length of the pipe that is assembled to provide a conduit through which the oil or gas will be produced from a wellbore. </t>
  </si>
  <si>
    <t>fracturing fluid</t>
  </si>
  <si>
    <t>A fluid injected into a well as part of a stimulation operation.</t>
  </si>
  <si>
    <t>An organic acid used in oil- and gas-well stimulation treatments</t>
  </si>
  <si>
    <t>continuous gas lift</t>
  </si>
  <si>
    <t xml:space="preserve">An artificial-lift method in which the gas-lift system is operated on a continuous basis to sustain liquid production at an efficient rate. </t>
  </si>
  <si>
    <t>Pertaining to the adhesion of a liquid to the surface of a solid.</t>
  </si>
  <si>
    <t>ball operated</t>
  </si>
  <si>
    <t xml:space="preserve">Describing a mechanism or system that is actuated by a ball that is dropped or pumped through the tubing string. </t>
  </si>
  <si>
    <t xml:space="preserve">A generic term used to describe Portland cement used in oil- and gas-well applications. </t>
  </si>
  <si>
    <t>nitrogen lift</t>
  </si>
  <si>
    <t xml:space="preserve">The use of nitrogen gas circulated into the production conduit to displace liquids and reduce the hydrostatic pressure created by the fluid column. </t>
  </si>
  <si>
    <t>cement retarder</t>
  </si>
  <si>
    <t xml:space="preserve">A chemical agent used to increase the thickening time of cement slurries to enable proper placement. </t>
  </si>
  <si>
    <t>A generic term used to describe the events and equipment necessary to bring a wellbore into production once drilling operations have been concluded, including but not limited to the assembly of downhole tubulars and equipment required to enable safe and efficient production from an oil or gas well</t>
  </si>
  <si>
    <t>buoyancy</t>
  </si>
  <si>
    <t>The upward force acting on an object placed in a fluid.</t>
  </si>
  <si>
    <t xml:space="preserve">A measurement of the ability of two or more fluid phases to pass through a formation matrix. </t>
  </si>
  <si>
    <t>coiled tubing completion</t>
  </si>
  <si>
    <t xml:space="preserve">A completion that utilizes coiled tubing as the production conduit, or as a means of conveying and installing completion equipment or components. </t>
  </si>
  <si>
    <t xml:space="preserve">safety joint </t>
  </si>
  <si>
    <t>Another term for release joint, a downhole tool that is designed to part under controlled conditions</t>
  </si>
  <si>
    <t xml:space="preserve">ICD / inflow control device </t>
  </si>
  <si>
    <t xml:space="preserve">A passive component installed as part of a well completion to help optimize production by equalizing reservoir inflow along the length of the wellbore. </t>
  </si>
  <si>
    <t>vertical lift</t>
  </si>
  <si>
    <t>The vertical distance between two points in a horizontal or deviated wellbore.</t>
  </si>
  <si>
    <t>Plug &amp; Abandon</t>
  </si>
  <si>
    <t xml:space="preserve">To prepare a wellbore to be shut in and permanently isolated. </t>
  </si>
  <si>
    <t>wire wrapped screen</t>
  </si>
  <si>
    <t xml:space="preserve">type of screen used in sand control applications to support the gravel pack. </t>
  </si>
  <si>
    <t>check valve</t>
  </si>
  <si>
    <t xml:space="preserve">A mechanical device that permits fluid to flow or pressure to act in one direction only. </t>
  </si>
  <si>
    <t>gas lock</t>
  </si>
  <si>
    <t>A condition in pumping and processing equipment caused by the induction of free gas.</t>
  </si>
  <si>
    <t>sealbore</t>
  </si>
  <si>
    <t xml:space="preserve">A polished bore designed to accept a seal assembly, such as may be used in a permanent production packer. </t>
  </si>
  <si>
    <t>space out</t>
  </si>
  <si>
    <t>To assemble components to ensure that all critical length dimensions are met, as is required to ensure that the production tubing can be landed in the wellhead and production packer with the desired weight distribution</t>
  </si>
  <si>
    <t>gravel pack screen</t>
  </si>
  <si>
    <t>A metal filter assembly used to support and retain the sand placed during gravel pack operations.</t>
  </si>
  <si>
    <t>tubing head</t>
  </si>
  <si>
    <t xml:space="preserve">A wellhead component that supports the tubing hanger and provides a means of attaching the Christmas tree to the wellhead. </t>
  </si>
  <si>
    <t>acid job / acid stimulation / acidizing / matrix stimulation</t>
  </si>
  <si>
    <t>gas lift mandrel</t>
  </si>
  <si>
    <t>A gas-lift system component that is assembled with the production tubing string to provide a means of locating gas-lift valves.</t>
  </si>
  <si>
    <t>backwash / reverse circulation / reversing out</t>
  </si>
  <si>
    <t xml:space="preserve">To conduct reverse circulation, that is, to circulate fluid down the wellbore annulus, with returns being made up the tubing string. </t>
  </si>
  <si>
    <t>casing collar log</t>
  </si>
  <si>
    <t>A log provided by a casing collar locator tool that generally incorporates a gamma ray log to correlate the relative position of casing string features, such as the location of a pup joint, with the reservoir or formation of interest</t>
  </si>
  <si>
    <t>A thin nonelectric cable used for selective placement and retrieval of wellbore hardware, such as plugs, gauges and valves located in sidepocket mandrels.</t>
  </si>
  <si>
    <t>injection mandrel</t>
  </si>
  <si>
    <t xml:space="preserve">A downhole completion component that enables injection of treatment chemicals or inhibitors into the production conduit. </t>
  </si>
  <si>
    <t>depth control</t>
  </si>
  <si>
    <t xml:space="preserve">The procedures and equipment used to measure and correlate depth to ensure that a treatment is applied at the correct position within the wellbore. </t>
  </si>
  <si>
    <t>gas lift valve</t>
  </si>
  <si>
    <t xml:space="preserve">A valve used in a gas-lift system to control the flow of lift gas into the production tubing conduit. </t>
  </si>
  <si>
    <t>paraffin</t>
  </si>
  <si>
    <t xml:space="preserve">A hydrocarbon compound that often precipitates on production components as a result of the changing temperatures and pressures within the production system. </t>
  </si>
  <si>
    <t>polished joint</t>
  </si>
  <si>
    <t>A generic term for a completion component that has been polished or prepared to enable an efficient hydraulic seal.</t>
  </si>
  <si>
    <t>opening bomb</t>
  </si>
  <si>
    <t xml:space="preserve">A device used in stage cementing to open the stage collar or diverting valve through which the second or subsequent cement stage is placed. </t>
  </si>
  <si>
    <t>choke manifold</t>
  </si>
  <si>
    <t xml:space="preserve">A manifold assembly incorporating chokes, valves and pressure sensors used to provide control of flow back or treatment fluids. </t>
  </si>
  <si>
    <t>A multiphase-fluid flow regime characterized by a series of liquid plugs (slugs) separated by a relatively large gas pockets.</t>
  </si>
  <si>
    <t>lock</t>
  </si>
  <si>
    <t xml:space="preserve">A downhole device, run and retrieved on slickline, that is placed and anchored within the tubing string to provide a setting point for flow-control equipment such as valves, chokes and plugs. </t>
  </si>
  <si>
    <t>external upset</t>
  </si>
  <si>
    <t xml:space="preserve">A type of tubing connection in which the external diameter of the tubing joint is larger adjacent to the tubing connection to provide the necessary strength. </t>
  </si>
  <si>
    <t>storm choke</t>
  </si>
  <si>
    <t xml:space="preserve">A downhole valve that operates by fluid velocity and closes when the fluid flow from the well exceeds preset limits. </t>
  </si>
  <si>
    <t>intellegent well</t>
  </si>
  <si>
    <t xml:space="preserve">A well equipped with monitoring equipment and completion components that can be adjusted to optimize production, either automatically or with some operator intervention. </t>
  </si>
  <si>
    <t>pressure transient test</t>
  </si>
  <si>
    <t xml:space="preserve">A means of assessing reservoir performance by measuring flow rates and pressures under a range of flowing conditions and applying the data to a mathematical model. </t>
  </si>
  <si>
    <t>primary completion components</t>
  </si>
  <si>
    <t>The main elements of an oil or gas well, including the production tubing string, that enable a particular type or design of completion to function as designed.</t>
  </si>
  <si>
    <t>sallt plug</t>
  </si>
  <si>
    <t>A temporary plugging agent comprising graded granules of salt that form a physical or hydraulic barrier.</t>
  </si>
  <si>
    <t>fines migration</t>
  </si>
  <si>
    <t>The movement of fine clay, quartz particles or similar materials within the reservoir formation due to drag forces during production.</t>
  </si>
  <si>
    <t>casing shoe test</t>
  </si>
  <si>
    <t xml:space="preserve">A pressure test applied to the formation directly below a casing shoe. </t>
  </si>
  <si>
    <t>casing burst pressure</t>
  </si>
  <si>
    <t xml:space="preserve">The theoretical internal pressure differential at which a joint of casing will fail. </t>
  </si>
  <si>
    <t>nitrogen unit</t>
  </si>
  <si>
    <t>A high-pressure pump or compressor unit capable of delivering high-purity nitrogen gas for use in oil or gas wells</t>
  </si>
  <si>
    <t>back up ring</t>
  </si>
  <si>
    <t xml:space="preserve">A supporting ring used with an O-ring, or similar seal, to prevent extrusion of the seal material under high differential pressures or excess wear under dynamic sealing conditions </t>
  </si>
  <si>
    <t>A single wellbore having tubulars and equipment that enable production from two segregated zones.</t>
  </si>
  <si>
    <t>A condition that occurs when the solids carried in a treatment fluid, such as proppant in a fracture fluid, create a bridge across the perforations or similar restricted flow area.</t>
  </si>
  <si>
    <t>Nodal analysis</t>
  </si>
  <si>
    <t>An analytical tool used in forecasting the performance of the various elements comprising the completion and production system</t>
  </si>
  <si>
    <t xml:space="preserve">A poisonous liquid acid composed of hydrogen and fluorine, used primarily because it is the only common, inexpensive mineral acid that can dissolve siliceous minerals. </t>
  </si>
  <si>
    <t>liner hanger</t>
  </si>
  <si>
    <t xml:space="preserve">A device used to attach or hang liners from the internal wall of a previous casing string. </t>
  </si>
  <si>
    <t>beam pump / rod pump / sucker rod pump</t>
  </si>
  <si>
    <t>An artificial-lift pumping system using a surface power source to drive a downhole pump assembly.</t>
  </si>
  <si>
    <t>SCSSV / surface controlled subsurface safety valve</t>
  </si>
  <si>
    <t>A downhole safety valve that is operated from surface facilities through a control line strapped to the external surface of the production tubing.</t>
  </si>
  <si>
    <t>bridge plug</t>
  </si>
  <si>
    <t xml:space="preserve">A downhole tool that is located and set to isolate the lower part of the wellbore. </t>
  </si>
  <si>
    <t>IPR</t>
  </si>
  <si>
    <t>A mathematical tool used in production engineering to assess well performance by plotting the well production rate against the flowing bottomhole pressure (BHP).</t>
  </si>
  <si>
    <t>casing</t>
  </si>
  <si>
    <t xml:space="preserve">Steel pipe cemented in place during the construction process to stabilize the wellbore. </t>
  </si>
  <si>
    <t>nitrogen cushion</t>
  </si>
  <si>
    <t>A column of high-pressure nitrogen typically applied to a tubing string in preparation for drillstem testing or perforating operations in which the reservoir formation is to be opened to the tubing string.</t>
  </si>
  <si>
    <t>bridge</t>
  </si>
  <si>
    <t xml:space="preserve">A wellbore obstruction caused by a buildup of material such as scale, wellbore fill or cuttings that can restrict wellbore access or, in severe cases, eventually close the wellbore. </t>
  </si>
  <si>
    <t>casing hanger</t>
  </si>
  <si>
    <t xml:space="preserve">The subassembly of a wellhead that supports the casing string when it is run into the wellbore. </t>
  </si>
  <si>
    <t>annular space</t>
  </si>
  <si>
    <t xml:space="preserve">The space surrounding one cylindrical object placed inside another, such as the space surrounding a tubular object placed in a wellbore. </t>
  </si>
  <si>
    <t>christmas tree</t>
  </si>
  <si>
    <t xml:space="preserve">An assembly of valves, spools, pressure gauges and chokes fitted to the wellhead of a completed well to control production. </t>
  </si>
  <si>
    <t>openhole gravel pack</t>
  </si>
  <si>
    <t>A type of sand-control completion in which the gravel pack screen is packed off in an openhole section with no casing or liner to support the producing formation.</t>
  </si>
  <si>
    <t>casing bowl / casing spool</t>
  </si>
  <si>
    <t>A wellhead component or a profile formed in wellhead equipment in which the casing hanger is located when a casing string has been installed.</t>
  </si>
  <si>
    <t>bubble flow</t>
  </si>
  <si>
    <t>A multiphase fluid flow regime characterized by the gas phase being distributed as bubbles through the liquid phase.</t>
  </si>
  <si>
    <t>sweet gas</t>
  </si>
  <si>
    <t xml:space="preserve">Natural gas that does not contain hydrogen sulfide [H2S] or significant quantities of carbon dioxide [CO2]. </t>
  </si>
  <si>
    <t>marginal well</t>
  </si>
  <si>
    <t>A well that, for reasons of depletion or natural low productivity, is nearing the limits of viable production and profitability.</t>
  </si>
  <si>
    <t>churn flow / transition flow / froth flow</t>
  </si>
  <si>
    <t>A multiphase flow regime in near-vertical pipes in which large, irregular slugs of gas move up the center of the pipe, usually carrying droplets of oil or water with them.</t>
  </si>
  <si>
    <t>circulation device</t>
  </si>
  <si>
    <t>A completion component, generally included in the lower assembly near the packer, that allows communication between the tubing and annulus.</t>
  </si>
  <si>
    <t>slip joint</t>
  </si>
  <si>
    <t xml:space="preserve">A completion component designed to accommodate tubing movement or length changes while maintaining a hydraulic seal between the production conduit and the annulus. </t>
  </si>
  <si>
    <t>cleanup</t>
  </si>
  <si>
    <t>A period of controlled production, generally following a stimulation treatment, during which time treatment fluids return from the reservoir formation.</t>
  </si>
  <si>
    <t>damaged zone</t>
  </si>
  <si>
    <t xml:space="preserve">The area surrounding the wellbore that has been harmed by the drilling process, generally as a result of mud or cement-filtrate invasion. </t>
  </si>
  <si>
    <t>sweet crude</t>
  </si>
  <si>
    <t>Crude oil containing low levels of sulfur compounds, especially hydrogen sulfide [H2S].</t>
  </si>
  <si>
    <t>Another term for hydraulic fracturing, a stimulation treatment routinely performed on oil and gas wells in low-permeability reservoirs.</t>
  </si>
  <si>
    <t>drain hole</t>
  </si>
  <si>
    <t>A hole or short conduit through which fluids can flow.</t>
  </si>
  <si>
    <t>Pressure buildup analysis</t>
  </si>
  <si>
    <t xml:space="preserve">An analysis of data obtained from measurements of the bottomhole pressure in a well that is shut-in after a flow period. </t>
  </si>
  <si>
    <t>formation fluid</t>
  </si>
  <si>
    <t>Any fluid that occurs in the pores of a rock.</t>
  </si>
  <si>
    <t>neutral point</t>
  </si>
  <si>
    <t>The point on a string of tubulars at which there are neither tension nor compression forces present</t>
  </si>
  <si>
    <t>cement squeeze</t>
  </si>
  <si>
    <t>A remedial cementing operation designed to force cement into leak paths in wellbore tubulars.</t>
  </si>
  <si>
    <t>hot oiling</t>
  </si>
  <si>
    <t xml:space="preserve">Circulation of heated fluid, typically oil, to dissolve or dislodge paraffin deposits from the production tubing. </t>
  </si>
  <si>
    <t>thread rule</t>
  </si>
  <si>
    <t xml:space="preserve">A pocket-size thread gauge used in field operations to correctly identify or confirm the thread type and size of tubular goods. </t>
  </si>
  <si>
    <t>A stimulation treatment routinely performed on oil and gas wells in low-permeability reservoirs.</t>
  </si>
  <si>
    <t>ESP / Electrical Submersible Pump</t>
  </si>
  <si>
    <t>An artificial-lift system that utilizes a downhole pumping system that is electrically driven.</t>
  </si>
  <si>
    <t>steam flood</t>
  </si>
  <si>
    <t xml:space="preserve">A method of thermal recovery in which steam generated at surface is injected into the reservoir through specially distributed injection wells. </t>
  </si>
  <si>
    <t>manifold</t>
  </si>
  <si>
    <t>An arrangement of piping or valves designed to control, distribute and often monitor fluid flow.</t>
  </si>
  <si>
    <t>sliding sleeve</t>
  </si>
  <si>
    <t>A completion device that can be operated to provide a flow path between the production conduit and the annulus.</t>
  </si>
  <si>
    <t>A generic term used to describe small formation particles known as fines that may be produced with the reservoir fluid.</t>
  </si>
  <si>
    <t>thread protector</t>
  </si>
  <si>
    <t>A protective sleeve or cap generally made up on the threads of tubular goods during transport and storage.</t>
  </si>
  <si>
    <t>A downhole tool that is used to impart a heavy blow or impact load to a downhole tool assembly</t>
  </si>
  <si>
    <t>fixed choke</t>
  </si>
  <si>
    <t>A device used to control the flow of fluids by directing flow through a restriction or hole of a fixed size</t>
  </si>
  <si>
    <t>artificial lift</t>
  </si>
  <si>
    <t xml:space="preserve">Any system that adds energy to the fluid column in a wellbore with the objective of initiating and improving production from the well. </t>
  </si>
  <si>
    <t>collar lock</t>
  </si>
  <si>
    <t xml:space="preserve">A type of lock designed to be set in the recess of a tubing collar. </t>
  </si>
  <si>
    <t>barite plug</t>
  </si>
  <si>
    <t>A plug made from barite weighting materials that is placed at the bottom of a wellbore</t>
  </si>
  <si>
    <t>annular velocity</t>
  </si>
  <si>
    <t>The linear velocity of a fluid passing through an annular space</t>
  </si>
  <si>
    <t>The 0 to 12 scale for measurement of wind strength according to its effect on objects such as trees, flags and water established by Admiral Francis Beaufort (1774 to 1857). According to the Beaufort scale, at wind speeds below 1 knot or 1 km/hr, seas are calm. Whitecaps on water and blowing dust and leaves correspond to a Beaufort number of 4, with winds of 11 to 16 knots [20 to 28 km/hr]. Hurricane-force winds, greater than 64 knots [&gt; 118 km/hr], have a Beaufort number of 12.</t>
  </si>
  <si>
    <t xml:space="preserve">Beaufort scale </t>
  </si>
  <si>
    <t>The marine equivalent of ground roll. Water-bottom roll consists of a pseudo-Rayleigh wave traveling along the interface of the water and the seafloor. As the use of seabed receiver systems increases, noise from water-bottom roll has become more of a concern.</t>
  </si>
  <si>
    <t>water-bottom roll</t>
  </si>
  <si>
    <t xml:space="preserve">A receiver located in a wellbore, as opposed to a location on the Earth's surface. </t>
  </si>
  <si>
    <t xml:space="preserve">downhole receiver </t>
  </si>
  <si>
    <t xml:space="preserve">A technique to measure and display the three-dimensional distribution of velocity or reflectivity of a volume of the Earth by using numerous sources and receivers. There are several types of tomography used by geophysicists, including transmission tomography (which uses measurements between boreholes, surface-to-surface, or between a borehole and the surface), reflection or seismic tomography (based on standard reflection seismology), and diffraction tomography (using Fermat's principle for computations instead of Snell's law). Variations in velocity can be attributed to changes in density and elastic properties of rocks, which in turn are affected by the increasing temperature with depth in the Earth. Tomographic techniques have been used to construct maps of the Earth's interior, deep in the mantle, as well as for mapping the shallow subsurface by borehole tomography. </t>
  </si>
  <si>
    <t>tomography</t>
  </si>
  <si>
    <t>A technique for acquiring full-azimuth marine seismic data. This technique uses a vessel equipped with source arrays and streamers to shoot and record seismic data; however, unlike conventional surveys acquired in a series of parallel straight lines, circle shooting surveys are acquired as the vessel steams in a series of overlapping, continuously linked circles, or coils. The circular shooting geometry acquires a full range of offset data across every azimuth to sample the subsurface geology in all directions. The resulting full azimuth (FAZ) data are used to image complex geology, such as highly faulted strata, basalt, carbonate reefs and subsalt formations.</t>
  </si>
  <si>
    <t xml:space="preserve">circle shooting </t>
  </si>
  <si>
    <t xml:space="preserve">The elapsed time for a seismic wave to travel from its source to a given reflector and return to a receiver at the Earth's surface. Minimum two-way traveltime is that of a normal-incidence wave with zero offset. </t>
  </si>
  <si>
    <t>Two-way traveltime</t>
  </si>
  <si>
    <t xml:space="preserve">A type of vertical seismic profile in which the source is moved to progressively farther offset at the surface and receivers are held in a fixed location, effectively providing a mini 2D seismic line that can be of higher resolution than surface seismic data and provides more continuous coverage than an offset VSP. 3D walkaways, using a surface grid of source positions, provide 3D images in areas where the surface seismic data do not provide an adequate image due to near-surface effects or surface obstructions. Walkaway VSPs in which the receivers are placed just above the reservoir are gaining acceptance as a tool to quantify seismic attributes and calibrate surface seismic data. </t>
  </si>
  <si>
    <t>walkaway vertical seismic profile</t>
  </si>
  <si>
    <t>To acquire a type of borehole seismic data designed to measure the seismic traveltime from the surface to a known depth. P-wave velocity of the formations encountered in a wellbore can be measured directly by lowering a geophone to each formation of interest, sending out a source of energy from the surface of the Earth, and recording the resultant signal. The data can then be correlated to surface seismic data by correcting the sonic log and generating a synthetic seismogram to confirm or modify seismic interpretations. It differs from a vertical seismic profile in the number and density of receiver depths recorded; geophone positions may be widely and irregularly located in the wellbore, whereas a vertical seismic profile usually has numerous geophones positioned at closely and regularly spaced intervals in the wellbore.</t>
  </si>
  <si>
    <t>shoot a well</t>
  </si>
  <si>
    <t xml:space="preserve">The marine equivalent of ground roll. Water-bottom roll consists of a pseudo-Rayleigh wave traveling along the interface of the water and the seafloor. As the use of seabed receiver systems increases,noise from water-bottom roll has become more of a concern. </t>
  </si>
  <si>
    <t>water bottom roll</t>
  </si>
  <si>
    <t>To guarantee the inside diameter of a pipe or other cylindrical tool by pulling a cylinder or pipe (often called a rabbit) of known outside diameter through it. The drift diameter is the inside diameter (ID) that the pipe manufacturer guarantees per specifications. Note that the nominal inside diameter is not the same as the drift diameter but is always slightly larger. The drift diameter is used by the well planner to determine what size tools or casing strings can later be run through the casing, whereas the nominal inside diameter is used for fluid volume calculations such as mud circulating times and cement slurry placement calculations.</t>
  </si>
  <si>
    <t>Drift</t>
  </si>
  <si>
    <t>Any one of a set of constants, also known as elastic moduli, that defines the properties of material that undergoes stress, deforms, and then recovers and returns to its original shape after the stress ceases. The elastic constants include the bulk modulus, Lame constant, Poisson's ratio, shear modulus, and Young's modulus. Elastic constants are important in seismology because the velocity of waves depends on the elastic constants and density of the rock.</t>
  </si>
  <si>
    <t>Modulus of elasticity/ elastic constants/ elastic moduli</t>
  </si>
  <si>
    <t>A device that records seismic energy in the form of ground motion and transforms it to an electrical impulse.</t>
  </si>
  <si>
    <t>seismometer/ geophone/ jug/ receiver</t>
  </si>
  <si>
    <t>A wave that is far enough from its source that its wavefront has no effective curvature, or is planar, over a short distance. Seismic and electromagnetic waves are treated as plane waves even though that assumption is not strictly correct.</t>
  </si>
  <si>
    <t>plane wave</t>
  </si>
  <si>
    <t>A log, or a display of several logs, that has been generated by a simple computation of log data. The quicklook is intended to make it easy to identify particular features in a section of log. The term is used for single curves designed, for example, to identify hydrocarbon zones, estimate porosity or identify lithology. Examples are Rwa, crossplot porosity, ratio method and apparent matrix density. The term is also used for a complete log containing some combination of quicklook curves, original logs and lithology display. In all cases the computations are based on simple models.</t>
  </si>
  <si>
    <t>quicklook</t>
  </si>
  <si>
    <t>A point on the surface for which the depth to a horizon has been calculated in a refraction seismic survey. The term is commonly misused as a synonym for common depth point.</t>
  </si>
  <si>
    <t xml:space="preserve">depth point </t>
  </si>
  <si>
    <t>The velocity at which a single frequency of a wave group or a phase—or part such as the crest or trough—of a wave group travels through a medium. The phase velocity (vp) is defined by a wavelength (λ) and frequency (f) and given by vp = λ × f. vp = vg + λ (∂vp/∂λ) = vg − f (∂vp/∂f). Relation of phase velocity to group velocity. As a wave travels through a medium, its energy moves at the group velocity (vg) and its individual phases, or components, move at their phase velocity (vp). The wave changes shape with distance as each frequency (f), or wavelength (λ), component moves at its separate phase velocity through the phenomenon of dispersion. Relative to the group velocity, each component moves with faster or slower phase velocity, depending on how phase velocity changes with wavelength or frequency.</t>
  </si>
  <si>
    <t>phase velocity</t>
  </si>
  <si>
    <t>Another term for acoustic impedance, the product of density and seismic velocity, which varies among different rock layers, commonly symbolized by Z. The difference in acoustic impedance between rock layers affects the reflection coefficient.</t>
  </si>
  <si>
    <t>seismic impedance/ acoustic impedance</t>
  </si>
  <si>
    <t>The measurement of gravity or the study of its variations.</t>
  </si>
  <si>
    <t>gravimetry</t>
  </si>
  <si>
    <t>Magnetic interference caused by nearby structures such as metallic rigs and wells. The magnetic permeability of drillstrings and the remanent magnetization in drillstrings contribute to perturbations of the measured magnetic field. Operators may use nonmagnetic drill collars to reduce these effects along with software techniques to compensate for them.</t>
  </si>
  <si>
    <t xml:space="preserve">local magnetic interference </t>
  </si>
  <si>
    <t>A technique for acquiring seismic refraction data around local, high-velocity features such as salt domes by using a fan or arc-shaped geophone array around a central shotpoint. The data from the fan-shaped array are calibrated against a control profile acquired some distance from the anomalous feature.</t>
  </si>
  <si>
    <t>fan shooting</t>
  </si>
  <si>
    <t xml:space="preserve">A log of the natural difference in electrical potential, in millivolts, between an electrode in the borehole and a fixed reference electrode on the surface. The most useful component of this difference is the electrochemical potential since it can cause a significant deflection opposite permeable beds. The magnitude of the deflection depends mainly on the salinity contrast between drilling mud and formation water, and the clay content of the permeable bed. The spontaneous potential (SP) log is therefore used to detect permeable beds and to estimate formation water salinity and formation clay content. The SP log cannot be recorded in nonconductive mud. The SP can be affected by several factors that make interpretation difficult. First, there are other possible sources of electrical potential not related to the electrochemical effect, for example, the electrokinetic potential and bimetallism. Many of these are small and constant throughout the log, and can be lumped together in the shale baseline. Second, the SP can measure only the potential drop in the borehole, and not the full electrochemical potential. The ideal SP opposite a clean bed is known as the static spontaneous potential (SSP), and opposite a shaly bed as the pseudostatic spontaneous potential (PSP). The SP is always less than the SSP or the PSP and more rounded at the boundaries between shales and permeable beds. The SP was first recognized by C. Schlumberger, M. Schlumberger and E.G. Leonardon in 1931, and the first published examples were from Russian oil fields. </t>
  </si>
  <si>
    <t>Spontaneous potential/ SP</t>
  </si>
  <si>
    <t>A bundle of electrical wires that connects geophones, or the entire carrier system for marine hydrophones, which includes the hydrophones, the electrical wires, the stress member, spacers, the outer skin of the cable, and the streamer filler, which is typically kerosene or a buoyant plastic. The cable relays data to the seismic recording truck or seismic vessel.</t>
  </si>
  <si>
    <t xml:space="preserve">cable </t>
  </si>
  <si>
    <t>The distance between analogous points in a wave train, measured perpendicular to the wavefront. In seismic data, the wavelength is the seismic velocity divided by frequency. Wavelength is defined as:  λ = v / f, whereλ = wavelengthv = velocity of propagationf = frequency.</t>
  </si>
  <si>
    <t>wavelength</t>
  </si>
  <si>
    <t>A display of seismic data along a line, such as a 2D seismic profile or a profile extracted from a volume of 3D seismic data. A seismic section consists of numerous traces with location given along the x-axis and two-way traveltime or depth along the y-axis. The section is called a depth section if the section has been converted from time to depth and a time section if this has not been done.</t>
  </si>
  <si>
    <t>seismic line/ seismic section</t>
  </si>
  <si>
    <t>A type of vertical seismic profile to accommodate the geometry of a deviated well; sometimes called a vertical incidence VSP. Each receiver is in a different lateral position with the source directly above the receiver for all cases. Such data provide a high-resolution seismic image of the subsurface below the trajectory of the well</t>
  </si>
  <si>
    <t>walk-above VSP</t>
  </si>
  <si>
    <t>In gravity surveying, a correction of 0.3086 mGal/m [0.09406 mGal/ft] added to a measurement to compensate for the change in the gravitational field with height above sea level, assuming there is only air between the measurement station and sea level.</t>
  </si>
  <si>
    <t>Faye correction</t>
  </si>
  <si>
    <t xml:space="preserve">The act of constructing a model. </t>
  </si>
  <si>
    <t>modeling/ model</t>
  </si>
  <si>
    <t>Predictable variation of a property of a material with the direction in which it is measured, which can occur at all scales. For a crystal of a mineral, variation in physical properties observed in different directions is anisotropy. In rocks, variation in seismic velocity measured parallel or perpendicular to bedding surfaces is a form of anisotropy. Often found where platy minerals such as micas and clays align parallel to depositional bedding as sediments are compacted, anisotropy is common in shales.</t>
  </si>
  <si>
    <t>anisotropy/ aeolotropy</t>
  </si>
  <si>
    <t>A method for reconstructing the location and shape of the wave at an earlier time using the wave equation.</t>
  </si>
  <si>
    <t>back propagation</t>
  </si>
  <si>
    <t>A drained test is one in which the pore fluid in the sample is able to flow and equilibrate to imposed pore pressure conditions; the fluid mass and volume will vary but its pressure will be constant. A drained test could be on a dry sample.</t>
  </si>
  <si>
    <t xml:space="preserve">drained test </t>
  </si>
  <si>
    <t xml:space="preserve">A precise and legally binding measurement of surface locations, referenced to known benchmark locations. </t>
  </si>
  <si>
    <t>An array of sources or receivers radiating outward from a central point, usually a borehole.</t>
  </si>
  <si>
    <t>radial array</t>
  </si>
  <si>
    <t>Measurements of the Earth's magnetic field gathered from aircraft. Magnetometers towed by an airplane or helicopter can measure the intensity of the Earth's magnetic field. The differences between actual measurements and theoretical values indicate anomalies in the magnetic field, which in turn represent changes in rock type or in thickness of rock units.</t>
  </si>
  <si>
    <t xml:space="preserve">aeromagnetic survey </t>
  </si>
  <si>
    <t xml:space="preserve">A seismic profile recorded specifically to study the lower crust, the Mohorovicic discontinuity and the mantle of the Earth, typically using refraction methods. Most standard seismic reflection profiles record only a small fraction (typically, on the order of 10 km [6 miles]) of the Earth's crust, which is 5 to 75 km [3 to 45 miles] thick. </t>
  </si>
  <si>
    <t>DSS</t>
  </si>
  <si>
    <t>The graphical comparison of well-understood data sets, called type curves, to another data set. If a certain type curve closely corresponds to a data set, then an interpretation of similarity can be made, although, as Sheriff (1991) points out, there might be other type curves that also match the data of interest. Curve matching differs from curve fitting in that curve fitting involves theoretical models rather than actual examples.</t>
  </si>
  <si>
    <t xml:space="preserve">curve matching </t>
  </si>
  <si>
    <t>A representation that depicts the subsurface in two or more dimensions.</t>
  </si>
  <si>
    <t>image</t>
  </si>
  <si>
    <t>A frequency- and range-dependent area of a reflector from which most of the energy of a reflection is returned and arrival times differ by less than half a period from the first break, named for French physicist Augustin-Jean Fresnel (1788 to 1827). Waves with such arrival times will interfere constructively and so be detected as a single arrival. Subsurface features smaller than the Fresnel zone usually cannot be detected using seismic waves.</t>
  </si>
  <si>
    <t>Fresnel zone</t>
  </si>
  <si>
    <t>An elastic body wave or sound wave in which particles oscillate in the direction the wave propagates. P-waves are the waves studied in conventional seismic data. P-waves incident on an interface at other than normal incidence can produce reflected and transmitted S-waves, in that case known as converted waves.</t>
  </si>
  <si>
    <t>dilatational wave/ acoustic wave/ compressional wave/ P-wave</t>
  </si>
  <si>
    <t>The process of measuring, observing or analyzing features of the Earth from a distance. Satellite photography and radar are techniques commonly used for remote sensing. Many geophysicists do not consider seismic methods to be remote sensing because although seismic methods sense the subsurface remotely, the sources and receivers are in contact with the Earth.</t>
  </si>
  <si>
    <t>remote sensing</t>
  </si>
  <si>
    <t xml:space="preserve">The velocity, typically P-wave velocity, of a specific layer or layers of rock, symbolized by vint and commonly calculated from acoustic logs or from the change in stacking velocity between seismic events on a common midpoint gather. </t>
  </si>
  <si>
    <t>interval velocity</t>
  </si>
  <si>
    <t>A single seismic trace.</t>
  </si>
  <si>
    <t xml:space="preserve">1-D seismic data </t>
  </si>
  <si>
    <t>The loss of energy or amplitude of waves as they pass through media. Seismic waves lose energy through absorption, reflection and refraction at interfaces, mode conversion and spherical divergence, or spreading of the wave.</t>
  </si>
  <si>
    <t>attenuation</t>
  </si>
  <si>
    <t>A particularly crooked place in a wellbore where the trajectory of the wellbore in three-dimensional space changes rapidly. While a dogleg is sometimes created intentionally by directional drillers, the term more commonly refers to a section of the hole that changes direction faster than anticipated or desired, usually with harmful side effects. In surveying wellbore trajectories, a standard calculation of dogleg severity is made, usually expressed in two-dimensional degrees per 100 feet [degrees per 30 m] of wellbore length. There are several difficulties associated with doglegs. First, the wellbore is not located in the planned path. Second is the possibility that a planned casing string may no longer easily fit through the curved section. Third, repeated abrasion by the drillstring in a particular location of the dogleg results in a worn spot called a keyseat, in which the bottomhole assembly components may become stuck as they are pulled through the section. Fourth, casing successfully cemented through the dogleg may wear unusually quickly due to higher contact forces between the drillstring and the inner diameter (ID) of the casing through the dogleg. Fifth, a relatively stiff bottomhole assembly may not easily fit through the dogleg section drilled with a relatively limber BHA. Sixth, excessive doglegs increase the overall friction to the drillstring, increasing the likelihood of getting stuck or not reaching the planned total depth. Usually these problems are manageable. If the dogleg impairs the well, remedial action can be taken, such as reaming or underreaming through the dogleg, or even sidetracking in extreme situations.</t>
  </si>
  <si>
    <t>dogleg</t>
  </si>
  <si>
    <t>A device used in surface seismic acquisition, both onshore and on the seabed offshore, that detects ground velocity produced by seismic waves and transforms the motion into electrical impulses. Geophones detect motion in only one direction. Conventional seismic surveys on land use one geophone per receiver location to detect motion in the vertical direction. Three mutually orthogonal geophones are typically used in combination to collect 3C seismic data. Hydrophones, unlike geophones, detect changes in pressure rather than motion.</t>
  </si>
  <si>
    <t>geophone/ jug/ receiver/ seismometer</t>
  </si>
  <si>
    <t>A technique to measure and display the three-dimensional distribution of velocity or reflectivity of a volume of the Earth by using numerous sources and receivers at the Earth's surface. In reflection tomography, space is divided into cells, each having a certain velocity and reflectivity. The final model is the one whose velocities and reflectivities best describe the data.</t>
  </si>
  <si>
    <t>reflection tomography/ seismic reflection tomography</t>
  </si>
  <si>
    <t>A possible explanation for volume changes in rocks due to strain, such as microfracturing or cracking, and the accompanying change in the ratio of P- to S-wave velocity. Support for dilatancy theory comes in the form of porosity increases from 20 to 40% that have been measured in laboratory experiments using rock samples.</t>
  </si>
  <si>
    <t>dilatancy theory</t>
  </si>
  <si>
    <t>The location, acquisition and processing parameters, and other pertinent information attached to a well log, seismic record and traces.</t>
  </si>
  <si>
    <t>header</t>
  </si>
  <si>
    <t>The comparison of different waveforms in digital form to quantify their similarity. A normalized crosscorrelation, or a correlation coefficient, equal to unity indicates a perfect match, whereas a poor match will yield a value close to zero.</t>
  </si>
  <si>
    <t xml:space="preserve">crosscorrelate </t>
  </si>
  <si>
    <t>A mathematical method to determine seismic attributes, including reflection strength and instantaneous frequency, by using the Hilbert transform, a special form of the Fourier transform, and the quadrature trace, or the component of the signal that is 90 degrees out of phase. The Fourier transform a(t) = h(t) + jx(t), whereh(t) = seismic tracex(t) = quadrature trace, can be used to determine reflection strength by combining h and x: r(t) = [h(t)2 + x(t)2]1/2, and to determine instantaneous phase: θ(t) = tan−1[x(t)/h(t)].</t>
  </si>
  <si>
    <t>complex trace analysis</t>
  </si>
  <si>
    <t>An agreed and known value, such as the elevation of a benchmark or sea level, to which other measurements are corrected. In seismic data, the term refers to an arbitrary planar surface to which corrections are made and on which sources and receivers are assumed to lie to minimize the effects of topography and near-surface zones of low velocity.</t>
  </si>
  <si>
    <t>The horizontal distance between a seismic refraction depth point and the geophone where refracted energy or refraction signal was recorded.</t>
  </si>
  <si>
    <t xml:space="preserve">displacement </t>
  </si>
  <si>
    <t xml:space="preserve">A type of explosive used as a source for seismic energy during data acquisition. Originally, dynamite referred specifically to a nitroglycerin-based explosive formulated in 1866 by Alfred Bernhard Nobel (1833 to 1896), the Swedish inventor who endowed the Nobel prizes. The term is incorrectly used to mean any explosive rather than the original formulation. </t>
  </si>
  <si>
    <t xml:space="preserve">dynamite </t>
  </si>
  <si>
    <t>A type of elastic wave propagated and confined in a layer whose velocity is lower than that of the surrounding layers, such as a layer of coal.</t>
  </si>
  <si>
    <t xml:space="preserve">channel wave </t>
  </si>
  <si>
    <t>A processed seismic record that contains traces from a common midpoint that have been added together but has undergone only cursory velocity analysis, so the normal-moveout correction is a first attempt. Typically, no static corrections are made before the brute stack.</t>
  </si>
  <si>
    <t xml:space="preserve">brute stack </t>
  </si>
  <si>
    <t>A measure of the similarity of two seismic traces.</t>
  </si>
  <si>
    <t>coherence</t>
  </si>
  <si>
    <t>A system to control the gain, or the increase in the amplitude of an electrical signal from the original input to the amplified output, automatically. AGC is commonly used in seismic processing to improve visibility of late-arriving events in which attenuation or wavefront divergence has caused amplitude decay.</t>
  </si>
  <si>
    <t xml:space="preserve">automatic gain control </t>
  </si>
  <si>
    <t xml:space="preserve">The director of a seismic acquisition field crew who operates the recording equipment. </t>
  </si>
  <si>
    <t>Observer</t>
  </si>
  <si>
    <t>Generally, the distance between a receiver and a source in a survey, such as an electromagnetic survey. In seismic surveys, perpendicular or normal offset is the component of the distance between the source and geophones at a right angle to the spread.</t>
  </si>
  <si>
    <t>perpendicular offset</t>
  </si>
  <si>
    <t xml:space="preserve">A seismic amplitude anomaly or high amplitude that can indicate the presence of hydrocarbons. Bright spots result from large changes in acoustic impedance and tuning effect, such as when a gas sand underlies a shale, but can also be caused by phenomena other than the presence of hydrocarbons, such as a change in lithology. The term is often used synonymously with hydrocarbon indicator. </t>
  </si>
  <si>
    <t xml:space="preserve">bright spot </t>
  </si>
  <si>
    <t xml:space="preserve">The reciprocal of wavelength, so the number of wave cycles per unit of distance, abbreviated as k. </t>
  </si>
  <si>
    <t>Wavenumber</t>
  </si>
  <si>
    <t>A regular spatial arrangement of points, such as x-y coordinates.</t>
  </si>
  <si>
    <t>grid</t>
  </si>
  <si>
    <t xml:space="preserve">A vertical section of seismic data consisting of numerous adjacent traces acquired sequentially. </t>
  </si>
  <si>
    <t>two dimensional seismic data</t>
  </si>
  <si>
    <t>Generally, a display of entities or properties according to magnitude. In geophysics, spectrum refers to a display of characteristics of a wavetrain or trace as a function of frequency, wavenumber, or arrival time. A common display of spectrum is amplitude as a function of frequency.</t>
  </si>
  <si>
    <t>An anisotropy parameter that describes near-vertical P-wave velocity anisotropy and the difference between the vertical and small-offset moveout velocity of P-waves. δ = ½{[(C13 + C44)2 − (C33 − C44)2] / [C33 (C33 − C44)]} . Anisotropy parameter for near-vertical P-waves. Delta (δ) describes near-vertical P-wave velocity anisotropy and the difference between the vertical and small-offset moveout velocity of P-waves. C33 is the vertical P-wave modulus (parallel to the symmetry axis), C44 is the modulus for a vertically traveling and horizontally polarized S-wave (parallel to the symmetry axis) and C13 is the modulus of dilation in the vertical direction induced by compression in the horizontal direction.</t>
  </si>
  <si>
    <t xml:space="preserve">delta </t>
  </si>
  <si>
    <t>A phenomenon of relative seismic velocities of strata whereby a shallow layer or feature with a low seismic velocity (e.g., a shale diapir or a gas chimney) surrounded by rock with a higher seismic velocity causes what appears to be a structural low beneath it. After such features are converted from time to depth, the apparent structural low is generally reduced in magnitude. Hydrocarbon indicators can display velocity push-downs because the velocity of hydrocarbon is slower than that of rock.</t>
  </si>
  <si>
    <t>Push-down</t>
  </si>
  <si>
    <t>Alteration of seismic data to suppress noise, enhance signal and migrate seismic events to the appropriate location in space. Processing steps typically include analysis of velocities and frequencies, static corrections, deconvolution, normal moveout, dip moveout, stacking, and migration, which can be performed before or after stacking. Seismic processing facilitates better interpretation because subsurface structures and reflection geometries are more apparent.</t>
  </si>
  <si>
    <t>Processing/ seismic processing</t>
  </si>
  <si>
    <t>A range of frequencies or wavelengths. Audible frequencies of sound and visible wavelengths of light are examples of bands. In seismic data, band-pass frequencies are within the limits of a specific filter, while band-reject frequencies exceed the acceptable range of frequencies.</t>
  </si>
  <si>
    <t>band</t>
  </si>
  <si>
    <t>The distance-time relationship determined from analysis of normal moveout (NMO) measurements from common depth point gathers of seismic data. The stacking velocity is used to correct the arrival times of events in the traces for their varying offsets prior to summing, or stacking, the traces to improve the signal-to-noise ratio of the data.</t>
  </si>
  <si>
    <t>stacking velocity</t>
  </si>
  <si>
    <t xml:space="preserve">A group of four partial differential equations that describe all classical phenomena, involving electric and magnetic fields. James Clerk Maxwell (1831 to 1879), a British physicist, first wrote out this complete set of equations: (1.) ∇·D = ρ, (2.) ∇×H = J + (∂D/∂t), (3.) ∇·B = 0, (4.) ∇×E = −(∂B/∂t). whereD = electric displacementρ = electric charge densityH = magnetic field strengthJ = electric current densityB = magnetic flux densityE = electric field strength. 
Equation (1) is equivalent to Coulomb's law, the inverse square attraction of static electric charges. Equation (2) is Ampere's law relating magnetic fields and currents, which was extended by Maxwell to include induction of a magnetic field by a time-varying electric displacement. Equation (3) is Coulomb's law for magnetic flux, expressing the absence of isolated magnetic charges. Equation (4) is Faraday's law of induction, relating an electric field to a time-varying magnetic flux. Maxwell's equations are the starting point for all calculations involving surface or borehole EM methods.
</t>
  </si>
  <si>
    <t>Maxwell's equations</t>
  </si>
  <si>
    <t xml:space="preserve">An adjustable mechanical source that delivers vibratory seismic energy to the Earth for acquisition of seismic data. Mounted on large trucks, vibrators are commonly used for acquisition of onshore seismic data. </t>
  </si>
  <si>
    <t>Vibrator</t>
  </si>
  <si>
    <t>For hydrocarbons to move from their source into reservoir rocks. The movement of newly generated hydrocarbons out of their source rock is primary migration, also called expulsion. The further movement of the hydrocarbons into reservoir rock in a hydrocarbon trap or other area of accumulation is secondary migration. Migration typically occurs from a structurally low area to a higher area because of the relative buoyancy of hydrocarbons in comparison to the surrounding rock. Migration can be local or can occur along distances of hundreds of kilometers in large sedimentary basins, and is critical to the formation of a viable petroleum system.</t>
  </si>
  <si>
    <t>Migrate</t>
  </si>
  <si>
    <t>An anomalously high transit time in a log, such as a continuous velocity log, observable as a spike on the log, commonly caused by the presence of fractures, gas, unconsolidated formations, aerated drilling mud and enlarged boreholes.</t>
  </si>
  <si>
    <t xml:space="preserve">cycle skip </t>
  </si>
  <si>
    <t xml:space="preserve">An interactive computer suitable for seismic data processing, interpretation and modeling that is particularly useful for studies of large quantities of seismic data, particularly 3D seismic data. </t>
  </si>
  <si>
    <t>work station</t>
  </si>
  <si>
    <t>A display of seismic data with a scale of units of depth rather than time along the vertical axis. Careful migration and depth conversion are essential for creating depth sections.</t>
  </si>
  <si>
    <t xml:space="preserve">depth section </t>
  </si>
  <si>
    <t xml:space="preserve">A shear wave that is polarized so that its particle motion and direction of propagation occur in a vertical plane. </t>
  </si>
  <si>
    <t>SV-wave</t>
  </si>
  <si>
    <t>In seismic surveying or processing, the use of a function of frequency rather than time to express an independent variable or measurement. In contrast, in the time domain, variables are expressed as a function of time instead of frequency.</t>
  </si>
  <si>
    <t>frequency domain / FD</t>
  </si>
  <si>
    <t>Typically an assembly of vertically oriented geophones and hydrophones connected by electrical wires and deployed on the seafloor to record and relay data to a seismic recording vessel. Such systems were originally introduced to enable surveying in areas of obstructions (such as production platforms) or shallow water inaccessible to ships towing seismic streamers (floating cables). Recent developments provide four component (4C) seabed systems to record shear wave (S-wave) as well as P-wave energy.</t>
  </si>
  <si>
    <t>OBC</t>
  </si>
  <si>
    <t xml:space="preserve">Steps in seismic processing to compensate for attenuation, spherical divergence and other effects by adjusting the amplitude of the data. The goal is to get the data to a state where the reflection amplitudes relate directly to the change in rock properties giving rise to them. </t>
  </si>
  <si>
    <t>true-amplitude recovery</t>
  </si>
  <si>
    <t>A phenomenon of constructive or destructive interference of waves from closely spaced events or reflections. At a spacing of less than one-quarter of the wavelength, reflections undergo constructive interference and produce a single event of high amplitude. At spacing greater than that, the event begins to be resolvable as two separate events. The tuning thickness is the bed thickness at which two events become indistinguishable in time, and knowing this thickness is important to seismic interpreters who wish to study thin reservoirs. The tuning thickness can be expressed by the following formula:  Z = VI/2.8 fmax,where Z = tuning thickness of a bed, equal to 1/4 of the wavelengthVI = interval velocity of the target, fmax = maximum frequency in the seismic section</t>
  </si>
  <si>
    <t>tuning effect</t>
  </si>
  <si>
    <t>Seismic events whose energy has been reflected once. Multiples, in contrast, are events whose energy has been reflected more than once. A goal of seismic data processing is to enhance primary reflections, which are then interpreted as subsurface interfaces.</t>
  </si>
  <si>
    <t>primary reflection</t>
  </si>
  <si>
    <t>A filter, or a set of limits used to eliminate unwanted portions of the spectra of the seismic data, to remove frequencies that might cause aliasing during the process of sampling an analog signal during acquisition or when the sample rate of digital data is being decreased during seismic processing.</t>
  </si>
  <si>
    <t xml:space="preserve">antialias filter </t>
  </si>
  <si>
    <t xml:space="preserve">The ability of a material to store a charge from an applied electrical field without conducting electricity. </t>
  </si>
  <si>
    <t>electrical permitivity/ permitivity</t>
  </si>
  <si>
    <t>An interface between layers of contrasting acoustic, optical or electromagnetic properties. Waves of electromagnetism, heat, light and sound can be reflected at such an interface. In seismic data, a reflector might represent a change in lithology, a fault or an unconformity. A reflector is expressed as a reflection in seismic data.</t>
  </si>
  <si>
    <t>reflector</t>
  </si>
  <si>
    <t>A seismic profile recorded specifically to study the lower crust, the Mohorovicic discontinuity and the mantle of the Earth, typically using refraction methods. Most standard seismic reflection profiles record only a small fraction (typically, on the order of 10 km [6 miles]) of the Earth's crust, which is 5 to 75 km [3 to 45 miles] thick.</t>
  </si>
  <si>
    <t xml:space="preserve">deep seismic sounding </t>
  </si>
  <si>
    <t>seismic processing/ processing</t>
  </si>
  <si>
    <t xml:space="preserve">A seismic source located in a wellbore rather than at the Earth's surface. </t>
  </si>
  <si>
    <t xml:space="preserve">downhole source </t>
  </si>
  <si>
    <t>An elastic constant that is a measure of the compressibility of material perpendicular to applied stress, or the ratio of latitudinal to longitudinal strain. This elastic constant is named for Simeon Poisson (1781 to 1840), a French mathematician. Poisson's ratio (σ) can be expressed in terms of properties that can be measured in the field, including velocities of P-waves (VP) and S-waves (VS) as shown below. σ = ½ (VP2 − 2VS2) / (VP2 − VS2). Note that if VS = 0, then Poisson's ratio equals 0.5, indicating either a fluid, because shear waves do not pass through fluids, or a material that maintains constant volume regardless of stress, also known as an ideal incompressible material. Poisson's ratio for carbonate rocks is ~0.3, for sandstones ~0.2, and greater than 0.3 for shale. The Poisson's ratio of coal is ~0.4.</t>
  </si>
  <si>
    <t>Poisson's ratio</t>
  </si>
  <si>
    <t>A permanently fixed marker cited in surveying, such as a concrete block or steel plate, with an inscription of location and elevation.</t>
  </si>
  <si>
    <t>benchmark/ BM</t>
  </si>
  <si>
    <t>A migration technique for processing seismic data in areas where lateral velocity changes are not too severe, but structures are complex. Time migration has the effect of moving dipping events on a surface seismic line from apparent locations to their true locations in time. The resulting image is shown in terms of traveltime rather than depth, and must then be converted to depth with an accurate velocity model to be compared to well logs.</t>
  </si>
  <si>
    <t>time migration</t>
  </si>
  <si>
    <t>In electromagnetics or electrical circuit theory, the ratio of voltage to current when these are represented by phasor quantities in alternating current circuits. (A phasor is a complex number that represents the amplitude and phase of a quantity that varies sinusoidally in time.) Electrical impedance, also symbolized by Z, is a complex number that has the same units (ohms) as resistivity.</t>
  </si>
  <si>
    <t>impedance</t>
  </si>
  <si>
    <t>A scientist trained in the study of the physics of the Earth, particularly its electrical, gravitational and magnetic fields and propagation of elastic (seismic) waves within it. In the petroleum industry, geophysicists perform a variety of functions, chiefly the processing and interpretation of seismic data and generation of subsurface maps on the basis of seismic data. Such interpretations enhance understanding of subsurface geology.</t>
  </si>
  <si>
    <t>geophysicist</t>
  </si>
  <si>
    <t>Explosives designed to affect a certain direction preferentially. Shaped charges are most commonly used to perforate wells, but can be an energy source for seismic acquisition.</t>
  </si>
  <si>
    <t>shaped charge/ perforating charge</t>
  </si>
  <si>
    <t>Method of seismic reflection surveying and processing that exploits the redundancy of multiple fold to enhance data quality by reducing noise. During acquisition, an energy source is supplied to a number of shotpoints simultaneously. Once data have been recorded, the energy source is moved farther down the line of acquisition, but enough overlap is left that some of the reflection points are re-recorded with a different source-to-receiver offset. Multiple shotpoints that share a source-receiver midpoint are stacked. The number of times that a common midpoint is recorded is the fold of the data.</t>
  </si>
  <si>
    <t xml:space="preserve">common midpoint method </t>
  </si>
  <si>
    <t>The adjustment to a measurement of gravitational acceleration to account for elevation and the density of rock between the measurement station and a reference level. It can be expressed mathematically as the product of the density of the rock, the height relative to sea level or another reference, and a constant, in units of mGal: δgB = 2 π G ρ h = 0.4193 ρ h, whereδgB = Bouguer correctionρ = rock density in kg/m3h = height difference between two locations in mG = gravitational constant = 6.67384 × 10−11 m3 kg−1 s−2. Strictly interpreted, the Bouguer correction is added to the known value of gravity at the reference station to predict the value of gravity at the measurement level. The difference between the actual value and the predicted value is the gravity anomaly, which results from differences in density between the actual Earth and reference model anywhere below the measurement station.</t>
  </si>
  <si>
    <t xml:space="preserve">Bouguer correction </t>
  </si>
  <si>
    <t>A mathematical representation of the principle that a wavefield at a given point in space and time can be considered as the superposition of waves propagating from adjacent points and earlier times. It is an integral form of the wave equation in which the wave function at a point is represented as the sum (integral) of contributions from a surface enclosing the given point. The Kirchhoff equation (also called the Kirchhoff integral) is the basis for Kirchhoff migration.</t>
  </si>
  <si>
    <t>Kirchoff equation</t>
  </si>
  <si>
    <t>A technique for removing noise and emphasizing coherent events from multiple channels of seismic data.</t>
  </si>
  <si>
    <t>coherent detection / coherence filtering</t>
  </si>
  <si>
    <t>The effect of the separation between receiver and source on the arrival time of a reflection that does not dip, abbreviated NMO. A reflection typically arrives first at the receiver nearest the source. The offset between the source and other receivers induces a delay in the arrival time of a reflection from a horizontal surface at depth. A plot of arrival times versus offset has a hyperbolic shape.</t>
  </si>
  <si>
    <t>NMO</t>
  </si>
  <si>
    <t>A check-shot survey of a well, which can be used to correct the sonic log and generate a synthetic seismogram that displays changes in amplitude versus traveltime.</t>
  </si>
  <si>
    <t>one dimensional seismic data</t>
  </si>
  <si>
    <t>Pertaining to traces that have a different receiver but share a source.</t>
  </si>
  <si>
    <t xml:space="preserve">common source </t>
  </si>
  <si>
    <t>A reflection, typically at a large angle, that occurs when the angle of incidence and the angle of reflection of a wave are equal to the critical angle.</t>
  </si>
  <si>
    <t xml:space="preserve">critical reflection </t>
  </si>
  <si>
    <t>The conversion of one form of energy into another as the energy passes through a medium. For example, seismic waves are partially converted to heat as they pass through rock.</t>
  </si>
  <si>
    <t xml:space="preserve">absorption </t>
  </si>
  <si>
    <t>Abbreviation for horizontal transverse isotropy. Transverse isotropy that has a horizontal axis of rotational symmetry. In vertically fractured rocks, properties are uniform in vertical planes parallel to the fractures, but vary in the direction perpendicular to the fractures and across the fractures.</t>
  </si>
  <si>
    <t>TIH / HTI</t>
  </si>
  <si>
    <t>An implosion produced by locally low pressure, such as the collapse of a gas bubble in liquid (the energy of which is used as the source of seismic energy from air guns).</t>
  </si>
  <si>
    <t xml:space="preserve">cavitation </t>
  </si>
  <si>
    <t xml:space="preserve">A wave generated from a point source, such as that generated by an underground explosion. Typical seismic sources such as vibrators and air-gun arrays emit elastic waves that are assumed to be spherical waves. </t>
  </si>
  <si>
    <t>spherical wave</t>
  </si>
  <si>
    <t>Pertaining to traces that have the same offset, or distance between source and receiver.</t>
  </si>
  <si>
    <t>common-offset</t>
  </si>
  <si>
    <t>The elapsed time between two seismic events.</t>
  </si>
  <si>
    <t>interval time</t>
  </si>
  <si>
    <t>Seismic data acquired with no horizontal distance between the source and receiver. Stacking seismic data acquired with separated sources and receivers gives the data the appearance of zero-offset data.</t>
  </si>
  <si>
    <t>zero-offset data</t>
  </si>
  <si>
    <t>The difference between the maximum displacement of a wave and the point of no displacement, or the null point. The common symbol for amplitude is a.</t>
  </si>
  <si>
    <t xml:space="preserve">amplitude </t>
  </si>
  <si>
    <t>A device containing primary high-explosive material that is used to initiate an explosive sequence. The two common types of detonators are electrical detonators (also known as blasting caps) and percussion detonators. Electrical detonators have a fuse material that burns when high voltage is applied to initiate the primary high explosive. Percussion detonators contain abrasive grit and primary high explosive in a sealed container that is activated by a firing pin. The impact force of the firing pin is sufficient to initiate the ballistic sequence that is then transmitted to the detonating cord. Several safety systems are used in conjunction with detonators to avoid accidental firing during rig-up or rig-down. Safety systems also are used to disarm the gun or ballistic assembly if downhole conditions are unsafe for firing.</t>
  </si>
  <si>
    <t>detonator/ blasting cap</t>
  </si>
  <si>
    <t>A display of seismic traces that share an acquisition parameter, such as a common midpoint gather, which contains traces having a common midpoint.</t>
  </si>
  <si>
    <t>gather</t>
  </si>
  <si>
    <t>Pertaining to sound waves in the frequency range of 1 to 25 kilohertz.</t>
  </si>
  <si>
    <t>sonic</t>
  </si>
  <si>
    <t xml:space="preserve">Pertaining to variation of the survey geometry while maintaining the frequency of electromagnetic surveying. In contrast, parametric pertains to keeping frequency the same while varying the geometry. </t>
  </si>
  <si>
    <t>geometric</t>
  </si>
  <si>
    <t>In digital signal processing, a nonsinusoidal transform by addition and subtraction. The Walsh-Hadamard transform is similar to Fourier series analysis, but uses square waves instead of sinusoidal waves. It is used predominantly in communication theory and, to a lesser extent, in filtering logs with a blocky character.</t>
  </si>
  <si>
    <t xml:space="preserve">Walsh-Hadamard transform </t>
  </si>
  <si>
    <t>A device designed for use in detecting seismic energy in the form of pressure changes under water during marine seismic acquisition. Hydrophones are combined to form streamers that are towed by seismic vessels or deployed in a borehole. Geophones, unlike hydrophones, detect motion rather than pressure.</t>
  </si>
  <si>
    <t>hydrophone</t>
  </si>
  <si>
    <t>A two-point statistical function that describes the increasing differences or decreasing correlation, or continuity, between sample values as separation between them increases. The term variogram is sometimes used incorrectly in place of semivariogram. The two differ only in that the semivariogram uses each pair of data elements only once, whereas the variogram uses all possible data pairs. Semivariograms are usually used instead of variograms, but opposite vector directions (for example, north and south) are recognized as representing the same thing and having identical ranges, sills, nugget points and the like.</t>
  </si>
  <si>
    <t>variogram</t>
  </si>
  <si>
    <t xml:space="preserve">Another term for reflection coefficient, the ratio of amplitude of the reflected wave to the incident wave, or how much energy is reflected. If the wave has normal incidence, then its reflection coefficient can be expressed as: R = (ρ2V2 − ρ1V1) / (ρ2V2 + ρ1V1), Where R = reflection coefficient, whose values range from −1 to +1ρ1 = density of medium 1ρ2 = density of medium 2V1 = velocity of medium 1V2 = velocity of medium 2. 
Typical values of R are approximately −1 from water to air, meaning that nearly 100% of the energy is reflected and none is transmitted; ~0.5 from water to rock; and ~0.2 for shale to sand. At non-normal incidence, the reflection coefficient defined as a ratio of amplitudes depends on other parameters, such as the shear velocities, and is described as a function of incident angle by the Zoeppritz equations.
</t>
  </si>
  <si>
    <t>reflectivity</t>
  </si>
  <si>
    <t xml:space="preserve">Slang term to describe a seismologist performing seismic field work. </t>
  </si>
  <si>
    <t xml:space="preserve">doodlebugger </t>
  </si>
  <si>
    <t>The generation of a theoretical equation to define a given data set. In contrast, curve matching involves the comparison of well-understood data to a data set of interest.</t>
  </si>
  <si>
    <t xml:space="preserve">curve fitting </t>
  </si>
  <si>
    <t>Abbreviation for amplitude variation with offset. Variation in seismic reflection amplitude with change in distance between shotpoint and receiver that indicates differences in lithology and fluid content in rocks above and below the reflector. AVO analysis is a technique by which geophysicists attempt to determine thickness, porosity, density, velocity, lithology and fluid content of rocks. Successful AVO analysis requires special processing of seismic data and seismic modeling to determine rock properties with a known fluid content. With that knowledge, it is possible to model other types of fluid content. A gas-filled sandstone might show increasing amplitude with offset, whereas a coal might show decreasing amplitude with offset. A limitation of AVO analysis using only P-energy is its failure to yield a unique solution, so AVO results are prone to misinterpretation. One common misinterpretation is the failure to distinguish a gas-filled reservoir from a reservoir having only partial gas saturation ("fizz water"). However, AVO analysis using source-generated or mode-converted shear wave energy allows differentiation of degrees of gas saturation. AVO analysis is more successful in young, poorly consolidated rocks, such as those in the Gulf of Mexico, than in older, well-cemented sediments.</t>
  </si>
  <si>
    <t>AVO / amplitude variation with offset</t>
  </si>
  <si>
    <t xml:space="preserve">Another term for aperture, a mechanism to limit the effects of measurements on a device or system. In seismic data acquisition, the length of the spread has the effect of an aperture. </t>
  </si>
  <si>
    <t>window / Aperture</t>
  </si>
  <si>
    <t>A change made to porosity measurements, such as those from sonic logs, to compensate for the lack of compaction, or the predicted loss of pore space as sediments are buried by overburden. Compaction corrections are commonly performed in uncompacted sediments.</t>
  </si>
  <si>
    <t xml:space="preserve">compaction correction </t>
  </si>
  <si>
    <t>A device that detects seismic energy in the form of ground motion or a pressure wave in fluid and transforms it to an electrical impulse.</t>
  </si>
  <si>
    <t>receiver</t>
  </si>
  <si>
    <t xml:space="preserve">deconvolution </t>
  </si>
  <si>
    <t>A survey technique that measures the seismic signal transmitted from a source, located in one well, to a receiver array in a neighboring well. The resulting data are processed to create a reflection image or to map the acoustic velocity or other properties (velocities of P- and S-waves, for example) of the area between wells. Placement of the source and receiver array in adjacent wells not only enables the formation between wells to be surveyed, it also avoids seismic signal propagation through attenuative near-surface formations. Another advantage is that it places the source and receiver near the reservoir zone of interest, thereby obtaining better resolution than is possible with conventional surface seismic surveys. This technique is often used for high-resolution reservoir characterization when surface seismic or vertical seismic profile (VSP) data lack resolution, or for time-lapse monitoring of fluid movements in the reservoir.</t>
  </si>
  <si>
    <t xml:space="preserve">crosswell seismic tomography </t>
  </si>
  <si>
    <t>Also known as weathered layer, a near-surface, possibly unconsolidated layer of low seismic velocity. The base of the weathered layer commonly coincides with the water table and a sharp increase in seismic velocity. The weathered layer typically has air-filled pores.</t>
  </si>
  <si>
    <t xml:space="preserve">low-velocity layer </t>
  </si>
  <si>
    <t>A set of seismometers whose output is sent to a common data channel to record a seismic trace. A large group is known as a patch.</t>
  </si>
  <si>
    <t>group</t>
  </si>
  <si>
    <t xml:space="preserve">The failure of a channel or geophone to record a shot or shots in a seismic survey, which results in a loss of data. </t>
  </si>
  <si>
    <t>The act of removing one fluid (usually liquid) from a wellbore and replacing it with another. This is accomplished by pumping a spacer fluid that is benign to both the first and second fluid, followed by the new fluid, down the drillstring and out the bottom of the drillstring or bit. While the spacer and second fluid are pumped into the top of the wellbore, the first fluid is forced out of the annulus between the drillstring and the wellbore or casing. In some cases, this general procedure may be reversed by pumping in the top of the annulus and taking fluid back from the drillstring. Since this is the reverse of the normal circulation path, this is referred to as "reversing out" or "reverse circulation."</t>
  </si>
  <si>
    <t xml:space="preserve">In gravity surveying, a correction of 0.3086 mGal/m [0.09406 mGal/ft] added to a measurement to compensate for the change in the gravitational field with height above sea level, assuming there is only air between the measurement station and sea level. </t>
  </si>
  <si>
    <t>free-air correction</t>
  </si>
  <si>
    <t>Generally, the return or rebound of particles or energy from the interface between two media. There are two laws of reflection, which state (1) that incident rays, reflected rays and the normal to the reflecting interface at the point of incidence are coplanar, and (2) that the angle of incidence is equal to the angle of reflection. In geophysics, reflection refers to the seismic energy or signal that returns from an interface of contrasting acoustic impedance, known as a reflector, according to Snell's law. Reflection seismic surveys are useful for mapping geologic structures in the subsurface, interpreting sedimentary environments and evaluating hydrocarbon accumulations that might occur as amplitude anomalies. Reflection surveys are complicated by the variation of velocity as well as the various types of wave energy that are propagated within the Earth. In electromagnetics, variation in electrical properties produces reflections.</t>
  </si>
  <si>
    <t>reflection</t>
  </si>
  <si>
    <t>A device used to measure the acceleration due to gravity, or, more specifically, variations in the gravitational field between two or more points.</t>
  </si>
  <si>
    <t>gravimeter</t>
  </si>
  <si>
    <t>A value added to reflection times of seismic data to compensate for the location of the geophone and source relative to the seismic datum.</t>
  </si>
  <si>
    <t xml:space="preserve">datum correction </t>
  </si>
  <si>
    <t>A single-vessel technique of acquiring marine seismic data at a complete range of azimuths by towing streamers in a circular path.</t>
  </si>
  <si>
    <t>Full-azimuth towed-steamer acquisition</t>
  </si>
  <si>
    <t xml:space="preserve">A seismic or acoustic wave, such as a P-wave. </t>
  </si>
  <si>
    <t>elastic wave</t>
  </si>
  <si>
    <t>A device to carry data from a receiver to a recorder, such as from a group of geophones. Simultaneous recording of 500 to 2000 channels is common during 3D seismic acquisition, and 120 to 240 channels during onshore 2D seismic acquisition.</t>
  </si>
  <si>
    <t>The movement of hydrocarbons from their source into reservoir rocks. The movement of newly generated hydrocarbons out of their source rock is primary migration, also called expulsion. The further movement of the hydrocarbons into reservoir rock in a hydrocarbon trap or other area of accumulation is secondary migration. Migration typically occurs from a structurally low area to a higher area because of the relative buoyancy of hydrocarbons in comparison to the surrounding rock. Migration can be local or can occur along distances of hundreds of kilometers in large sedimentary basins, and is critical to the formation of a viable petroleum system.</t>
  </si>
  <si>
    <t>Migration</t>
  </si>
  <si>
    <t>A small, electrically activated explosive charge that explodes a larger charge. Detonators, also called caps, seismic caps or blasting caps, are used for seismic acquisition with an explosive source to achieve consistent timing of detonation.</t>
  </si>
  <si>
    <t xml:space="preserve">blasting cap </t>
  </si>
  <si>
    <t>To detect and measure energy.</t>
  </si>
  <si>
    <t>record</t>
  </si>
  <si>
    <t xml:space="preserve">The shape of a wavelet produced by reflection of an actual wave train at one interface with a positive reflection coefficient. The embedded wavelet is useful for generating a convolutional model, or the convolution of an embedded wavelet with a reflectivity function and random noise, during seismic processing or interpretation. </t>
  </si>
  <si>
    <t>embedded wavelet / basic wavelet</t>
  </si>
  <si>
    <t>Generally, an area of the Earth from which waves do not emerge or cannot be recorded. In seismology, the term is used to more specifically describe regions of the subsurface where P-waves and S-waves are difficult to detect, such as regions of the core at certain distances from the epicenter of an earthquake, or the point on the Earth's surface directly above an earthquake. Such zones were first observed in 1914 by Beno Gutenberg (1889 to 1960), an American geologist born in Germany. Because of the molten nature of the outer core, S-waves are especially difficult to detect at 103 to 142 degrees from the epicenter of an earthquake and not observable from 142 to 180 degrees from the epicenter. Areas below salt features are also called shadow zones because the high velocity of salt bends and traps energy, so seismic data quality beneath salt is generally poor unless special seismic processing is performed.</t>
  </si>
  <si>
    <t>shadow zone</t>
  </si>
  <si>
    <t>To execute a step in seismic processing in which reflections in seismic data are moved to their correct locations in x-y-time space of seismic data. Migration improves seismic interpretation and mapping because the locations of geological structures, especially faults, are more accurate in migrated seismic data. Proper migration collapses diffractions from secondary sources such as reflector terminations against faults and corrects bow ties to form synclines. There are numerous methods of migration, such as dip moveout (DMO), frequency domain, ray-trace and wave-equation migration.</t>
  </si>
  <si>
    <t>One of a number of locations or stations at the surface of the Earth at which a seismic source is activated.</t>
  </si>
  <si>
    <t>sourcepoint</t>
  </si>
  <si>
    <t>A one-dimensional pulse, usually the basic response from a single reflector. Its key attributes are its amplitude, frequency and phase. The wavelet originates as a packet of energy from the source point, having a specific origin in time, and is returned to the receivers as a series of events distributed in time and energy. The distribution is a function of velocity and density changes in the subsurface and the relative position of the source and receiver. The energy that returns cannot exceed what was input, so the energy in any received wavelet decays with time as more partitioning takes place at interfaces. Wavelets also decay due to the loss of energy as heat during propagation. This is more extensive at high frequency, so wavelets tend to contain less high-frequency energy relative to low frequencies at longer traveltimes. Some wavelets are known by their shape and spectral content, such as the Ricker wavelet.</t>
  </si>
  <si>
    <t>Wavelet</t>
  </si>
  <si>
    <t>A type of short-path multiple, or multiply-reflected seismic energy, having an asymmetric path. Short-path multiples are added to primary reflections, tend to come from shallow subsurface phenomena and highly cyclical deposition, and can be suppressed by seismic processing. In some cases, the period of the peg-leg multiple is so brief that it interferes with primary reflections, and its interference causes a loss of high frequencies in the wavelet.</t>
  </si>
  <si>
    <t>peg-leg multiple</t>
  </si>
  <si>
    <t>Also known as S-wave, an elastic body wave in which particles oscillate perpendicular to the direction in which the wave propagates. S-waves are generated by most land seismic sources, but not by air guns. P-waves that impinge on an interface at non-normal incidence can produce S-waves, which in that case are known as converted waves. S-waves can likewise be converted to P-waves. S-waves, or shear waves, travel more slowly than P-waves and cannot travel through fluids because fluids do not support shear. Recording of S-waves requires receivers coupled to the solid Earth. Interpretation of S-waves can allow determination of rock properties such as fracture density and orientation, Poisson's ratio and rock type by crossplotting P-wave and S-wave velocities, and by other techniques.</t>
  </si>
  <si>
    <t>Tangential wave/ S-wave/ Shear wave</t>
  </si>
  <si>
    <t>The Earth's gravitational field, or the attractive force produced by the mass of the Earth. Variations in the gravitational field can be used to map changes in the density of formations in the Earth. Gravity surveys can be used to map the extent or depth of sedimentary basins or even individual hydrocarbon prospects.</t>
  </si>
  <si>
    <t>gravity</t>
  </si>
  <si>
    <t>The remaining value of gravitational attraction after accounting for the theoretical gravitational attraction at the point of measurement, latitude, elevation, the Bouguer correction and the free-air correction (which compensates for height above sea level assuming there is only air between the measurement station and sea level). This anomaly is named for Pierre Bouguer, a French mathematician (1698 to 1758) who demonstrated that gravitational attraction decreases with altitude.</t>
  </si>
  <si>
    <t xml:space="preserve">Bouguer anomaly </t>
  </si>
  <si>
    <t>The original survey of a set of surveys covering the same area but acquired over a period of time. In four-dimensional seismic data, it is the first seismic survey, which is then compared to subsequent surveys.</t>
  </si>
  <si>
    <t>baseline</t>
  </si>
  <si>
    <t>A comparison, or the location of a comparison, of data. Properly processed and interpreted seismic lines can show good ties, or correlations, at intersection points.</t>
  </si>
  <si>
    <t>Tie</t>
  </si>
  <si>
    <t>A widespread distinctive rock unit that can be correlated readily over a large area. The most useful marker beds tend to form rapidly, such as during volcanic or geologically instantaneous depositional events, and have unusual seismic, magnetic, electrical or other physical properties that aid geological or geophysical interpretation. Coal beds and volcanic ash falls are examples of marker beds.</t>
  </si>
  <si>
    <t>Marker bed</t>
  </si>
  <si>
    <t xml:space="preserve">The duration of the passage of a signal from the source through the Earth and back to the receiver. A time seismic section typically shows the two-way traveltime of the wave. </t>
  </si>
  <si>
    <t>traveltime / acoustic traveltime</t>
  </si>
  <si>
    <t>An abrupt increase in seismic amplitude that can indicate the presence of hydrocarbons, although such anomalies can also result from processing problems, geometric or velocity focusing or changes in lithology. Amplitude anomalies that indicate the presence of hydrocarbons can result from sudden changes in acoustic impedance, such as when a gas sand underlies a shale, and in that case, the term is used synonymously with hydrocarbon indicator.</t>
  </si>
  <si>
    <t>amplitude anomaly / bright spot</t>
  </si>
  <si>
    <t>A partial differential equation describing the variation in space and time of a physical quantity that is governed by diffusion. The diffusion equation provides a good mathematical model for the variation of temperature through conduction of heat and the propagation of electromagnetic waves in a highly conducting medium. The diffusion equation is a parabolic partial differential equation whose characteristic form relates the first partial derivative of a field with respect to time to its second partial derivatives with respect to spatial coordinates. It is closely related to the wave equation. ∇2E = j ω μ σ E. whereE = electrical fieldω = angular frequencyμ = magnetic permeabilityσ = electrical conductivity∇ = vector differential operator.</t>
  </si>
  <si>
    <t>Abbreviation for the Institute of Petroleum, a standardization body for the petroleum industry in Europe. Several industry-standard drilling-fluid tests are adopted from IP and ASTM procedures.</t>
  </si>
  <si>
    <t>IP/ Induced polarization</t>
  </si>
  <si>
    <t xml:space="preserve">A group of 2D seismic lines acquired individually, as opposed to the multiple closely spaced lines acquired together that constitute 3D seismic data. </t>
  </si>
  <si>
    <t>Two-dimensional seismic data</t>
  </si>
  <si>
    <t>The minimum thickness necessary for a layer of rock to be visible or distinct in reflection seismic data. Generally, the detectable limit is at least 1/30 of the wavelength. Acquisition of higher frequency seismic data generally results in better detection or vertical resolution of thinner layers.</t>
  </si>
  <si>
    <t xml:space="preserve">detectable limit </t>
  </si>
  <si>
    <t>The ratio of the density of the magnetic flux, B (in units of teslas), to the strength of the magnetic field, H (in units of amperes/meter), typically expressed in units of henries per meter (H/m).</t>
  </si>
  <si>
    <t>magnetic permeability</t>
  </si>
  <si>
    <t>Use of computer software to pick a particular reflection or attribute in seismic data automatically. Autotracking can speed interpretation of three-dimensional seismic data, but must be checked for errors, especially in areas of faulting and stratigraphic changes.</t>
  </si>
  <si>
    <t xml:space="preserve">autotracking </t>
  </si>
  <si>
    <t>A seismic line within a 3D survey parallel to the direction in which the data were acquired. In marine seismic data, the in-line direction is that in which the recording vessel tows the streamers.</t>
  </si>
  <si>
    <t>in line</t>
  </si>
  <si>
    <t>A type of elastic wave produced by deformation or brittle failure of material and characterized by relatively high frequency.</t>
  </si>
  <si>
    <t xml:space="preserve">acoustic emission </t>
  </si>
  <si>
    <t>A contour map showing the traveltimes to one particular seismic event or reflection.</t>
  </si>
  <si>
    <t>Isochron map</t>
  </si>
  <si>
    <t xml:space="preserve">The difference in the arrival times or traveltimes of a reflected wave, measured by receivers at two different offset locations, that is produced when reflectors dip. Seismic processing compensates for DMO. </t>
  </si>
  <si>
    <t xml:space="preserve">DMO/ dip moveout </t>
  </si>
  <si>
    <t>To measure the lateral variation of a property, such as gravity or magnetic fields. Probing, in contrast, is the term used to describe the measurement of vertical variations of a property in electromagnetic and other nonseismic geophysical methods.</t>
  </si>
  <si>
    <t>Profile</t>
  </si>
  <si>
    <t>A device used in acquisition of marine seismic data that keeps streamers at a certain depth in the water.</t>
  </si>
  <si>
    <t>depth controller</t>
  </si>
  <si>
    <t>An obsolete piece of equipment that converts acoustic signals from analog to electrical form and back. A common use of an acoustic coupler was to provide an interface between a telephone and an early type of computer modem.</t>
  </si>
  <si>
    <t xml:space="preserve">acoustic coupler </t>
  </si>
  <si>
    <t>The distribution of gamma ray energies, or the number of gamma rays as a function of gamma ray energy.</t>
  </si>
  <si>
    <t>A distinguishing feature of a waveform in a seismic event, such as shape, frequency, phase or continuity.</t>
  </si>
  <si>
    <t>character/ signature</t>
  </si>
  <si>
    <t>Multiply reflected seismic energy, or any event in seismic data that has incurred more than one reflection in its travel path. Depending on their time delay from the primary events with which they are associated, multiples are characterized as short-path or peg-leg, implying that they interfere with the primary reflection, or long-path, where they appear as separate events. Multiples from the water bottom (the interface of the base of water and the rock or sediment beneath it) and the air-water interface are common in marine seismic data, and are suppressed by seismic processing.</t>
  </si>
  <si>
    <t>secondary reflection</t>
  </si>
  <si>
    <t>Another term for shear modulus, an elastic constant for the ratio of shear stress to shear strain. The shear modulus is one of the Lamé constants. It can be expressed mathematically as follows: μ = τ / γ = (ΔF/A) / (ΔL/L), where μ = Shear modulusτ = Shear stress = ΔF/AΔF = Increment of shear forceA = Area acted on by the shear forceγ = Shear strain = ΔL/LΔL = Increment of transverse displacement parallel to AL = Original length.</t>
  </si>
  <si>
    <t>Modulus of rigidity</t>
  </si>
  <si>
    <t xml:space="preserve">A marine seismic data acquisition method that uses one or more vessels to tow source arrays and streamers to record seismic signals, along with one or more source-only vessels sailing parallel to, but at some specified distance from, the recording vessel(s). The source-only vessels provide offset sources that generate reflections from a wide range of azimuths; these reflections are received by streamers towed by the recording vessel(s). </t>
  </si>
  <si>
    <t xml:space="preserve">Wide-azimuth towed-streamer acquisition </t>
  </si>
  <si>
    <t xml:space="preserve">The change in the amplitude of an electrical signal from the original input to the amplified output. </t>
  </si>
  <si>
    <t>gain</t>
  </si>
  <si>
    <t>The shape of a wavelet produced by reflection of an actual wave train at one interface with a positive reflection coefficient. The embedded wavelet is useful for generating a convolutional model, or the convolution of an embedded wavelet with a reflectivity function and random noise, during seismic processing or interpretation.</t>
  </si>
  <si>
    <t>basic wavelet/ embedded wavelet</t>
  </si>
  <si>
    <t>Analysis of seismic data to generate reasonable models and predictions about the properties and structures of the subsurface. Interpretation of seismic data is the primary concern of geophysicists.</t>
  </si>
  <si>
    <t>seismic interpretation/ seismic modeling</t>
  </si>
  <si>
    <t>The lower boundary of the near-surface, low-velocity zone in which rocks are physically, chemically or biologically broken down, in some cases coincident with a water table. Static corrections to seismic data can compensate for the low velocity of the weathered layer in comparison with the higher-velocity strata below.</t>
  </si>
  <si>
    <t xml:space="preserve">base of weathering </t>
  </si>
  <si>
    <t>A layer of rock that is sufficiently thick, areally extensive, and has a distinctly higher velocity than the rocks immediately above it such that it can transmit a head wave, or a wave transmitted at its critical incident angle.</t>
  </si>
  <si>
    <t>refractor</t>
  </si>
  <si>
    <t>The conduction of heat by the movement of molecules.</t>
  </si>
  <si>
    <t xml:space="preserve">diffusion </t>
  </si>
  <si>
    <t>The distance or time between data points or measurements.</t>
  </si>
  <si>
    <t>sample interval</t>
  </si>
  <si>
    <t xml:space="preserve">An alternating or transient electrical current in a conductive medium in the presence of a time-varying magnetic field. The eddy current generates its own electromagnetic field. </t>
  </si>
  <si>
    <t xml:space="preserve">eddy current </t>
  </si>
  <si>
    <t>The ratio of the speed of light in a vacuum to the speed of light in a given material, commonly symbolized by n. According to Snell's law, the refractive index is also the ratio of sine of the angle of incidence to the sine of the angle of refraction.</t>
  </si>
  <si>
    <t>refractive index</t>
  </si>
  <si>
    <t>An electrical or mechanical device that joins parts of systems and can affect the interaction of, or energy transfer between, parts of systems. Electrical couplings promote the passage of certain signals but prevent the passage of others, such as an alternating current coupling that excludes direct current.</t>
  </si>
  <si>
    <t xml:space="preserve">coupling </t>
  </si>
  <si>
    <t>The process of changing volume as stress is applied to a body.</t>
  </si>
  <si>
    <t>dilatation</t>
  </si>
  <si>
    <t xml:space="preserve">A type of large-amplitude interface, or surface, wave generated by a sonic tool in a borehole. Stoneley waves can propagate along a solid-fluid interface, such as along the walls of a fluid-filled borehole and are the main low-frequency component of signal generated by sonic sources in boreholes. Analysis of Stoneley waves can allow estimation of the locations of fractures and permeability of the formation. Stoneley waves are a major source of noise in vertical seismic profiles. </t>
  </si>
  <si>
    <t>Stoneley wave</t>
  </si>
  <si>
    <t>A subsurface boundary or interface at which a physical quantity, such as the velocity of transmission of seismic waves, changes abruptly. The velocity of P-waves increases dramatically (from about 6.5 to 8.0 km/s) at the Mohorovicic discontinuity between the Earth's crust and mantle.</t>
  </si>
  <si>
    <t xml:space="preserve">discontinuity </t>
  </si>
  <si>
    <t>The horizontal displacement between points on either side of a fault, which can range from millimeters to kilometers. Perhaps the most readily visible examples of offset are features such as fences or roads that have been displaced by strike-slip faults, such as the San Andreas fault of California, USA.</t>
  </si>
  <si>
    <t>offset/ offset well</t>
  </si>
  <si>
    <t>To slide the rig over, such as to move it from one well slot to another on a fixed offshore platform. This operation is accomplished by disconnecting the rigid attachments from the platform to the rig, and energizing large-capacity hydraulic cylinders that push the rig over greased steel skid beams.</t>
  </si>
  <si>
    <t>skid</t>
  </si>
  <si>
    <t>A technique used to estimate the value of a potential field or seismic data at a surface beneath a measured surface. The method is risky because it assumes continuity of the field, so anomalies affect predictions, especially if they occur beneath the measured surface. Noise can be exaggerated and affect calculations adversely.</t>
  </si>
  <si>
    <t>downward continuation / upward continuation</t>
  </si>
  <si>
    <t>A type of refraction survey to help define a salt-sediment interface near a wellbore. The source is typically placed directly above the top of a salt dome and the receivers are placed at a number of locations within the borehole. This technique takes advantage of the fact that sound travels faster through the salt than the surrounding soft sediments, such as in the US Gulf Coast. This survey measures the fastest travel path, with part of its path through the salt. The resultant traveltimes are then inverted via a model to obtain a profile of the salt flanks relative to the borehole.</t>
  </si>
  <si>
    <t>salt proximity survey</t>
  </si>
  <si>
    <t>A local geophysical anomaly generated by a man-made feature, such as electrical and communications wires, steel beams and tanks and railroad tracks.</t>
  </si>
  <si>
    <t xml:space="preserve">cultural anomaly </t>
  </si>
  <si>
    <t>A technique for inversion, or generating a model that is consistent with the data, of electromagnetic data, including resistivity and magnetotelluric data. The algorithm is named for William of Occam (1300 to 1349), who asserted that scientific hypotheses and reasoning should be as simple as possible. The use of Occam's inversion produces a smooth model that fits a data set within certain tolerances, although a smooth model might not be the best fit to the data.</t>
  </si>
  <si>
    <t>Occam's inversion</t>
  </si>
  <si>
    <t>A change in a waveform that is generally undesirable, such as in seismic waves.</t>
  </si>
  <si>
    <t>distortion</t>
  </si>
  <si>
    <t>Abbreviation for amplitude variation with angle of incidence.</t>
  </si>
  <si>
    <t xml:space="preserve">AVA </t>
  </si>
  <si>
    <t>In geophysics, the depth divided by the traveltime of a wave to that depth. Average velocity is commonly calculated by assuming a vertical path, parallel layers and straight raypaths, conditions that are quite idealized compared to those actually found in the Earth.</t>
  </si>
  <si>
    <t xml:space="preserve">average velocity </t>
  </si>
  <si>
    <t>A geometrical arrangement of seismic sources (a source array), with each individual source being activated in some fixed sequence in time.</t>
  </si>
  <si>
    <t>source pattern</t>
  </si>
  <si>
    <t>A property of a sinusoidal plane wave equal to twice pi divided by the wavelength. Also known as the wavenumber, the propagation constant is fundamental to the mathematical representation of wavefields. It is the spatial equivalent of angular frequency and expresses the increase in the cycle of the wave (measured in radians) per unit of distance. In nondispersive media, the wavespeed is the ratio of the angular frequency to the propagation constant. The propagation vector has magnitude equal to the propagation constant and points in the direction the wave is traveling.</t>
  </si>
  <si>
    <t>Propagation constant</t>
  </si>
  <si>
    <t xml:space="preserve">A region characterized by a specific feature. </t>
  </si>
  <si>
    <t xml:space="preserve">domain </t>
  </si>
  <si>
    <t>In multichannel seismic acquisition where beds do not dip, the common reflection point at depth on a reflector, or the halfway point when a wave travels from a source to a reflector to a receiver. In the case of flat layers, the common depth point is vertically below the common midpoint. In the case of dipping beds, there is no common depth point shared by multiple sources and receivers, so dip moveout processing is necessary to reduce smearing, or inappropriate mixing, of the data.</t>
  </si>
  <si>
    <t>CDP/ Common depth point</t>
  </si>
  <si>
    <t>Seismic data acquired in a land, marine, or borehole environment by using more than one geophone or accelerometer. 3C seismic data, a type of multicomponent seismic data, uses three orthogonally oriented geophones or accelerometers. 4C seismic data, another type of multicomponent seismic data, involves the addition of a hydrophone to three orthogonally oriented geophones or accelerometers. 3C multicomponent seismic data is particularly appropriate when the addition of a hydrophone (the basis for 4C seismic data) adds no value to the measurement, for example, on land. This technique allows determination of both the type of wave and its direction of propagation.</t>
  </si>
  <si>
    <t>multicomponent seismic data</t>
  </si>
  <si>
    <t>The change in the direction of travel of a wavefront, or the bending of a ray, as it passes from one medium to another, expressed mathematically by Snell's law. Refraction is a consequence of changes in wavelength and velocity of propagation of a wave produced by differences in refractive indices of the media. Refraction surveys where the incident and reflected angles are critical can be useful for evaluating increasing velocity gradients and locating features that have anomalously high velocities, such as a salt dome within surrounding rocks of lower velocities.</t>
  </si>
  <si>
    <t>Refraction</t>
  </si>
  <si>
    <t>Conventional marine seismic data acquisition method using a single vessel to tow one or more seismic source arrays and streamers in a straight line as the vessel records seismic data. With this method, the angle between the source and receivers is narrow.</t>
  </si>
  <si>
    <t>single-azimuth towed-streamer acquistion</t>
  </si>
  <si>
    <t>A shear wave that is polarized so that its particle motion and direction of propagation are contained in a horizontal plane.</t>
  </si>
  <si>
    <t>SH-wave</t>
  </si>
  <si>
    <t>A method of calculating the position of marine seismic equipment. Range measurements are made whereby distance is equal to acoustic signal traveltime from transmitter to hydrophone multiplied by the speed of sound in water. When sufficient acoustic ranges with a proper geometric distribution are collected, location coordinates x, y and z of the marine seismic equipment can be computed by the method of trilateration (measuring the lengths of the sides of overlapping triangles). Acoustic positioning is commonly used in towed streamer and ocean-bottom cable seismic acquisition modes.</t>
  </si>
  <si>
    <t xml:space="preserve">acoustic positioning </t>
  </si>
  <si>
    <t>In seismic data, the energy detected and measured by a receiver. Normally, most of the energy is provided by a seismic source. Noise records are obtained in the absence of a seismic source to measure background or ambient noise levels.</t>
  </si>
  <si>
    <t>Pertaining to a spectrum. The spectral content of a wavetrain or wavelet usually refers to its amplitude and phase as a function of frequency.</t>
  </si>
  <si>
    <t>spectral</t>
  </si>
  <si>
    <t xml:space="preserve">A source of energy for acquisition of marine seismic data that shoots water from a chamber in the tool into a larger body of water, creating cavitation. The cavity is a vacuum and implodes without creating secondary bubbles. This provides a short time signature and higher resolution than an air-gun source. </t>
  </si>
  <si>
    <t>water gun</t>
  </si>
  <si>
    <t>Another term for probe, in electromagnetic methods, to measure the variation of a property versus depth, including electrical, electromagnetic and magnetotelluric properties. Probing differs from profiling in that the goal of probing is to provide a record of vertical changes, whereas profiling documents lateral variations.</t>
  </si>
  <si>
    <t>sound / probe</t>
  </si>
  <si>
    <t>The difference in the arrival times or traveltimes of a reflected wave, measured by receivers at two different offset locations, that is produced when reflectors dip. Seismic processing compensates for DMO.</t>
  </si>
  <si>
    <t>dip moveout/ DMO</t>
  </si>
  <si>
    <t>The velocity that wave energy€”comprised of a wave group, train or packet of individual wave phases or components€”travels through a medium. The wave energy may be grouped into an envelope that is shrink-wrapped around it. The shape of the envelope around the wave-energy group changes with distance because the individual wave phases move apart from one another. vg = vp ˆ’ Î» (ˆ‚vp/ˆ‚Î») = vp + f (ˆ‚vp/ˆ‚f)  Relation of group velocity to phase velocity. As a wave travels through a medium, its energy moves at the group velocity (vg) and its individual phases, or components, move at their phase velocity (vp). The wave changes shape with distance as each frequency (f), or wavelength (Î»), component moves at its separate phase velocity through the phenomenon of dispersion. Relative to the group velocity, each component moves with faster or slower phase velocity, depending on how phase velocity changes with wavelength or frequency.</t>
  </si>
  <si>
    <t>group velocity</t>
  </si>
  <si>
    <t>A set of mathematical formulas used to convert a time function, such as a seismic trace, to a function in the frequency domain (Fourier analysis) and back (Fourier synthesis). The function is expressed as a convergent trigonometric series, similar to that first formulated by French mathematician Jean-Baptiste-Joseph, Baron Fourier (1768 to 1830). The Fourier transform is used extensively in signal processing to design filters and remove coherent noise. Many filtering operations are performed in the frequency domain. The Fourier transform has applications in image analysis and in pattern recognition in geological systems.</t>
  </si>
  <si>
    <t>FT (Fourier transform)</t>
  </si>
  <si>
    <t xml:space="preserve">The loss of information from a magnetic tape that occurs if the tape is damaged or exposed to dirt. </t>
  </si>
  <si>
    <t>The daily variation in properties of the Earth, such as the temperature or the local geomagnetic field, or the daily change in sunlight. Such variations depend in part on latitude, proximity to the ocean, the effects of solar radiation and tides and other factors.</t>
  </si>
  <si>
    <t xml:space="preserve">diurnal variation </t>
  </si>
  <si>
    <t>The effective depth of penetration of an electromagnetic wave in a conductive medium. The skin depth is the distance in which the wave decays to 1/e (about 37%) of its value; it can be expressed as:  δs = (2/σμω)1/2 = (2/σ)(ε/μ)1/2. Where δs = skin depthσ = electrical conductivityω = 2πf = angular frequency in radians/sf = frequency in Hzμ = μrμ0 = magnetic permeabilityμr = relative magnetic permeability of the conductorμ0 = relative magnetic permeability of free space = 4π × 10−7 newton per ampere squared (N/A2)ε = εrε0 = dielectric permittivityεr = relative dielectric permittivity of the materialε0 = dielectric permittivity of free space = 8.854 × 10−12 farads per meter (F/m).</t>
  </si>
  <si>
    <t>skin depth</t>
  </si>
  <si>
    <t>A method of marine seismic acquisition in which a boat tows a receiver well below the surface of the water to get closer to features of interest or to reduce noise due to conditions of the sea. Deep tow devices are used for some side-scan sonar, gravity and magnetic surveys.</t>
  </si>
  <si>
    <t>deep tow</t>
  </si>
  <si>
    <t>The wavelength measured by receivers when a wave approaches at an angle. The relationship between true and apparent wavelength can be shown mathematically as follows: λ = λa sin θ, whereλ = wavelengthλa = apparent wavelengthθ = angle at which a wavefront approaches the geophone array.</t>
  </si>
  <si>
    <t xml:space="preserve">apparent wavelength </t>
  </si>
  <si>
    <t>A method of adjusting a data set against a control that has properties to which the data set should conform.</t>
  </si>
  <si>
    <t xml:space="preserve">calibration </t>
  </si>
  <si>
    <t xml:space="preserve">A magnetic tape containing data recorded in the field, abbreviated FT </t>
  </si>
  <si>
    <t>FT (Field tape)</t>
  </si>
  <si>
    <t>A modeling technique to assess the geologic history of rock layers through the use of geologic cross sections or seismic sections. Removal of the youngest layers of rock at the top of the section allows restoration of the underlying layers to their initial, undisturbed configurations. Successively older layers can be removed sequentially to further assess the effects of compaction, development of geologic structures and other processes on an area.</t>
  </si>
  <si>
    <t xml:space="preserve">back stripping </t>
  </si>
  <si>
    <t>An explosive device that utilizes a cavity-effect explosive reaction to generate a high-pressure, high-velocity jet that creates a perforation tunnel. The shape of the explosive material and powdered metal lining determine the shape of the jet and performance characteristics of the charge. The extremely high pressure and velocity of the jet cause materials, such as steel, cement and rock formations, to flow plastically around the jet path, thereby creating the perforation tunnel.</t>
  </si>
  <si>
    <t>A layer or body of rock that cannot be detected by seismic refraction, typically because its velocity is lower than that of the overlying rocks; also known as a hidden layer.</t>
  </si>
  <si>
    <t xml:space="preserve">blind zone </t>
  </si>
  <si>
    <t xml:space="preserve">A technique for acquiring a vertical seismic profile that uses the noise of the drill bit as a source and receivers laid out along the ground or seabed. In deep water, the receiver arrays can be deployed vertically. Acquisition and processing are typically more challenging than in the more conventional types of VSPs, but the technique can yield time-depth information and, less frequently, reflection information, while the well is being drilled. The information from a drill-noise VSP can be used to improve time-depth conversions while drilling, decide where to set casing in a well and evaluate drilling hazards, such as anomalous pore pressure. </t>
  </si>
  <si>
    <t xml:space="preserve">drill noise vertical seismic profile </t>
  </si>
  <si>
    <t>An adjustment of the relative positive and negative excursions of reflections during seismic processing by bulk shifting the null point, or baseline, of the data to emphasize peaks at the expense of troughs or vice versa. Some authors describe bias as a systematic distortion of seismic data to achieve greater continuity.</t>
  </si>
  <si>
    <t>bias</t>
  </si>
  <si>
    <t xml:space="preserve">In calibration of a check-shot survey, the difference between geometrically corrected transit time and integrated sonic time. </t>
  </si>
  <si>
    <t>A portion of a data set, such as seismic data, to which functions or filters are applied. Aperture time, for example, can be specified, such as a window from 1.2 to 2.8 seconds.</t>
  </si>
  <si>
    <t>aperture/ window</t>
  </si>
  <si>
    <t>A function or time series whose Fourier transform is restricted to a finite range of frequencies or wavelengths.</t>
  </si>
  <si>
    <t xml:space="preserve">band-limited function </t>
  </si>
  <si>
    <t>A mode of the electromagnetic field that involves only one component of the electric field and the two components of the magnetic field perpendicular to it; e.g., the x-component of the electric field and y- and z-components of the magnetic field. The TE mode is useful in describing 2D models in which the electric field is perpendicular to the 2D plane of the model. For this case, Maxwell's equations can be reduced to a single scalar equation for the electric field component, which simplifies calculations tremendously. There is an analogous mode for the magnetic field called the TM mode. A general EM field in a region without sources can be expressed as a sum of TE and TM modes.</t>
  </si>
  <si>
    <t>transverse electric mode / TE</t>
  </si>
  <si>
    <t>The actual leader of a survey crew. The party manager reports to the party chief.</t>
  </si>
  <si>
    <t>party manager</t>
  </si>
  <si>
    <t>The process of adjusting a measurement to a standard, so that copies of the same type of logging tool or laboratory instrument will read the same. The tool or instrument is placed in the presence of a calibrator or calibrating environment, for example, a source of gamma rays for a gamma ray tool, or the air, far from the ground, for an induction tool. Calibration coefficients, typically a gain and an offset, are calculated so that the tool or instrument reads correctly in the calibrator. The coefficients are then applied during subsequent measurements. The term master calibration is used for the regular, as for example quarterly, calibration of a logging tool in the workshop. For most wireline tools, a secondary calibrator is adjusted during the master calibration and taken to the wellsite so that a wellsite calibration can be done just prior to the logging job. Some tools, such as the gamma ray, are calibrated only at the wellsite. For most measurements-while-drilling tools, the environment requires that the calibration be performed at the workshop and only a verification made at the wellsite. For some measurements, there is a primary worldwide standard against which calibrators are calibrated, as for example, the radioactive formations at the University of Houston used to define gamma ray API units.</t>
  </si>
  <si>
    <t>In a gathering system, a pipe arrangement that connects flowlines from several wellheads into a single gathering line. A header has production and testing valves to control the flow of each well, thus directing the produced fluids to production or testing vessels. Individual gas/oil ratios and well production rates of oil, gas and water can be assigned by opening and closing selected valves in a header and using individual metering equipment or separators.</t>
  </si>
  <si>
    <t>Pertaining to waves of elastic energy, such as that transmitted by P-waves and S-waves, in the frequency range of approximately 1 to 100 Hz. Seismic energy is studied by scientists to interpret the composition, fluid content, extent and geometry of rocks in the subsurface. "Seismic," used as an adjective, is preferable to "seismics," although "seismics" is used commonly as a noun.</t>
  </si>
  <si>
    <t>seismic</t>
  </si>
  <si>
    <t>In multichannel seismic acquisition, the common midpoint on a reflector, or the halfway point when a wave travels from a source to a reflector to a receiver that is shared by numerous locations if the reflector is flat-lying. Like common depth point, this term is commonly misused, because in the case of dipping layers, common reflection points do not exist.</t>
  </si>
  <si>
    <t xml:space="preserve">common reflection point </t>
  </si>
  <si>
    <t>A record of some acoustic property of the formation or borehole. The term is sometimes used to refer specifically to the sonic log, in the sense of the formation compressional slowness. However, it may also refer to any other sonic measurement, for example shear, flexural and Stoneley slownesses or amplitudes, or to ultrasonic measurements such as the borehole televiewer and other pulse-echo devices, and even to noise logs.</t>
  </si>
  <si>
    <t>acoustic log / acoustic velocity log</t>
  </si>
  <si>
    <t>The magnetic field associated with the Earth’s crust arises from induced and remanent magnetism. The crustal field—also referred to as the anomaly field—varies in direction and strength when measured over the Earth’s surface. It is relatively strong in the vicinity of ferrous and magnetic materials, such as in the oceanic crust and near concentrations of metal ores, and is a focus of geophysical mineral exploration.</t>
  </si>
  <si>
    <t xml:space="preserve">crustal magnetic field </t>
  </si>
  <si>
    <t xml:space="preserve">The ratio of or difference between the highest and the lowest reading, or strongest and weakest signal, that can be recorded or reproduced by an instrument without distortion. </t>
  </si>
  <si>
    <t xml:space="preserve">dynamic range </t>
  </si>
  <si>
    <t>The generation and recording of seismic data. Acquisition involves many different receiver configurations, including laying geophones or seismometers on the surface of the Earth or seafloor, towing hydrophones behind a marine seismic vessel, suspending hydrophones vertically in the sea or placing geophones in a wellbore (as in a vertical seismic profile) to record the seismic signal. A source, such as a vibrator unit, dynamite shot, or an air gun, generates acoustic or elastic vibrations that travel into the Earth, pass through strata with different seismic responses and filtering effects, and return to the surface to be recorded as seismic data. Optimal acquisition varies according to local conditions and involves employing the appropriate source (both type and intensity), optimal configuration of receivers, and orientation of receiver lines with respect to geological features. This ensures that the highest signal-to-noise ratio can be recorded, resolution is appropriate, and extraneous effects such as air waves, ground roll, multiples and diffractions can be minimized or distinguished, and removed through processing.</t>
  </si>
  <si>
    <t xml:space="preserve">acquisition </t>
  </si>
  <si>
    <t>The exponential rate constant (τ) that determines how quickly the output amplitude of an electrical signal that is under automatic gain control (AGC) responds to a sudden increase or decrease in input signal amplitude. Mathematically, Af(t) = Ai(t) + ΔAi (1 − e−t/τ) , where Af is the output signal amplitude, Ai is the input signal amplitude (Ai), ΔAi is the change in input signal amplitude and t is time. When t equals τ, the function (1 − e−t/τ) equals (1 − 1/e) equals 0.63. Therefore, the AGC time constant (τ) is the amount of time that elapses for the output signal of AGC to reflect 63% of the change in the input signal amplitude.</t>
  </si>
  <si>
    <t>AGC time constant</t>
  </si>
  <si>
    <t>Also known as S-wave, an elastic body wave in which particles oscillate perpendicular to the direction in which the wave propagates. S-waves are generated by most land seismic sources, but not by air guns. P-waves that impinge on an interface at non-normal incidence can produce S-waves, which in that case are known as converted waves. S-waves can likewise be converted to P-waves. S-waves, or shear waves, travel more slowly than P-waves and cannot travel through fluids because fluids do not support shear. Recording of S-waves requires receivers coupled to the solid Earth. Interpretation of S-waves can allow determination of rock properties such as fracture density and orientation, Poisson's ratio and rock type by crossplotting P-wave and S-wave velocities, and by other techniques.</t>
  </si>
  <si>
    <t>shear wave</t>
  </si>
  <si>
    <t>A mathematical algorithm designed by geometrician and physicist Baron J.B.J. Fourier to determine the frequency distribution within a wave pattern as a series of sine waves. Fourier analysis is also used to study any series of repeated signals or patterns. This analysis is sometimes used to study patterns in images such as thin sections, and in geostatistics and log analysis.</t>
  </si>
  <si>
    <t>Fourier analysis</t>
  </si>
  <si>
    <t xml:space="preserve">In Cartesian coordinates, divergence is the sum of the partial derivatives of each component of the vector field with respect to the corresponding spatial coordinate: div V = ∇·V = ∂Vx/∂x + ∂Vy/∂y + ∂Vz/∂z </t>
  </si>
  <si>
    <t xml:space="preserve">divergence </t>
  </si>
  <si>
    <t>To convert irregularly spaced points to a regular spacing by interpolation</t>
  </si>
  <si>
    <t>The difference in the arrival times or traveltimes of a reflected wave measured by receivers at two different offset locations. Normal moveout (NMO) is moveout caused by the separation between a source and a receiver in the case of a flat reflector. Dip moveout (DMO) occurs as an effect in addition to NMO when reflectors dip. Problems that require static corrections can also produce moveout.</t>
  </si>
  <si>
    <t>Moveout</t>
  </si>
  <si>
    <t xml:space="preserve">A seismic inversion technique that attempts to describe lithology of individual rock layers and evaluate properties and distribution of pore fluids through analysis of variation of reflected seismic amplitude with offset. </t>
  </si>
  <si>
    <t>litostratigraphic inversion</t>
  </si>
  <si>
    <t>To remove undesirable portions of data during seismic processing to increase the signal-to-noise ratio of seismic data. Filtering can eliminate certain frequencies, amplitudes or other information.</t>
  </si>
  <si>
    <t>filter</t>
  </si>
  <si>
    <t>The maximum positive or upward deflection, also known as the crest, of the seismic wavelet. The trough is the maximum negative amplitude or downward deflection of the wave. Seismic interpreters commonly pick or interpret seismic data on paper sections along the trough of a wavelet rather than the normally solid-filled peak for ease of viewing.</t>
  </si>
  <si>
    <t>peak / crest</t>
  </si>
  <si>
    <t>One of a number of locations or stations at the surface of the Earth at which a seismic source is activated.</t>
  </si>
  <si>
    <t>shotpoint</t>
  </si>
  <si>
    <t>Three-dimensional (3D) seismic data acquired at different times over the same area to assess changes in a producing hydrocarbon reservoir with time. Changes may be observed in fluid location and saturation, pressure and temperature. 4D seismic data is one of several forms of time-lapse seismic data. Such data can be acquired on the surface or in a borehole.</t>
  </si>
  <si>
    <t xml:space="preserve">4D seismic data </t>
  </si>
  <si>
    <t>The halfway point between a seismic source and a receiver at the Earth's surface.</t>
  </si>
  <si>
    <t>Midpoint</t>
  </si>
  <si>
    <t>A geometrical arrangement of seismic receivers (geophones) with signals recorded by one channel. The array can contain numerous closely spaced geophones.</t>
  </si>
  <si>
    <t>geophone pattern</t>
  </si>
  <si>
    <t>A device containing primary high-explosive material that is used to initiate an explosive sequence. The two common types of detonators are electrical detonators (also known as blasting caps) and percussion detonators. Electrical detonators have a fuse material that burns when high voltage is applied to initiate the primary high explosive. Percussion detonators contain abrasive grit and primary high explosive in a sealed container that is activated by a firing pin. The impact force of the firing pin is sufficient to initiate the ballistic sequence that is then transmitted to the detonating cord. Several safety systems are used in conjunction with detonators to avoid accidental firing during rig-up or rig-down. Safety systems also are used to disarm the gun or ballistic assembly if downhole conditions are unsafe for firing.</t>
  </si>
  <si>
    <t>A standard against which the performance of processes are measured.</t>
  </si>
  <si>
    <t>The rate of repetition of complete wavelengths of electrical signals, light, sound and seismic waves measured in cycles per second, or hertz, and symbolized by f. Typical recorded seismic frequencies are in the range of 5 to 100 hertz.</t>
  </si>
  <si>
    <t>frequency</t>
  </si>
  <si>
    <t>Pertaining to the movement of tectonic plates toward each other, generating compressional forces and ultimately resulting in collision, and in some cases subduction, of tectonic plates. The boundary where tectonic plates converge is called a convergent margin.</t>
  </si>
  <si>
    <t xml:space="preserve">convergent </t>
  </si>
  <si>
    <t>alias filter</t>
  </si>
  <si>
    <t>An acoustic velocity value used during processing to produce static, vertical shifts in seismic and other time domain data in order to bring a specific point into alignment with some common elevation feature. Most often, the point in question is the 0.0 s time point, while the elevation feature is ground level. In other cases, the elevation feature may be arbitrary, such as 300 m above mean sea level.</t>
  </si>
  <si>
    <t>replacement velocity</t>
  </si>
  <si>
    <t>Variation in seismic reflection amplitude with change in distance between shotpoint and receiver that indicates differences in lithology and fluid content in rocks above and below the reflector. AVO analysis is a technique by which geophysicists attempt to determine thickness, porosity, density, velocity, lithology and fluid content of rocks. Successful AVO analysis requires special processing of seismic data and seismic modeling to determine rock properties with a known fluid content. With that knowledge, it is possible to model other types of fluid content. A gas-filled sandstone might show increasing amplitude with offset, whereas a coal might show decreasing amplitude with offset. A limitation of AVO analysis using only P-energy is its failure to yield a unique solution, so AVO results are prone to misinterpretation. One common misinterpretation is the failure to distinguish a gas-filled reservoir from a reservoir having only partial gas saturation ("fizz water"). However, AVO analysis using source-generated or mode-converted shear wave energy allows differentiation of degrees of gas saturation. AVO analysis is more successful in young, poorly consolidated rocks, such as those in the Gulf of Mexico, than in older, well-cemented sediments.</t>
  </si>
  <si>
    <t>amplitude variation with offset/ AVO</t>
  </si>
  <si>
    <t xml:space="preserve">An elastic body wave in which particles oscillate perpendicular to the direction in which the wave propagates. S-waves are generated by most land seismic sources, but not by air guns. P-waves that impinge on an interface at non-normal incidence can produce S-waves, which in that case are known as converted waves. S-waves can likewise be converted to P-waves. S-waves, or shear waves, travel more slowly than P-waves and cannot travel through fluids because fluids do not support shear. Recording of S-waves requires receivers coupled to the solid Earth. Interpretation of S-waves can allow determination of rock properties such as fracture density and orientation, Poisson's ratio and rock type by crossplotting P-wave and S-wave velocities, and by other techniques. </t>
  </si>
  <si>
    <t>S-wave</t>
  </si>
  <si>
    <t>The case in which a wavefront is parallel to an interface and its raypath is perpendicular, or normal, to the interface as the wave impinges upon the interface.</t>
  </si>
  <si>
    <t>Normal incidence</t>
  </si>
  <si>
    <t>A sound wave that travels through the air at approximately 330 m/s and can be generated and recorded during seismic surveying. Air waves are a type of coherent noise.</t>
  </si>
  <si>
    <t>air wave</t>
  </si>
  <si>
    <t>Traces recorded from a single shotpoint. Numerous seismic records are displayed together in a single seismic section.</t>
  </si>
  <si>
    <t>seismic record/ seismogram</t>
  </si>
  <si>
    <t>Abbreviation for common source gather. A display of seismic traces that share a source.</t>
  </si>
  <si>
    <t xml:space="preserve">CSG/ common source gather </t>
  </si>
  <si>
    <t>A steel frame on which portable equipment is mounted to facilitate handling with cranes or flatbed trucks. The skid is robust, is usually designed with attachment points for hooks, chains, or cables, and has at least two lengthwise beams to facilitate sliding the equipment into place on the rigsite.</t>
  </si>
  <si>
    <t>A technique using a seismic source on the surface and receivers in the borehole to acquire a vertical seismic profile (VSP) during pipe connections. Waveforms are transmitted to the surface during drilling operations and can be processed in time to yield reliable time-depth information and sometimes reflection information. Because the survey and analysis can be performed while a well is being drilled, the data can be considered in decisions during drilling operations.</t>
  </si>
  <si>
    <t>seismic-while-drilling vertical seismic profile</t>
  </si>
  <si>
    <t>Seismic acquisition/ acquisition</t>
  </si>
  <si>
    <t>An electromagnetic method that uses electrodes with time-varying currents and voltages to map the variation of electrical permittivity (dielectric constant) in the Earth at low frequencies. Induced polarization is observed when a steady current through two electrodes in the Earth is shut off: the voltage does not return to zero instantaneously, but rather decays slowly, indicating that charge has been stored in the rocks. This charge, which accumulates mainly at interfaces between clay minerals, is responsible for the IP effect. This effect can be measured in either the time domain by observing the rate of decay of voltage or in the frequency domain by measuring phase shifts between sinusoidal currents and voltages. It is often used in exploration for minerals and can sometimes distinguish different types of mineralization. The IP method can probe to subsurface depths of thousands of meters</t>
  </si>
  <si>
    <t>The product of conductivity and thickness, typically measured in units of siemens (S). In the inversion of electrical and electromagnetic measurements, the conductance of a layer or zone is usually much better determined than either the conductivity or thickness individually.</t>
  </si>
  <si>
    <t xml:space="preserve">conductance </t>
  </si>
  <si>
    <t>The duration of the passage of a signal from the source through the Earth and back to the receiver. A time seismic section typically shows the two-way traveltime of the wave.</t>
  </si>
  <si>
    <t xml:space="preserve">acoustic traveltime </t>
  </si>
  <si>
    <t>A method of seismic inversion whereby the effects of rock layers having different seismic characteristics are removed from layers below.</t>
  </si>
  <si>
    <t>layer stripping</t>
  </si>
  <si>
    <t>A type of multicomponent seismic data acquired in a land, marine, or borehole environment by using three orthogonally oriented geophones or accelerometers. 3C is particularly appropriate when the addition of a hydrophone (the basis for 4C seismic data) adds no value to the measurement, as for example, on land. This technique allows determination of both the type of wave and its direction of propagation.</t>
  </si>
  <si>
    <t xml:space="preserve">3C seismic data </t>
  </si>
  <si>
    <t>A concave-upward, semicircular event in seismic data that has the appearance of a smile and can be caused by poor data migration or migration of noise.</t>
  </si>
  <si>
    <t>smile</t>
  </si>
  <si>
    <t xml:space="preserve">A periodic vibrational disturbance in which energy is propagated through or on the surface of a medium without translation of the material. Waves can be differentiated by their frequency, amplitude, wavelength and speed of propagation. Seismic waves are waves of elastic energy, such as that transmitted by P-waves and S-waves, in the frequency range of approximately 1 to 100 Hz. Seismic energy is studied by scientists to interpret the composition, fluid content, extent and geometry of rocks in the subsurface. Wavelength is defined as:  λ = v/f, where λ = wavelength v = speed of propagation f = frequency. </t>
  </si>
  <si>
    <t>seismic wave</t>
  </si>
  <si>
    <t>The increase in the volume of rocks as a result of deformation, such as when fractures develop.</t>
  </si>
  <si>
    <t>dilatancy</t>
  </si>
  <si>
    <t>A contour map that displays the variation in time between two seismic events or reflections.</t>
  </si>
  <si>
    <t>BM / benchmark</t>
  </si>
  <si>
    <t>The movement of a particle by wave action, such as movement of rock grains when a seismic wave shakes the ground.</t>
  </si>
  <si>
    <t>Abbreviation for transverse isotropy. Transverse isotropy, polar anisotropy, axial anisotropy and cross anisotropy are synonymous terms referring to the particular directional character of materials in which properties have the same values in all directions parallel to planes of isotropy and different values perpendicular to or crossing the planes of isotropy; this perpendicular direction is an axis of rotational symmetry.</t>
  </si>
  <si>
    <t>TI</t>
  </si>
  <si>
    <t>The act of forcing a cement slurry that has been pumped into a casing string or drillstring to exit the bottom of the casing or drillstring by pumping another fluid behind it. Cement displacement is similar to definition 5 above, with the noted exception that the cement slurry would not normally be pumped out the top of the annulus, but would instead be placed in a particular location in the annulus. This location might be the entire annulus on a short casing string, or filling only a bottom portion of the casing on longer casing strings.</t>
  </si>
  <si>
    <t>The offset of segments or points that were once continuous or adjacent. Layers of rock that have been moved by the action of faults show displacement on either side of the fault surface.</t>
  </si>
  <si>
    <t xml:space="preserve">An accurately machined device that is pulled through the casing, tubulars and completion components to ensure minimum-diameter specifications are within tolerance, as described in definition 2. While this tool is usually of a short length, the well planner may specify a special drift that either has a longer length or a nonstandard outside diameter. The large-diameter casing drifts are frequently known as "rabbits." </t>
  </si>
  <si>
    <t>A type of seismic amplitude anomaly, seismic event, or characteristic of seismic data that can occur in a hydrocarbon-bearing reservoir. Although "bright spots," as hydrocarbon indicators are loosely called, can originate in numerous ways, they are not all indicative of the presence of hydrocarbons. Criteria to distinguish true hydrocarbon indicators (sometimes called HCIs) from other types of amplitude anomalies include: • amplitude variation with offset
• bright or dim spot(s) in amplitude as a result of variations in lithology and pore fluids, sometimes occurring in groups of stacked reservoirs
• change or reversal in polarity because of velocity changes, also called phasing
• conformity with local structures
• diffractions that emanate from fluid contacts
• flat spot that represents a fluid (gas-oil or gas-water) contact, which can also show the downdip limit of the reservoir in some cases
• gas chimneys above leaking reservoirs
• shadow zones below the accumulation
• velocity push-down because of lower velocities of hydrocarbons than rocks
• difference in response between reflected pressure and shear energy.
Hydrocarbon indicators are most common in relatively young, unconsolidated siliciclastic sediments with large impedance contrasts across lithologic boundaries, such as those in the Gulf of Mexico and offshore western Africa. An ongoing issue in exploration for hydrocarbon indicators is the difficulty in distinguishing between gas accumulations and water with a low degree of gas saturation ("fizz water").</t>
  </si>
  <si>
    <t>hydrocarbon indicator</t>
  </si>
  <si>
    <t>In mathematics, the process in which a sequence of numbers approaches a fixed value called the "limit" of the sequence. This term is often used in modeling or inversion to describe the situation in which a sequence of calculated values approach, or converge with, measured values.</t>
  </si>
  <si>
    <t xml:space="preserve">convergence </t>
  </si>
  <si>
    <t>With reference to invasion, the volume between the flushed zone and the undisturbed zone in which the mud filtrate has only partially displaced the moveable formation fluids. One common model of invasion assumes a smooth transition in resistivity and other formation properties from the flushed to the undisturbed zone. Based on this assumption, the inner and outer diameters of invasion can be determined from array resistivity logs. Another common invasion model, which does not assume a smooth transition, is the annulus.</t>
  </si>
  <si>
    <t>transition zone</t>
  </si>
  <si>
    <t>The smallest change in a measurement that can be recorded by an instrument.</t>
  </si>
  <si>
    <t>A description of the motion of, or means of comparison of, periodic waves such as seismic waves. Waves that have the same shape, symmetry and frequency and that reach maximum and minimum values simultaneously are in phase. Waves that are not in phase are typically described by the angular difference between them, such as, "180 degrees out of phase." Zero-phase wavelets are symmetrical in shape about zero time whereas non-zero-phase wavelets are asymmetrical. Non-zero-phase wavelets are converted to zero-phase wavelets to achieve the best resolution of the seismic data. Known (zero) phase well synthetics and vertical seismic profiles (VSPs) can be compared with local surface seismic data to determine the relative phase of the surface seismic wavelets. Such knowledge allows the surface seismic data to be "corrected" to zero phase. The units of phase are degrees.</t>
  </si>
  <si>
    <t>phase</t>
  </si>
  <si>
    <t xml:space="preserve">A low-frequency electrical current that occurs naturally over large areas at or near the surface of the Earth. Telluric currents are induced by changes in Earth's magnetic field which are usually caused by interactions between the solar wind and the ionosphere (part of the upper atmosphere). </t>
  </si>
  <si>
    <t>Telluric current</t>
  </si>
  <si>
    <t>The surface or near-surface, unconsolidated sedimentary layer that has been subject to weathering and whose pores are air-filled instead of liquid-filled. An aerated layer typically has a low seismic velocity.</t>
  </si>
  <si>
    <t xml:space="preserve">aerated layer </t>
  </si>
  <si>
    <t>TWT/ Two-way traveltime</t>
  </si>
  <si>
    <t>ocean-bottom cable</t>
  </si>
  <si>
    <t>The modulus of the magnetic field vector. The magnetic total field is the magnitude, or absolute value, of the magnetic field vector. The magnetic total field describes the strength, or intensity, of the magnetic field, which is measured in units of nanoTesla (nT). The symbol for the magnetic total field is often F or Btotal.</t>
  </si>
  <si>
    <t>magnetic total field</t>
  </si>
  <si>
    <t>A material used in a capacitor to store a charge from an applied electrical field. A pure dielectric does not conduct electricity.</t>
  </si>
  <si>
    <t xml:space="preserve">dielectric </t>
  </si>
  <si>
    <t>The frequency of the normal, free oscillation or vibration of an entity or a system, such as the vibration of a tuning fork when struck or the open string of a musical instrument when plucked. A system oscillating at its natural frequency is said to resonate.</t>
  </si>
  <si>
    <t>natural frequency</t>
  </si>
  <si>
    <t>The degree to which a medium resists the flow of electric charge, defined as the ratio of the electric displacement to the electric field strength. It is more common to use the relative dielectric permittivity.</t>
  </si>
  <si>
    <t>dielectric constant/ dielectric permittivity</t>
  </si>
  <si>
    <t xml:space="preserve">A check-shot survey of a well, which can be used to correct the sonic log and generate a synthetic seismogram that displays changes in amplitude versus traveltime. </t>
  </si>
  <si>
    <t>one-dimensional seismic data</t>
  </si>
  <si>
    <t xml:space="preserve">A representation of a physical property or entity that can be used to make predictions or compare observations with assumptions. Mathematical velocity models are commonly used to predict the depth to a formation of interest. Physical models, such as layers of clay or putty, can be used to simulate rock layers. As Sheriff (1991) points out, agreement between data and a model does not prove that the model is correct, since there can be numerous models that agree with a given data set. </t>
  </si>
  <si>
    <t>Model/ Modeling</t>
  </si>
  <si>
    <t>multiple reflection/ secondary reflection</t>
  </si>
  <si>
    <t xml:space="preserve">To make the measurements as in definitions 1 or 2. </t>
  </si>
  <si>
    <t>A technique for measuring a signal that is broadcast from a transmitter or source located in one well, to a receiver array placed in a neighboring well. This technique is used to create a display of formation properties such as acoustic velocity and attenuation, seismic reflectivity, or electromagnetic resistivity in the area between wells. The reservoir-scale data acquired with this technique can be used to bridge the gap between wellbore measurements and surface measurements.</t>
  </si>
  <si>
    <t>crosswell tomography</t>
  </si>
  <si>
    <t>The seismic data recorded for one channel. A seismic trace represents the response of the elastic wavefield to velocity and density contrasts across interfaces of layers of rock or sediments as energy travels from a source through the subsurface to a receiver or receiver array.</t>
  </si>
  <si>
    <t>seismic trace/ trace</t>
  </si>
  <si>
    <t xml:space="preserve">The set of values an independent variable can take. For example, the independent variable of the time domain is time; and for the frequency domain, it is frequency. </t>
  </si>
  <si>
    <t>A type of surface wave in which particles oscillate horizontally and perpendicularly to the direction of wave propagation.</t>
  </si>
  <si>
    <t>Q wave/ Love wave</t>
  </si>
  <si>
    <t xml:space="preserve">crosscorrelation </t>
  </si>
  <si>
    <t>A shadow zone, or a zone through which waves do not pass, or cannot be recorded, or in which reflections do not occur.</t>
  </si>
  <si>
    <t>A device used during surveying to measure the acceleration of a ship or aircraft, or to detect ground acceleration in boreholes or on the Earth's surface produced by acoustic vibrations.</t>
  </si>
  <si>
    <t>accelerometer</t>
  </si>
  <si>
    <t>A statistical technique used with variograms, or two-point statistical functions that describe the increasing difference or decreasing correlation between sample values as separation between them increases, to determine the value of a point in a heterogeneous grid from known values nearby.</t>
  </si>
  <si>
    <t>A pair of opposite (and equal) electrical charges. The strength of the dipole is a vector quantity whose direction points from the positive to the negative charge and whose magnitude is the product of the absolute value of the charge times the separation. A point dipole is an idealized mathematical representation of a dipole in which the separation of the charges goes to zero while their charge increases so that the product (dipole strength) remains constant.</t>
  </si>
  <si>
    <t xml:space="preserve">dipole </t>
  </si>
  <si>
    <t>A type of coherent noise generated by a surface wave, typically a low-velocity, low-frequency, high-amplitude Rayleigh wave. Ground roll can obscure signal and degrade overall data quality, but can be alleviated through careful selection of source and geophone arrays, filters and stacking parameters.</t>
  </si>
  <si>
    <t>ground roll</t>
  </si>
  <si>
    <t>Another term for sequence stratigraphy, a field of study in which basin-filling sedimentary deposits, called sequences, are interpreted in a framework of eustasy, sedimentation and subsidence through time in order to correlate strata and predict the stratigraphy of relatively unknown areas. Sequences tend to show cyclicity of changes in relative sea level and widespread unconformities, processes of sedimentation and sources of sediments, climate and tectonic activity over time. Sequence stratigraphic study promotes thorough understanding of the evolution of basins, but also allows for interpretations of potential source rocks and reservoir rocks in both frontier areas (having seismic data but little well data) and in more mature hydrocarbon provinces. Prediction of reservoir continuity is currently a key question in mature hydrocarbon provinces where sequence stratigraphy is being applied. The field originated during the 1960s with the study of the stratigraphy of the continental USA, where numerous unconformities could be correlated widely, and led to the proposal that major unconformities might mark synchronous global-scale events. Through sequence stratigraphy, widely-separated sediments that occur between correlatable unconformities could be compared with each other. Studies of outcrops and seismic lines bore out these concepts, which initially were called "Seismic Stratigraphy" and first published widely in 1977. Further study of seismic lines led to the interpretation of the geometry or architecture of seismic events as representing particular styles of sedimentation and depositional environments, and the integration of such interpretations with well log and core data. Because of the simultaneous, competitive nature of the research, numerous oil companies and academic groups use the terminology of sequence stratigraphy differently, and new terms are added continually.</t>
  </si>
  <si>
    <t>seismic stratigraphy</t>
  </si>
  <si>
    <t>A data set measured and recorded with reference to a particular area of the Earth's surface, such as a seismic survey</t>
  </si>
  <si>
    <t>The reciprocal of resistance in a direct current circuit, measured in siemens (formerly mhos). In an alternating current circuit, conductance is the resistance divided by the square of impedance, also measured in siemens.</t>
  </si>
  <si>
    <t>The magnetization retained by rocks from previous magnetic fields,abbreviated NRM. NRM is a record of the Earth's magnetic field as it existed at the time that the rock formed, such as when magnetic crystals in igneous rocks solidified (also known as chemical remanent magnetism, CRM) or at the time of deposition of sedimentary rocks (known as depositional remanent magnetism, DRM). During deposition of sediments that become sedimentary rock, magnetized particles can settle with their magnetic pole aligned with that of the Earth at that time.</t>
  </si>
  <si>
    <t>NRM</t>
  </si>
  <si>
    <t>The acute angle at which a raypath impinges upon a line normal to an interface, such as a seismic wave impinging upon strata. Normal incidence is the case in which the angle of incidence is zero, the wavefront is parallel to the surface and its raypath is perpendicular, or normal, to the interface. Snell's law describes the relationship between the angle of incidence and the angle of refraction of a wave.</t>
  </si>
  <si>
    <t xml:space="preserve">angle of incidence </t>
  </si>
  <si>
    <t>The dimensionless quality factor. It is the ratio of the peak energy of a wave to the dissipated energy. As waves travel, they lose energy with distance and time due to spherical divergence and absorption. Such energy loss must be accounted for when restoring seismic amplitudes to perform fluid and lithologic interpretations, such as amplitude versus offset (AVO) analysis. Q is also described as the reciprocal of attenuation, but that is not strictly correct because the attenuation coefficient has units of inverse length.</t>
  </si>
  <si>
    <t xml:space="preserve">common depth point </t>
  </si>
  <si>
    <t>The shortest distance from the surface location of a well to the vertical projection of the bottom of the well (or other point in the well) to the Earth's surface. Horizontal wells often have total displacements of 1000 ft [305 m] or more from the surface location, and the world record exceeds 10 km [6.2 miles] of displacement.</t>
  </si>
  <si>
    <t>Generally, a geometrical configuration of transducers (sources or receivers) used to generate or record a physical field, such as an acoustic or electromagnetic wavefield or the Earth's gravity field.</t>
  </si>
  <si>
    <t>array/ nest</t>
  </si>
  <si>
    <t>Another term for bulk modulus, the ratio of stress to strain, abbreviated as k. The bulk modulus is an elastic constant equal to the applied stress divided by the ratio of the change in volume to the original volume of a body.</t>
  </si>
  <si>
    <t>modulus of compression</t>
  </si>
  <si>
    <t>Abbreviation for unconfined compressive strength, or uniaxial compressive strength.</t>
  </si>
  <si>
    <t>In surface seismic acquisition, the horizontal distance from source to receiver. In a vertical seismic profile, offset is the horizontal distance between the source and the wellhead or the surface projection of the receiver in the case of a deviated well. Offset between seismic source and receiver creates a delay, or moveout, in the arrival time of a reflection that can be corrected before stacking and can be used to determine velocity.</t>
  </si>
  <si>
    <t>A seismic reflectivity section, or a 2D or 3D seismic section, that has been inverted for acoustic impedance. Sonic and density logs can be used to calibrate acoustic impedance sections.</t>
  </si>
  <si>
    <t xml:space="preserve">acoustic impedance section </t>
  </si>
  <si>
    <t xml:space="preserve">The set of values assigned to the independent variables of a function. </t>
  </si>
  <si>
    <t xml:space="preserve">The use of a function of time rather than frequency to express an independent variable or measurement. In contrast, in the frequency domain, variables are expressed as a function of frequency instead of time. </t>
  </si>
  <si>
    <t>time domain</t>
  </si>
  <si>
    <t>A series of gravity measurements made along a line or over an area of a locally high topographic feature to remove or compensate for the effect of topography on deeper density readings.</t>
  </si>
  <si>
    <t xml:space="preserve">density profile </t>
  </si>
  <si>
    <t>Archaic slang for a geophone.</t>
  </si>
  <si>
    <t>Jug</t>
  </si>
  <si>
    <t>Seismic data or a group of seismic lines acquired individually such that there typically are significant gaps (commonly 1 km or more) between adjacent lines. A 2D survey typically contains numerous lines acquired orthogonally to the strike of geological structures (such as faults and folds) with a minimum of lines acquired parallel to geological structures to allow line-to-line tying of the seismic data and interpretation and mapping of structures.</t>
  </si>
  <si>
    <t>Two dimensional survey</t>
  </si>
  <si>
    <t>The ratio of stress to strain, abbreviated as K. The bulk modulus is an elastic constant equal to the change in applied pressure (∂P) divided by the ratio of the change in volume to the original volume of a body (∂V/V). K = −V (∂P / ∂V),  whereK = bulk modulusV = volume∂P = partial derivative of pressure∂V = partial derivative of volume.</t>
  </si>
  <si>
    <t>bulk modulus/ modulus of compression</t>
  </si>
  <si>
    <t>A vertical section of seismic data consisting of numerous adjacent traces acquired sequentially</t>
  </si>
  <si>
    <t>The distance between successive shotpoints.</t>
  </si>
  <si>
    <t>spacing</t>
  </si>
  <si>
    <t>A change in the amplitude of a waveform that is generally undesirable, such as in seismic waves.</t>
  </si>
  <si>
    <t xml:space="preserve">amplitude distortion </t>
  </si>
  <si>
    <t xml:space="preserve">An abrupt turn, bend or change of direction in a survey line, a wellbore, or a piece of equipment. Dog-legs can be described in terms of their length and severity and quantified in degrees or degrees per unit of distance. </t>
  </si>
  <si>
    <t xml:space="preserve">A bundle of electrical wires that connects geophones and relays data to the seismic recording truck or seismic vessel. </t>
  </si>
  <si>
    <t>geophone cable</t>
  </si>
  <si>
    <t>An equation used to calculate the interval velocity within a series of flat, parallel layers, named for American geophysicist C. Hewitt Dix (1905 to 1984). Sheriff (1991) cautions that the equation is misused in situations that do not match Dix's assumptions. The equation is as follows: Vint = [(t2 VRMS22 − t1 VRMS12) / (t2 − t1)]1/2, whereVint = interval velocityt1 = traveltime to the first reflectort2 = traveltime to the second reflectorVRMS1 = root-mean-square velocity to the first reflectorVRMS2 = root-mean-square velocity to the second reflector.</t>
  </si>
  <si>
    <t>Dix formula</t>
  </si>
  <si>
    <t>Earth’s main magnetic field generated in the Earth’s fluid outer core by a self-exciting dynamo process. Approximately 95% of the total magnetic field measured at Earth’s surface comes from this main field, a significant portion of which may be described as the field of a dipole placed at the Earth’s center and tilted approximately 11° from the Earth’s rotational axis. The magnitude of the main magnetic field is nearly 60,000 nT near the Earth’s poles and about 30,000 nT near the equator. However, there are significant nondipole contributions to the main magnetic field that complicate its mathematical and graphical representation, including that the relative strengths of nondipole components change. As additional complications, the main field varies slowly because of changes within the Earth’s core and the magnetic dipole axis pole position itself wanders over time.</t>
  </si>
  <si>
    <t>Main magnetic field</t>
  </si>
  <si>
    <t>The study of the physics of the Earth, especially its electrical, gravitational and magnetic fields and propagation of elastic (seismic) waves within it. Geophysics plays a critical role in the petroleum industry because geophysical data are used by exploration and development personnel to make predictions about the presence, nature and size of subsurface hydrocarbon accumulations.</t>
  </si>
  <si>
    <t>geophysics</t>
  </si>
  <si>
    <t>The process of reconstructing a function of time or space from its sinusoidal components determined in Fourier analysis.</t>
  </si>
  <si>
    <t>Fourier synthesis</t>
  </si>
  <si>
    <t xml:space="preserve">A hydrophone array in a cable that can be attached to a streamer for acquisition of marine seismic data. The eel can be suspended from the streamer so that the eel is close to the seafloor but the streamer remains high enough to avoid obstacles on the seafloor such as reefs or debris from human activity. </t>
  </si>
  <si>
    <t>eel</t>
  </si>
  <si>
    <t>The splitting of an incident wave into two waves of different velocities and orthogonal polarizations. Birefringence occurs in optical mineralogy (see petrography) when plane-polarized light passes through an anisotropic mineral and emerges as two rays traveling at different speeds, the difference between which is characteristic of a mineral. In seismology, incident S-waves can exhibit birefringence as they split into a quasi-shear and a pure-shear wave. Although birefringence was first described by Danish physician Erasmus Bartholin (1625 to 1698) in crystals in 1669, the phenomenon was not fully understood until French physicist Etienne-Louis Malus (1775 to 1812) described polarized light in 1808.</t>
  </si>
  <si>
    <t>birefringence / double refraction</t>
  </si>
  <si>
    <t>Q-wave</t>
  </si>
  <si>
    <t xml:space="preserve">Those thicknesses of rock or sediment that have a common velocity, as opposed to the sedimentary layering or bedding of the rock or sediments. </t>
  </si>
  <si>
    <t>Velocity layering</t>
  </si>
  <si>
    <t xml:space="preserve">A pressure wave in the borehole fluid generated by the passage of either the acoustic compressional wave or the shear wave in the formation. These pressure waves are recorded by logging tools using hydrophones and are the basis for the sonic log. A head wave is generated only when the compressional or the shear speed is faster than the fluid speed. In slow formations, where the shear speed is less than the fluid speed, no shear head wave is created. </t>
  </si>
  <si>
    <t>head wave</t>
  </si>
  <si>
    <t>A feature interpreted or selected from data, such as a seismic event. Correlation of seismic picks to geologic picks, such as formation tops interpreted from well logs, can improve interpretations.</t>
  </si>
  <si>
    <t>pick</t>
  </si>
  <si>
    <t xml:space="preserve">A type of multicomponent seismic data acquired in a land, marine, or borehole environment by using three orthogonally oriented geophones or accelerometers. 3C is particularly appropriate when the addition of a hydrophone (the basis for 4C seismic data) adds no value to the measurement, as for example, on land. This technique allows determination of both the type of wave and its direction of propagation. </t>
  </si>
  <si>
    <t>Three component seismic data</t>
  </si>
  <si>
    <t>A step in seismic processing in which reflections in seismic data are moved to their correct locations in the x-y-time space of seismic data, including two-way traveltime and position relative to shotpoints. Migration improves seismic interpretation and mapping because the locations of geological structures, especially faults, are more accurate in migrated seismic data. Proper migration collapses diffractions from secondary sources such as reflector terminations against faults and corrects bow ties to form synclines. There are numerous methods of migration, such as dip moveout (DMO), frequency domain, ray-trace and wave-equation migration.</t>
  </si>
  <si>
    <t>A step in seismic processing in which reflections in seismic data are moved to their correct locations in space, including position relative to shotpoints, in areas where there are significant and rapid lateral or vertical changes in velocity that distort the time image. This requires an accurate knowledge of vertical and horizontal seismic velocity variations.</t>
  </si>
  <si>
    <t xml:space="preserve">depth migration </t>
  </si>
  <si>
    <t>Abbreviation for common receiver gather. A display of seismic traces that share a receiver.</t>
  </si>
  <si>
    <t>CRG / common receiver gather</t>
  </si>
  <si>
    <t xml:space="preserve">common-source </t>
  </si>
  <si>
    <t>Undesirable energy, or noise, generated by human activity, such as automobile traffic that interferes with seismic surveying, or electrical power lines or the steel in pipelines that can adversely affect electromagnetic methods.</t>
  </si>
  <si>
    <t xml:space="preserve">cultural noise </t>
  </si>
  <si>
    <t xml:space="preserve">A magnetic tape containing data recorded in the field, abbreviated FT. </t>
  </si>
  <si>
    <t>field tape</t>
  </si>
  <si>
    <t>The property of some liquids or solids to soak up water or other fluids. The natural gas dehydration process uses glycols (liquids) that absorb the water vapor to finally obtain dehydrated gas. In the same way, light oil, also called absorption oil, is used to remove the heavier liquid hydrocarbons from a wet gas stream to obtain dry gas.</t>
  </si>
  <si>
    <t>Measuring the lateral variation of a property, such as gravity or magnetic fields. Probing, in contrast, is the term used to describe the measurement of vertical variations of a property in electromagnetic and other nonseismic geophysical methods.</t>
  </si>
  <si>
    <t>Profiling</t>
  </si>
  <si>
    <t>The distance between geophones or groups of geophones.</t>
  </si>
  <si>
    <t>group interval/ geophone interval</t>
  </si>
  <si>
    <t>An informal term used to denote a surface in or of rock, or a distinctive layer of rock that might be represented by a reflection in seismic data. The term is often used incorrectly to describe a zone from which hydrocarbons are produced.</t>
  </si>
  <si>
    <t>Inductive-source induced polarization.</t>
  </si>
  <si>
    <t>IIP</t>
  </si>
  <si>
    <t>The fastest route that a seismic ray can travel between two points, generally dictated by Fermat's principle.</t>
  </si>
  <si>
    <t>least-time path</t>
  </si>
  <si>
    <t>Another term for magnetic permeability, the ratio of the density of the magnetic flux, B (in units of teslas), to the strength of the magnetic field, H (in units of amperes/meter), typically expressed in units of H/m.</t>
  </si>
  <si>
    <t>magnetic constant</t>
  </si>
  <si>
    <t>A type of receiver that can be positioned on the seafloor to acquire seismic data.</t>
  </si>
  <si>
    <t>seabed geophone</t>
  </si>
  <si>
    <t>A type of multiply-reflected seismic energy that appears as an event. Long-path multiples generate distinct events because their travel path is much longer than primary reflections giving rise to them. They typically can be removed by seismic processing.</t>
  </si>
  <si>
    <t>long-path multiple</t>
  </si>
  <si>
    <t>Abbreviation for amplitude variation with offset and azimuth. The azimuthal variation of the AVO response.</t>
  </si>
  <si>
    <t>AVOAZ/ amplitude variation with offset and azimuth</t>
  </si>
  <si>
    <t xml:space="preserve">A floating device used in marine seismic acquisition to identify the end of a streamer. Tail buoys allow the seismic acquisition crew to monitor the location and direction of streamers. They are commonly brightly colored, reflect radar signals, and are fitted with Global Positioning System (GPS) receivers. </t>
  </si>
  <si>
    <t>Tail buoy</t>
  </si>
  <si>
    <t>A process used in seismic processing to stack, or sum, traces by shifting traces in time in proportion to their offset. This technique is useful in areas of dipping reflectors.</t>
  </si>
  <si>
    <t>slant stack</t>
  </si>
  <si>
    <t>A vertical section of seismic data consisting of numerous adjacent traces acquired sequentially.</t>
  </si>
  <si>
    <t xml:space="preserve">2D seismic data </t>
  </si>
  <si>
    <t>Abbreviation for automatic gain control. A system to automatically control the gain, or the increase in the amplitude of an electrical signal from the original input to the amplified output. AGC is commonly used in seismic processing to improve visibility of late-arriving events in which attenuation or wavefront divergence has caused amplitude decay.</t>
  </si>
  <si>
    <t>AGC</t>
  </si>
  <si>
    <t>A concave-upward event in seismic data produced by a buried focus and corrected by proper migration of seismic data. The focusing of the seismic wave produces three reflection points on the event per surface location. The name was coined for the appearance of the event in unmigrated seismic data. Synclines, or sags, commonly generate bow ties.</t>
  </si>
  <si>
    <t xml:space="preserve">bow tie </t>
  </si>
  <si>
    <t>The property of some seismic sources whereby the amplitude, frequency, velocity or other property of the resulting seismic waves varies with direction. A directional charge, such as a length of primer cord or a linear array of charges, can be used when directivity is desirable. Directivity is also a property of geophone arrays, air guns, explosives or vibrators, which can be positioned to reduce horizontal traveling noise such as ground roll. Receivers in the form of groups in which the individual geophones or hydrophones are separated from each other in linear (1D) or areal (2D) arrays are directional, and are designed to suppress signal arriving nearly horizontally and to pass nearly vertical arrivals with minimum attenuation or distortion. Directivity is often present, but the difficulty in accounting for it during seismic processing makes it undesirable in most cases.</t>
  </si>
  <si>
    <t xml:space="preserve">directivity </t>
  </si>
  <si>
    <t>A type of reflection survey to help define a salt-sediment interface near a wellbore.</t>
  </si>
  <si>
    <t>salt-proximity VSP/ salt-proximity vertical seismic profile</t>
  </si>
  <si>
    <t>In remote sensing, to record and interpret electromagnetic energy from the surfaces of planets or satellites using photographic displays.</t>
  </si>
  <si>
    <t>A relatively permanent, fixed marker used in surveying, such as a concrete block or steel plate, with an inscription of location and elevation.</t>
  </si>
  <si>
    <t>Monument/ benchmark</t>
  </si>
  <si>
    <t>An arrangement or configuration of electrodes or antennas used for resistivity, induced polarization (IP), or other types of electromagnetic surveying. Resistivity arrays typically consist of two current electrodes and two potential electrodes and are distinguished by the relative separations between the electrodes. Examples are the dipole-dipole, Schlumberger and Wenner arrays.</t>
  </si>
  <si>
    <t>array</t>
  </si>
  <si>
    <t>An interpretation of the presumed continuation of an event. In areas of discontinuous, divergent reflectors or incoherent data, drawing phantoms allows the interpreter to generate a map on a discontinuous event.</t>
  </si>
  <si>
    <t>phantom</t>
  </si>
  <si>
    <t>The measurement of gravitational acceleration over an area, usually presented as a map or profile of Bouguer or free-air anomalies.</t>
  </si>
  <si>
    <t>gravity survey</t>
  </si>
  <si>
    <t>A process or algorithm using a set of limits used to eliminate unwanted portions of seismic data, commonly on the basis of frequency or amplitude, to enhance the signal-to-noise ratio of the data or to achieve deconvolution.</t>
  </si>
  <si>
    <t>A large set of seismometers whose output is sent to a common data channel to record a seismic trace.</t>
  </si>
  <si>
    <t>patch</t>
  </si>
  <si>
    <t>interwell tomography</t>
  </si>
  <si>
    <t>A class of borehole seismic measurements used for correlation with surface seismic data, for obtaining images of higher resolution than surface seismic images and for looking ahead of the drill bit; also called a VSP. Purely defined, VSP refers to measurements made in a vertical wellbore using geophones inside the wellbore and a source at the surface near the well. In the more general context, VSPs vary in the well configuration, the number and location of sources and geophones, and how they are deployed. Most VSPs use a surface seismic source, which is commonly a vibrator on land and an air gun in offshore or marine environments. VSPs include the zero-offset VSP, offset VSP, walkaway VSP, walk-above VSP, salt-proximity VSP, shear-wave VSP, and drill-noise or seismic-while-drilling VSP. A VSP is a much more detailed survey than a check-shot survey because the geophones are more closely spaced, typically on the order of 25 m [82 ft], whereas a check-shot survey might include measurements of intervals hundreds of meters apart. Also, a VSP uses the reflected energy contained in the recorded trace at each receiver position as well as the first direct path from source to receiver. The check-shot survey uses only the direct path traveltime. In addition to tying well data to seismic data, the vertical seismic profile also enables converting seismic data to zero-phase data and distinguishing primary reflections from multiples.</t>
  </si>
  <si>
    <t>VSP (Vertical Seismic Profile)</t>
  </si>
  <si>
    <t>A feature in seismic data that results from changes in velocity, both laterally and vertically. Pull-up and push-down are examples of velocity anomalies.</t>
  </si>
  <si>
    <t>Velocity anomaly</t>
  </si>
  <si>
    <t>The cable on which wireline logging tools are lowered into the well and through which signals from the measurements are passed. The cable consists of a central section with conductors surrounded by a metal, load-bearing armor.</t>
  </si>
  <si>
    <t>cable</t>
  </si>
  <si>
    <t>The value of the square root of the sum of the squares of the velocity values divided by the number of values, symbolized by vrms. The root-mean-square velocity is that of a wave through subsurface layers of different interval velocity along a specific raypath, and is typically several percent higher than the average velocity. The stacking velocity and the root-mean-square velocity approach equality when source-receiver offset approaches zero and layers are horizontal and isotropic.</t>
  </si>
  <si>
    <t>root-mean-square velocity</t>
  </si>
  <si>
    <t>A device or system that records the ground oscillations that make up exploration seismic data or earthquakes, sometimes used incorrectly as a synonym for geophone. A seismograph can include amplifiers, receivers and a recording device (such as a computer disk or magnetic tape) to record seismograms. A crude seismograph was built in 1855 by Italian physicist Luigi Palmieri (1807 to 1896). The modern seismograph, which used a pendulum, was invented in 1880 by James Ewing, Thomas Gray and Sir John Milne.</t>
  </si>
  <si>
    <t>seismograph</t>
  </si>
  <si>
    <t xml:space="preserve">An appearance of seismic data as a diffraction, reflection, refraction or other similar feature produced by an arrival of seismic energy. An event can be a single wiggle within a trace, or a consistent lining up of several wiggles over several traces. An event in a seismic section can represent a geologic interface, such as a fault, unconformity or change in lithology. </t>
  </si>
  <si>
    <t>Event</t>
  </si>
  <si>
    <t>The acute angle at which a wavefront impinges upon an interface, such as a seismic wave impinging upon strata. Normal incidence is the case in which the angle of incidence is zero, the wavefront is parallel to the surface and its raypath is perpendicular, or normal, to the interface. Snell's law describes the relationship between the angle of incidence and the angle of refraction of a wave.</t>
  </si>
  <si>
    <t xml:space="preserve">angle of approach </t>
  </si>
  <si>
    <t>A type of inverse filtering, or deconvolution, in which the effects of the filter are known by observation or assumed, as opposed to statistical deconvolution.</t>
  </si>
  <si>
    <t>deterministic deconvolution</t>
  </si>
  <si>
    <t>The ratio of desirable to undesirable (or total) energy. The signal-to-noise ratio can be expressed mathematically as S/N or S/(S+N), although S/N is more commonly used. The signal-to-noise ratio is difficult to quantify accurately because it is difficult to completely separate signal from noise. It also depends on how noise is defined.</t>
  </si>
  <si>
    <t>signal-to-noise-ratio</t>
  </si>
  <si>
    <t>A term used in seismic processing to describe the interval between the zero-time of a crosscorrelation between two traces and the point of maximum correlation.</t>
  </si>
  <si>
    <t>The movement of ions or molecules from regions of high concentration to low concentration within a solution.</t>
  </si>
  <si>
    <t>A seismic line within a 3D survey perpendicular to the direction in which the data were acquired.</t>
  </si>
  <si>
    <t xml:space="preserve">crossline </t>
  </si>
  <si>
    <t>An iterative computer algorithm to perform the Fourier transform of digitized waveforms rapidly.</t>
  </si>
  <si>
    <t>FFT/ fast fourier transform</t>
  </si>
  <si>
    <t>A set of constants that defines the properties of material that undergoes stress, deforms, and then recovers and returns to its original shape after the stress ceases. The elastic constants include the bulk modulus, Lame constant, Poisson's ratio, shear modulus, and Young's modulus. Elastic constants are important in seismology because the velocity of waves depends on the elastic constants and density of the rock.</t>
  </si>
  <si>
    <t>elastic moduli / elastic constant/ modulus of elasticity</t>
  </si>
  <si>
    <t>A borehole seismic method in which a surface source transmits seismic energy from various locations to a receiver in a wellbore to locate high-velocity features such as salt domes.</t>
  </si>
  <si>
    <t>radial refraction</t>
  </si>
  <si>
    <t>source point</t>
  </si>
  <si>
    <t>The distance between sources and receivers, particularly in logging tools.</t>
  </si>
  <si>
    <t>Having directionally dependent properties. For a crystal of a mineral, variation in physical properties observed in different directions is anisotropy. In rocks, variation in seismic velocity measured parallel or perpendicular to bedding surfaces is a form of anisotropy. Often found where platy minerals such as micas and clays align parallel to depositional bedding as sediments are compacted, anisotropy is common in shales.</t>
  </si>
  <si>
    <t xml:space="preserve">anisotropic </t>
  </si>
  <si>
    <t>An algorithm used in numerical simulation along the boundary of a computational domain to absorb all energy incident upon that boundary and to suppress reflection artifacts.</t>
  </si>
  <si>
    <t xml:space="preserve">absorbing boundary conditions </t>
  </si>
  <si>
    <t>Another term for static correction, a bulk shift of a seismic trace in time during seismic processing. A common static correction is the weathering correction, which compensates for a layer of low seismic velocity material near the surface of the Earth. Other corrections compensate for differences in topography and differences in the elevations of sources and receivers.</t>
  </si>
  <si>
    <t>near-surface correction</t>
  </si>
  <si>
    <t>A display of seismic data along a line, such a 2D seismic profile or a profile extracted from a volume of 3D seismic data. A seismic section consists of numerous traces with location given along the x-axis and two-way traveltime or depth along the y-axis. The section is called a depth section if the section has been converted from time to depth and a time section if this has not been done.</t>
  </si>
  <si>
    <t>seismic section</t>
  </si>
  <si>
    <t>In seismic data, the ratio of the velocity determined from normal moveout (i.e., primarily a horizontal measurement) to velocity measured vertically in a vertical seismic profile or similar survey. Apparent anisotropy is of particular importance when migrating long-offset seismic data and analyzing AVO data accurately. The normal moveout velocity involves the horizontal component of the velocity field, which affects sources and receivers that are offset, but the horizontal velocity field is not involved in velocity calculations from vertically measured time-depth pairs.</t>
  </si>
  <si>
    <t xml:space="preserve">apparent anisotropy </t>
  </si>
  <si>
    <t xml:space="preserve">The presentation on hard copy of log data from a single measurement versus depth. The term originated with the early optical recorders in which log data were recorded on film using an optical trace. Now the term curve is more common. </t>
  </si>
  <si>
    <t>A wave entering a relatively high-velocity medium whose incident and refracted angle is the critical angle.</t>
  </si>
  <si>
    <t>head wave/ refraction</t>
  </si>
  <si>
    <t xml:space="preserve">The removal of undesirable features, such as multiple events, from seismic data. </t>
  </si>
  <si>
    <t>attenuate/ attenuation</t>
  </si>
  <si>
    <t>To correlate data in order to formulate or verify an interpretation or to demonstrate the relationship between data sets. Long, regional-scale 2D seismic lines are commonly tied to 3D surveys that cover a limited area, and 3D surveys of different vintages are tied to each other. Well logs are tied into seismic data routinely to determine the relationship between lithologic boundaries in the logs and seismic reflections. Properly tying all available data, including seismic data, well logs, check-shot surveys, synthetic seismograms and vertical seismic profiles, can reduce or, if there are sufficient data, eliminate ambiguity in interpretations.</t>
  </si>
  <si>
    <t>The relationship between voltage (V), electric current (I) and resistance (R), named for German physicist Georg Simon Ohm (1789 to 1854), commonly expressed as the formula below: V/I=R</t>
  </si>
  <si>
    <t>Ohm's law</t>
  </si>
  <si>
    <t>A geometrical arrangement of seismic sources (a source array, with each individual source being activated in some fixed sequence in time) or receivers (a hydrophone or geophone array) that is recorded by one channel.</t>
  </si>
  <si>
    <t>A device containing a magnetometer and possibly other instruments that can be towed by an aircraft during aeromagnetic surveying or in a marine seismic streamer to provide dynamic information about the streamer position.</t>
  </si>
  <si>
    <t>bird</t>
  </si>
  <si>
    <t>To annotate a map or other display with data at the appropriate location. For example, geologists post formation tops on well logs, isopach maps and seismic profiles. Geophysicists post velocity values and traveltimes on maps before contouring. Engineers contour maps posted with pressure or production data. Posting can become an iterative process as new data become available and interpretations are updated.</t>
  </si>
  <si>
    <t>post</t>
  </si>
  <si>
    <t>love wave</t>
  </si>
  <si>
    <t>The ability of a material to store a charge from an applied electrical field without conducting electricity.</t>
  </si>
  <si>
    <t>permittivity/ electrical permittivity</t>
  </si>
  <si>
    <t>A marine seismic data acquisition method in which a conventional narrow-azimuth towed-streamer configuration is used to acquire data over a survey area in more than one direction. The number of directions is typically three or more. The azimuthal range for a multiazimuth survey is not continuous in azimuth, but is well sampled along the shooting directions.</t>
  </si>
  <si>
    <t>Multiazimuth towed-streamer acquisition</t>
  </si>
  <si>
    <t xml:space="preserve">A mathematical operation on two functions that is the most general representation of the process of linear (invariant) filtering. Convolution can be applied to any two functions of time or space (or other variables) to yield a third function, the output of the convolution. Although the mathematical definition is symmetric with respect to the two input functions, it is common in signal processing to say that one of the functions is a filter acting on the other function. The response of many physical systems can be represented mathematically by a convolution. For example, a convolution can be used to model the filtering of seismic energy by the various rock layers in the Earth; deconvolution is used extensively in seismic processing to counteract that filtering. The mathematical form of the convolution of two functions, a filter f(t) and a time-series x(t), is y(t) = ∫ f(t−τ)x(τ)dτ, where y(t) is the output of the convolution. In the frequency domain, convolution is simply the product of the Fourier transforms (FT) of the two functions: Y(ω) = F(ω)*X(ω),  whereX(ω) = FT of the time series x(t)F(ω) = FT of the filter f(t)Y(ω) = FT of the output y(t)ω = angular frequency.
</t>
  </si>
  <si>
    <t>A conceptual, three-dimensional construction of a reservoir or oil and gas field. The model is constructed from incomplete data and much of the interwell space must be estimated from nearby wells or from low vertical resolution data, such as seismic data. The construction of models can be performed by deterministic methods or geostatistical methods, or a combination of both.</t>
  </si>
  <si>
    <t>Model</t>
  </si>
  <si>
    <t>A display, also known as the f-k domain, of seismic data by wavenumber versus frequency rather than the intuitive display of location versus time for convenience during seismic processing. Working in the space-frequency domain provides the seismic processor with an alternative measure of the content of seismic data in which operations such as filtering of certain unwanted events can be accomplished more effectively.</t>
  </si>
  <si>
    <t>space-frequency doman</t>
  </si>
  <si>
    <t>A crew that acquires a survey or geophysical data.</t>
  </si>
  <si>
    <t>party</t>
  </si>
  <si>
    <t>Anything other than desired signal. Noise includes disturbances in seismic data caused by any unwanted seismic energy, such as shot generation ground roll, surface waves, multiples, effects of weather and human activity, or random occurrences in the Earth. Noise can be minimized by using source and receiver arrays, generating minimal noise during acquisition and by filtering and stacking data during processing.</t>
  </si>
  <si>
    <t>noise</t>
  </si>
  <si>
    <t>In geophysics, the velocity of a wavefront in a certain direction, typically measured along a line of receivers and symbolized by va. Apparent velocity and velocity are related by the cosine of the angle at which the wavefront approaches the receivers: va = v cos θ, whereva = apparent velocityv = velocity of wavefrontθ = angle at which a wavefront approaches the geophone array.</t>
  </si>
  <si>
    <t>apparent velocity</t>
  </si>
  <si>
    <t xml:space="preserve">The act of breaking up large particles into smaller ones and distributing them throughout a liquid or gaseous medium. For example, in water-base drilling mud, dispersion is the act of degrading clay materials, starches, carboxymethylcellulose, biopolymer, synthetic polymers or oils into submicroscopic particles by applying mechanical energy, heat or chemical means. In oil-mud emulsion terminology, dispersion is the act of forming a fine-grained emulsion of an aqueous phase into an oil. This is usually accomplished with by mechanical shearing or heating in the presence of surfactants. It also includes dispersing solids into an oil mud, such as barite or organophilic clays. Mud viscosity increases as more and more platelets are dispersed. No gel structure can form as long as mechanical shearing is in progress. </t>
  </si>
  <si>
    <t xml:space="preserve">dispersion </t>
  </si>
  <si>
    <t>In geophysics, acoustic refers specifically to P-waves in the absence of S-waves (i.e., in fluids, which do not support S-waves, or in cases in which S-waves in solids are ignored).</t>
  </si>
  <si>
    <t xml:space="preserve">acoustic </t>
  </si>
  <si>
    <t>A step in seismic processing by which the signature of the seismic source in the seismic trace is changed to a known, shorter waveform by using knowledge of the source waveform. If the source waveform is known for each shot, then the process also minimizes variations between seismic records that result from changes in the source output.</t>
  </si>
  <si>
    <t>signature deconvolution</t>
  </si>
  <si>
    <t>A type of surface wave in which particles move in an elliptical path within the vertical plane containing the direction of wave propagation. At the top of the elliptical path, particles travel opposite to the direction of propagation, and at the bottom of the path they travel in the direction of propagation. Because Rayleigh waves are dispersive, with different wavelengths traveling at different velocities, they are useful in evaluation of velocity variation with depth. Rayleigh waves make up most of the energy recorded as ground roll.</t>
  </si>
  <si>
    <t>Rayleigh wave</t>
  </si>
  <si>
    <t>The ability to distinguish between separate points or objects, such as sedimentary sequences in a seismic section. High frequency and short wavelengths provide better vertical and lateral resolution. Seismic processing can greatly affect resolution: deconvolution can improve vertical resolution by producing a broad bandwidth with high frequencies and a relatively compressed wavelet. Migration can improve lateral resolution by reducing the size of the Fresnel zone.</t>
  </si>
  <si>
    <t>resolution</t>
  </si>
  <si>
    <t>A colloidal system, such as a drilling fluid, that has been dispersed. More generally, the term applies to any two (or more) phase system in which one phase exists as small particles or droplets dispersed in the second phase.</t>
  </si>
  <si>
    <t>A measurable property of seismic data, such as amplitude, dip, frequency, phase and polarity. Attributes can be measured at one instant in time or over a time window, and may be measured on a single trace, on a set of traces or on a surface interpreted from seismic data. Attribute analysis includes assessment of various reservoir parameters, including ahydrocarbon indicator, by techniques such as amplitude variation with offset (AVO) analysis.</t>
  </si>
  <si>
    <t xml:space="preserve">attribute </t>
  </si>
  <si>
    <t>A zero-phase wavelet commonly convolved with a reflectivity trace to generate a synthetic seismogram.</t>
  </si>
  <si>
    <t>Ricker wavelet</t>
  </si>
  <si>
    <t>acoustic wave / dilatational wave</t>
  </si>
  <si>
    <t>A technique to map a potential field generated by stationary electrodes by moving an electrode around the survey area.</t>
  </si>
  <si>
    <t xml:space="preserve">Equipotential method </t>
  </si>
  <si>
    <t>The number of measurements per unit of time, or the inverse of the sample interval.</t>
  </si>
  <si>
    <t>sample rate</t>
  </si>
  <si>
    <t>The difference between the actual value of gravity measured at a location and the value predicted by a particular Earth model. Gravity anomalies are usually determined by adjusting the known value of (absolute) gravity at a reference station by Bouguer, free-air or other corrections and subtracting the final predicted value from the measurement. (A different description is that the various corrections are subtracted from the data to reduce it to the reference level. Both interpretations are valid provided it is remembered that the resulting gravity anomaly can be caused by density anomalies-i.e., differences in density between Earth and the theoretical model-that can lie anywhere either above or below the reference level.)</t>
  </si>
  <si>
    <t>gravity anomaly</t>
  </si>
  <si>
    <t>Transverse electric mode/ TE</t>
  </si>
  <si>
    <t>The ultimate leader of a survey crew.</t>
  </si>
  <si>
    <t>party chief</t>
  </si>
  <si>
    <t>The unit of measurement to describe or compare the intensity of acoustic or electrical signal, named for American inventor Alexander Graham Bell (1847 to 1922). Measurements are typically given in tenths of a bel, or decibels. The logarithm of the ratio of the sound or signal to a standard provides the decibel measurement. Sounds on the order of one decibel are barely audible to humans but can cause pain when on the order of 1012 decibels. The symbol for the unit is B, but dB is the standard unit.</t>
  </si>
  <si>
    <t xml:space="preserve">bel </t>
  </si>
  <si>
    <t>A crossplot of two components of particle motion over a time window. Hodograms are used in borehole seismology to determine arrival directions of waves and to detect shear-wave splitting. Data recorded along two geophone axes are displayed as a function of time.</t>
  </si>
  <si>
    <t>hodogram</t>
  </si>
  <si>
    <t>In matrix stimulation, a characteristic of rock that indicates the degree of reaction between the rock minerals and a given treating fluid. A formation is described as sensitive if a given stimulating fluid damages the formation. The detrimental reactions include disaggregation and collapse of the matrix, release of fines or formation of precipitates. Sensitivity depends on the overall reactivity of the formation minerals with the fluid; reactivity depends on the structure of the rock and the distribution of minerals within the rock. Sandstone sensitivity also depends on permeability; low-permeability formations are normally more sensitive than high-permeability sandstones for a given mineralogy because certain types of damage, such as formation of precipitates, are more harmful in small pore throats (as in low-permeability formations).</t>
  </si>
  <si>
    <t xml:space="preserve">A subsurface leakage of gas from a poorly sealed hydrocarbon accumulation. The gas can cause overlying rocks to have a low velocity. Gas chimneys are visible in seismic data as areas of poor data quality or push-downs. </t>
  </si>
  <si>
    <t>gas chimney</t>
  </si>
  <si>
    <t xml:space="preserve">A form of azimuthal anisotropy that occurs when fractures or microcracks are not horizontal. Waves that travel parallel to the fractures have a higher velocity than waves traveling perpendicular to fractures. </t>
  </si>
  <si>
    <t>Extensive dilatancy anisotropy / EDA</t>
  </si>
  <si>
    <t>A subdivision of a seismic survey. The area of a three-dimensional survey is divided into bins, which are commonly on the order of 25 m [82 ft] long and 25 m wide; traces are assigned to specific bins according to the midpoint between the source and the receiver, reflection point or conversion point. Bins are commonly assigned according to common midpoint (CMP), but more sophisticated seismic processing allows for other types of binning. Traces within a bin are stacked to generate the output trace for that bin. Data quality depends in part on the number of traces per bin, or the fold.</t>
  </si>
  <si>
    <t>bin</t>
  </si>
  <si>
    <t>The variation of seismic velocity in different directions.</t>
  </si>
  <si>
    <t>angular dispersion / seismic velocity</t>
  </si>
  <si>
    <t xml:space="preserve">A type of vertical seismic profile in which the source is moved to progressively farther offset at the surface and receivers are held in a fixed location, effectively providing a mini 2D seismic line that can be of higher resolution than surface seismic data and provides more continuous coverage than an offset VSP. 3D walkaways, using a surface grid of source positions, provide 3D images in areas where the surface seismic data do not provide an adequateimage due to near-surface effects or surface obstructions. Walkaway VSPs in which the receivers are placed just above the reservoir are gaining acceptance as a tool to quantify seismic attributes and calibrate surface seismic data. </t>
  </si>
  <si>
    <t>walkaway VSP</t>
  </si>
  <si>
    <t>A reference location for a survey, or a survey point whose measured values of a given parameter of interest are understood and can be used to normalize other survey points. Accurate knowledge of base stations is critical in gravity and magnetic surveying.</t>
  </si>
  <si>
    <t>base station</t>
  </si>
  <si>
    <t>To remove the contribution of selected seismic traces in a stack to minimize air waves, ground roll and other early-arriving noise. Low-frequency traces and long-offset traces are typical targets for muting.</t>
  </si>
  <si>
    <t>mute</t>
  </si>
  <si>
    <t>The splitting of an incident wave into two waves of different velocities and orthogonal polarizations. Double refraction, or birefringence, occurs in optical mineralogy (see petrography) when plane-polarized light passes through an anisotropic mineral and emerges as two rays traveling at different speeds, the difference between which is characteristic of a mineral. In seismology, incident S-waves can exhibit birefringence as they split into a quasi-shear and a pure-shear wave. Although birefringence was first described by Danish physician Erasmus Bartholin (1625 to 1698) in crystals in 1669, the phenomenon was not fully understood until French physicist Etienne-Louis Malus (1775 to 1812) described polarized light in 1808.</t>
  </si>
  <si>
    <t>double refraction/ birefringence</t>
  </si>
  <si>
    <t xml:space="preserve">The movement of tectonic plates toward each other, generating compressional forces and ultimately resulting in collision, and in some cases subduction, of tectonic plates. The boundary where tectonic plates converge is called a convergent margin. </t>
  </si>
  <si>
    <t>A magnetic disturbance field generated by electric currents flowing in the ionosphere and magnetosphere and “mirror-currents” induced in the Earth and oceans by the external magnetic field time variations. The disturbance field, which is associated with diurnal field variations and magnetic storms, is affected by solar activity (solar wind), the interplanetary magnetic field and the Earth’s magnetic field. The external magnetic field exhibits variations on several time scales, which may affect the applicability of magnetic reference models. Very long-period variations are related to the solar cycle of about 11 years. Short-term variations result from daily changes in solar radiation, atmospheric tides and conductivity. Irregular time variations are influenced by the solar wind. Perturbed magnetic states, called magnetic storms, occur and show impulsive and unpredictable rapid time variations.</t>
  </si>
  <si>
    <t xml:space="preserve">external disturbance field </t>
  </si>
  <si>
    <t>A wave that propagates at the interface between two media as opposed to through a medium. A surface wave can travel at the interface between the Earth and air, or the Earth and water. Love waves and Rayleigh waves are surface waves.</t>
  </si>
  <si>
    <t>surface wave</t>
  </si>
  <si>
    <t xml:space="preserve">A variation of the electromagnetic method in which electric and magnetic fields are induced by transient pulses of electric current in coils or antennas instead of by continuous (sinusoidal) current. These surveys have become a popular surface EM technique used in exploration for minerals and groundwater and for environmental mapping. </t>
  </si>
  <si>
    <t>TEM / TDEM / Time-domain electromagnetic method/ Transient electromagnetic method</t>
  </si>
  <si>
    <t xml:space="preserve">A technique using a seismic source on the surface and receivers in the borehole to acquire a vertical seismic profile (VSP) during pipe connections. Waveforms are transmitted to the surface during drilling operations and can be processed in time to yield reliable time-depth information and sometimes reflection information. Because the survey and analysis can be performed while a well is being drilled, the data can be considered in decisions during drilling operations. </t>
  </si>
  <si>
    <t xml:space="preserve">seismic while drilling vertical seismic profile </t>
  </si>
  <si>
    <t>Frequencies beyond the limits of a filter.</t>
  </si>
  <si>
    <t xml:space="preserve">band-reject </t>
  </si>
  <si>
    <t>Another term for static correction, a bulk shift of a seismic trace in time during seismic processing. A common static correction is the weathering correction, which compensates for a layer of low seismic velocity material near the surface of the Earth. Other corrections compensate for differences in topography and differences in the elevations of sources and receivers.</t>
  </si>
  <si>
    <t>statics/ near surface correction/ near-surface correction/ static correction</t>
  </si>
  <si>
    <t>A type of acoustic log that displays traveltime of P-waves versus depth. Sonic logs are typically recorded by pulling a tool on a wireline up the wellbore. The tool emits a sound wave that travels from the source to the formation and back to a receiver.</t>
  </si>
  <si>
    <t>sonic log</t>
  </si>
  <si>
    <t>A single seismic trace</t>
  </si>
  <si>
    <t>A type of local seismic event that, in contrast to a bright spot, shows weak rather than strong amplitude. The weak amplitude might correlate with hydrocarbons that reduce the contrast in acoustic impedance between the reservoir and the overlying rock, or might be related to a stratigraphic change that reduces acoustic impedance.</t>
  </si>
  <si>
    <t>dim spot</t>
  </si>
  <si>
    <t>A type of borehole seismic data designed to measure the seismic traveltime from the surface to a known depth. P-wave velocity of the formations encountered in a wellbore can be measured directly by lowering a geophone to each formation of interest, sending out a source of energy from the surface of the Earth, and recording the resultant signal. The data can then be correlated to surface seismic data by correcting the sonic log and generating a synthetic seismogram to confirm or modify seismic interpretations. It differs from a vertical seismic profile in the number and density of receiver depths recorded; geophone positions may be widely and irregularly located in the wellbore, whereas a vertical seismic profile usually has numerous geophones positioned at closely and regularly spaced intervals in the wellbore.</t>
  </si>
  <si>
    <t>check shot survey/ velocity survey/ well shoot</t>
  </si>
  <si>
    <t xml:space="preserve">convolve </t>
  </si>
  <si>
    <t xml:space="preserve">A set of numerous closely-spaced seismic lines that provide a high spatially sampled measure of subsurface reflectivity. Typical receiver line spacing can range from 300 m [1000 ft] to over 600 m [2000 ft], and typical distances between shotpoints and receiver groups is 25 m [82 ft] (offshore and internationally) and 110 ft or 220 ft [34 to 67 m] (onshore USA, using values that are even factors of the 5280 feet in a mile). Bin sizes are commonly 25 m, 110 ft or 220 ft. The resultant data set can be "cut" in any direction but still display a well sampled seismic section. The original seismic lines are called in-lines. Lines displayed perpendicular to in-lines are called crosslines. In a properly migrated 3D seismic data set, events are placed in their proper vertical and horizontal positions, providing more accurate subsurface maps than can be constructed on the basis of more widely spaced 2D seismic lines, between which significant interpolation might be necessary. In particular, 3D seismic data provide detailed information about fault distribution and subsurface structures. Computer-based interpretation and display of 3D seismic data allow for more thorough analysis than 2D seismic data. </t>
  </si>
  <si>
    <t>Three-dimensional seismic data</t>
  </si>
  <si>
    <t>The ratio of amplitude of the reflected wave to the incident wave, or how much energy is reflected. If the wave has normal incidence, then its reflection coefficient can be expressed as: R = (ρ2V2 − ρ1V1) / (ρ2V2 + ρ1V1), Where R = reflection coefficient, whose values range from −1 to +1ρ1 = density of medium 1ρ2 = density of medium 2V1 = velocity of medium 1V2 = velocity of medium 2. Typical values of R are approximately −1 from water to air, meaning that nearly 100% of the energy is reflected and none is transmitted; ~0.5 from water to rock; and ~0.2 for shale to sand. At non-normal incidence, the reflection coefficient defined as a ratio of amplitudes depends on other parameters, such as the shear velocities, and is described as a function of incident angle by the Zoeppritz equations.</t>
  </si>
  <si>
    <t>reflection coefficient/ reflectivity</t>
  </si>
  <si>
    <t xml:space="preserve">An undrained test is one in which the fluid in the sample is not able to flow and equilibrate to imposed pore pressure conditions; the fluid mass remains the same while the fluid volume and pressure will vary. </t>
  </si>
  <si>
    <t xml:space="preserve">The result of one of many forms of forward modeling to predict the seismic response of the Earth. A more narrow definition used by seismic interpreters is that a synthetic seismogram, commonly called a synthetic, is a direct one-dimensional model of acoustic energy traveling through the layers of the Earth. The synthetic seismogram is generated by convolving the reflectivity derived from digitized acoustic and density logs with the wavelet derived from seismic data. By comparing marker beds or other correlation points picked on well logs with major reflections on the seismic section, interpretations of the data can be improved. The quality of the match between a synthetic seismogram depends on well log quality, seismic data processing quality, and the ability to extract a representative wavelet from seismic data, among other factors. The acoustic log is generally calibrated with check-shot or vertical seismic profile (VSP) first-arrival information before combining with the density log to produce acoustic impedance. </t>
  </si>
  <si>
    <t>synthetic seismogram</t>
  </si>
  <si>
    <t>A quantitative assessment of the similarity of three or more functions, also called semblance.</t>
  </si>
  <si>
    <t>Seismic data measured with receivers, sources or both in a well, such as a check-shot survey, vertical seismic profile (VSP), crosswell seismic data or single-well imaging. By directly measuring the acoustic velocity of each formation encountered in a well, the well logs and borehole seismic data can be correlated to surface seismic data more easily. Borehole seismic data, including both S- and P-waves, can be gathered in a cased or openhole. This term is commonly used to distinguish between borehole sonic data (with frequencies typically greater than 1000 Hz) and borehole seismic data (with frequencies typically less than 1000 Hz).</t>
  </si>
  <si>
    <t xml:space="preserve">borehole seismic data </t>
  </si>
  <si>
    <t>Abbreviation for coal seam gas. Natural gas, predominantly methane [CH4], generated during coal formation and adsorbed in coal. Natural gas adsorbs to the surfaces of matrix pores within the coal and natural fractures, or cleats, as reservoir pressure increases. Production of natural gas from coal requires decreasing the pore pressure below the coal’s desorption pressure so that methane will desorb from surfaces, diffuse through the coal matrix and become free gas. Because the diffusivity and permeability of the coal matrix are ultralow, coal must have an extensive cleat system to ensure adequate permeability and flow of methane to wellbores at economic production rates.
Coal seams are typically saturated with water. Consequently, the coal must be dewatered for efficient gas production. Dewatering reduces the hydrostatic pressure and promotes gas desorption from coal. As dewatering progresses, gas production often increases at a rate governed by how quickly gas desorbs from coal, the permeability of the cleat and the relative permeability of the gas-water system in the cleat. Eventually, the rate and amount of gas desorption decreases as the coal seam is depleted of its gas, and production declines. Coal seams with no water (dry coal) have been discovered and commercially exploited. In these reservoirs, the adsorbed gas is held in place by free gas in the cleats. Consequently, gas production consists of both free gas from the cleat system and desorbed gas from the matrix.</t>
  </si>
  <si>
    <t>CSG/ common source gather/ coalbed methane/ coal bed methane/ coal-bed methane/ CBM/ Coal seam gas</t>
  </si>
  <si>
    <t>Three-component seismic data / 3C seismic data</t>
  </si>
  <si>
    <t>In geophysics, analysis of data to generate reasonable models and predictions about the properties and structures of the subsurface. Interpretation of seismic data is the primary concern of geophysicists.</t>
  </si>
  <si>
    <t>interpretation</t>
  </si>
  <si>
    <t xml:space="preserve">The shape of a wave, typically shown as a graph of amplitude (or other quantity of interest) versus time. ∇2ψ = ∂2ψ/∂x2 + ∂2ψ/∂y2 + ∂2ψ/∂z2 = (1/V2) ∂2ψ/∂t2. Where ψ = wave displacement, V = wave velocity, x, y and z = space coordinates, t = time. </t>
  </si>
  <si>
    <t>waveform</t>
  </si>
  <si>
    <t xml:space="preserve">A common seismic display that shows trace amplitude versus time as an oscillating line about a null point. </t>
  </si>
  <si>
    <t>wiggle trace</t>
  </si>
  <si>
    <t xml:space="preserve">A variation of the electromagnetic method in which electric and magnetic fields are induced by transient pulses of electric current in coils or antennas instead of by continuous (sinusoidal) current. These surveys have become a popular surface EM technique used in exploration for minerals and groundwater and for environmental mapping. </t>
  </si>
  <si>
    <t>time domain electromagnetic method / TEM</t>
  </si>
  <si>
    <t>A variation of the electromagnetic method in which electric and magnetic fields are induced by transient pulses of electric current in coils or antennas instead of by continuous (sinusoidal) current. These surveys have become a popular surface EM technique used in exploration for minerals and groundwater and for environmental mapping.</t>
  </si>
  <si>
    <t>TDEM/ TEM/ Time-domain electromagnetic methodTransient electromagnetic method</t>
  </si>
  <si>
    <t>The phase that occurs after successful exploration and development and during which hydrocarbons are drained from an oil or gas field.</t>
  </si>
  <si>
    <t xml:space="preserve">A gradual change in a measurement or recording device during surveying. Reference to or repetition of a measurement at a base station can indicate whether drift is a problem. </t>
  </si>
  <si>
    <t xml:space="preserve">The portion of the seismic wave that contains desirable information. Noise is the undesirable information that typically accompanies the signal and can, to some extent, be filtered out of the data. </t>
  </si>
  <si>
    <t>signal</t>
  </si>
  <si>
    <t>An electromagnetic method in which naturally occurring, low-frequency electric currents (telluric currents), are measured at a base station and compared with values measured at other stations. The normalized measurements of telluric current provide information about the direction of current flow and the conductance (conductivity times thickness) of sediments in the surveyed area. Extremely low-frequency telluric currents (with periods of days or months) provide information about conductivity in the deep interior of the Earth.</t>
  </si>
  <si>
    <t>Telluric current method</t>
  </si>
  <si>
    <t>Bubble pulses or bubble noise that affect data quality. In marine seismic acquisition, the gas bubble produced by an air gun oscillates and generates subsequent pulses that cause source-generated noise. Careful use of multiple air guns can cause destructive interference of bubble pulses and alleviate the bubble effect. A cage, or a steel enclosure surrounding a seismic source, can be used to dissipate energy and reduce the bubble effect.</t>
  </si>
  <si>
    <t xml:space="preserve">bubble effect </t>
  </si>
  <si>
    <t>P-wave/ Acoustic wave/ Compressional wave/ Dilatational wave</t>
  </si>
  <si>
    <t>The atypical appearance of structural and topographic features, such as an anticline being exposed in a valley instead of as a hill; also called inverted relief.</t>
  </si>
  <si>
    <t>Inversion</t>
  </si>
  <si>
    <t>The apparent loss of energy from a wave as it spreads during travel. Spherical divergence decreases energy with the square of the distance.</t>
  </si>
  <si>
    <t>spherical divergence</t>
  </si>
  <si>
    <t xml:space="preserve">A region of magnetic polarity within a ferromagnetic body. Domains collectively determine the magnetic properties of the body by their arrangement. </t>
  </si>
  <si>
    <t>Abbreviation for air gun or water gun. An air gun is a source of seismic energy used in acquisition of marine seismic data. This gun releases highly compressed air into water. Air guns are also used in water-filled pits on land as an energy source during acquisition of vertical seismic profiles. A water gun is a source of energy for acquisition of marine seismic data that shoots water from a chamber in the tool into a larger body of water, creating cavitation. The cavity is a vacuum and implodes without creating secondary bubbles. This provides a short time signature and higher resolution than an air-gun source.</t>
  </si>
  <si>
    <t>gun</t>
  </si>
  <si>
    <t>The study of the physical characteristics and behavior of rock. Rock mechanics can include analysis of and relationships between properties such as velocity, density, porosity, permeability, shear strength, and bending and crushing behavior, as well as the greater geological context of forces that deform strata and produce geological structures.</t>
  </si>
  <si>
    <t>rock mechanics</t>
  </si>
  <si>
    <t>The azimuthal variation of the AVO response.</t>
  </si>
  <si>
    <t>amplitude variation with offset and azimuth / AVOAZ</t>
  </si>
  <si>
    <t>Undesirable seismic energy that shows consistent phase from trace to trace, such as ground roll and multiples.</t>
  </si>
  <si>
    <t xml:space="preserve">coherent noise </t>
  </si>
  <si>
    <t>Slang term for a member of a seismic acquisition crew or party who lays out cables and plants geophones for seismic acquisition and collects them after surveying.</t>
  </si>
  <si>
    <t>Jug hustler</t>
  </si>
  <si>
    <t>A conveyance, such as a sled with runners or pontoons, used to transport geophysical gear to a location. Skids are commonly deployed in acquisition of seismic data in marshes or other areas of soft, soggy terrain.</t>
  </si>
  <si>
    <t>A surveying technique used to identify local, high-velocity features such as salt domes, also called fan shooting.</t>
  </si>
  <si>
    <t>A small, electrically activated explosive charge that explodes a larger charge. Detonators, also called caps, seismic caps or blasting caps, are used for seismic acquisition with an explosive source to achieve consistent timing of detonation.</t>
  </si>
  <si>
    <t>A type of elastic wave propagated and confined in a layer whose velocity is lower than that of the surrounding layers, such as a layer of coal.</t>
  </si>
  <si>
    <t>guided wave</t>
  </si>
  <si>
    <t>Pertaining to seismic data whose wavelet is symmetrical about zero time. Deconvolution during seismic processing can convert data of mixed phase to zero-phase data, but is not always successful. Zero-phase data tend to provide sharper definition and less distortion between stratigraphic features in the subsurface, such as sand and shale layers.</t>
  </si>
  <si>
    <t>zero-phase</t>
  </si>
  <si>
    <t>A small antenna used in electromagnetic surveying that can be represented mathematically as a dipole.</t>
  </si>
  <si>
    <t>A situation in interpretation of seismic data in which predicted and actual values differ, or when an interpreted reflection does not close, or tie, when interpreting intersecting lines; or when interpreted seismic data do not match results of drilling a well. Mis-ties commonly occur when data of different phases, rather than uniformly zero-phase data, are interpreted together, or data that have different datum corrections are tied. Mis-ties are described as static if they involve a bulk shift of data (as in the case of tying seismic sections with different datum corrections) or dynamic if the magnitude of the mis-tie varies with time (as in the case of data that have been migrated differently).</t>
  </si>
  <si>
    <t>Mis-tie</t>
  </si>
  <si>
    <t>The time measured from a check-shot survey or vertical seismic profile (VSP), which is the time energy takes to travel from an energy source at the surface of the Earth to a receiver at a depth of interest.</t>
  </si>
  <si>
    <t>one way time</t>
  </si>
  <si>
    <t xml:space="preserve">Seismic data or a group of seismic lines acquired individually such that there typically are significant gaps (commonly 1 km or more) between adjacent lines. A 2D survey typically contains numerous lines acquired orthogonally to the strike of geological structures (such as faults and folds) with a minimum of lines acquired parallel to geological structures to allow line-to-line tying of the seismic data and interpretation and mapping of structures. </t>
  </si>
  <si>
    <t>Two-way dimensional survey</t>
  </si>
  <si>
    <t>Pertaining to sound. Generally, acoustic describes sound or vibrational events, regardless of frequency. The term sonic is limited to frequencies and tools operated in the frequency range of 1 to 25 kilohertz.</t>
  </si>
  <si>
    <t>An interface wave that occurs in cased wellbores when a Rayleigh wave encounters a wellbore and perturbs the fluid in the wellbore. The tube wave travels down the wellbore along the interface between the fluid in the wellbore and the wall of the wellbore. A tube wave suffers little energy loss and typically retains a very high amplitude which interferes with reflected arrivals occurring later in time on vertical seismic profile (VSP) data. Because the tube wave is coupled to the formation through which it is traveling, it can perturb the formation across open fractures intersecting the borehole. This squeezing effect can generate secondary tube waves which travel both up and down from the fracture location. Such events can be diagnostic of the presence of open fractures and their amplitude related qualitatively to the length and width, e.g., volume of the fluid-filled fracture space. This effect is generally seen only in shallow formations where the overburden pressure is lower.</t>
  </si>
  <si>
    <t>tube wave</t>
  </si>
  <si>
    <t>A linear, commonly concave-based depression through which water and sediment flow and into which sediment can be deposited in distinctive, often elongated bodies. Channels can occur in a variety of morphologies, e.g., straight, meandering or braided. In some areas, coarse sediments can fill channels of streams or rivers that cut through finer grained sediments or rocks. The close proximity of coarse-grained and fine-grained sediments can ultimately lead to the formation of stratigraphic hydrocarbon traps.</t>
  </si>
  <si>
    <t xml:space="preserve">channel </t>
  </si>
  <si>
    <t>The acquisition of seismic data as closely spaced receiver and shot lines such that there typically are no significant gaps in the subsurface coverage. A 2D survey commonly contains numerous widely spaced lines acquired orthogonally to the strike of geological structures and a minimum of lines acquired parallel to geological structures to allow line-to-line correlation of the seismic data and interpretation and mapping of structures.</t>
  </si>
  <si>
    <t xml:space="preserve">3D survey </t>
  </si>
  <si>
    <t>An electromagnetic method used to map the spatial variation of the Earth's resistivity by measuring naturally occurring electric and magnetic fields at the Earth's surface. These natural EM fields are generated (at all frequencies) in the Earth's atmosphere mainly by lightning strokes and by interactions between the solar wind and the ionosphere. In the most general MT method, the horizontal components of the electric field and all three components of the magnetic field are measured at the surface. The measurements are used to determine specific ratios of electric to magnetic field components called tensor impedances. The technique was introduced the French geophysicist Louis Cagniard in the 1950s and has been popular for mineral exploration and regional geophysical mapping. It is used in oil exploration for low-cost reconnaissance of sedimentary basins and for exploration in areas where seismic surveys are difficult because of severe topography or the presence high-impedance volcanic rocks near the surface. The resolution of MT surveys is limited by the diffusive nature of EM propagation in the earth; it is usually on the order of hundreds of meters to kilometers. But the MT method can probe the Earth to depths of several tens of kilometers.</t>
  </si>
  <si>
    <t>MT/ Magnetotelluric method</t>
  </si>
  <si>
    <t xml:space="preserve">To measure and record data according to location on the Earth's surface. In geophysics, the term is used in the context of acquiring seismic, electrical, gravity or magnetic data to evaluate the subsurface. </t>
  </si>
  <si>
    <t>transient electromagnetic method</t>
  </si>
  <si>
    <t>SH wave</t>
  </si>
  <si>
    <t xml:space="preserve">The acquisition of seismic data as closely spaced receiver and shot lines such that there typically are no significant gaps in the subsurface coverage. A 2D survey commonly contains numerous widely spaced lines acquired orthogonally to the strike of geological structures and a minimum of lines acquired parallel to geological structures to allow line-to-line correlation of the seismic data and interpretation and mapping of structures. </t>
  </si>
  <si>
    <t>Three-dimensional survey</t>
  </si>
  <si>
    <t>The loss of energy from a wavefront as a consequence of geometrical spreading, observable as a decrease in wave amplitude. Spherical divergence decreases energy with the square of the distance. Cylindrical divergence decreases energy with the distance.</t>
  </si>
  <si>
    <t xml:space="preserve">applied-potential method </t>
  </si>
  <si>
    <t>one-way time</t>
  </si>
  <si>
    <t>To sort seismic data into small areas according to the midpoint between the source and the receiver, reflection point or conversion point prior to stacking.</t>
  </si>
  <si>
    <t>The use of frequency (abbreviated as f) and wavenumber (k, the reciprocal of wavelength) as the reference framework, obtained by using the Fourier transform over time and space.</t>
  </si>
  <si>
    <t>f-k domain</t>
  </si>
  <si>
    <t>seismic reflection tomography</t>
  </si>
  <si>
    <t>The duration of time for a P-wave to travel one foot, typically displayed on an acoustic log. The unit of microseconds per foot (or meter) is called the slowness, which is the inverse of velocity. Transit time is measured in microseconds per foot (μs/ft) or in microseconds per meter (μs/m).</t>
  </si>
  <si>
    <t>transit time</t>
  </si>
  <si>
    <t xml:space="preserve">The use of measurements of a field at one elevation, level or surface to determine the values of the field at a higher level. The technique is most often used on potential fields, such as gravity or magnetic fields, to reduce scattered measurements to a common level for a simpler interpretation. </t>
  </si>
  <si>
    <t>upward continuation</t>
  </si>
  <si>
    <t>Seismic data from the surface or a borehole acquired at different times over the same area to assess changes in the subsurface with time, such as fluid movement or effects of secondary recovery. The data are examined for changes in attributes related to expressions of fluid content. Time-lapse seismic data can repeat 2D, 3D (which is known as 4D seismic data), crosswell and VSP data.</t>
  </si>
  <si>
    <t>time lapse seismic data</t>
  </si>
  <si>
    <t>Transverse isotropy that has a horizontal axis of rotational symmetry. In vertically fractured rocks, properties are uniform in vertical planes parallel to the fractures, but vary in the direction perpendicular to the fractures and across the fractures.</t>
  </si>
  <si>
    <t>Horizontal Transverse Isotropy</t>
  </si>
  <si>
    <t>A mode of the electromagnetic field that involves only one component of the magnetic field and the two components of the electric field perpendicular to it; e.g., the x-component of the magnetic field and y- and z-components of the electric field. The TM mode is useful in describing 2D models in which the magnetic field is perpendicular to the 2D plane of the model. For this case, Maxwell's equations can be reduced to a single scalar equation for the magnetic field component, which simplifies calculations tremendously.</t>
  </si>
  <si>
    <t>transverse magnetic mode /TM</t>
  </si>
  <si>
    <t>A connection of points from well to well in which the data suggest that the points were deposited at the same time (chronostratigraphic) or have similar and related characteristics.</t>
  </si>
  <si>
    <t>A marine seismic data acquisition method using one or more seismic vessels to obtain a combination of multiazimuth and wide-azimuth geometries. A rich-azimuth seismic dataset can be formed by combining the data where multiple wide-azimuth surveys intersect.</t>
  </si>
  <si>
    <t>Rich-azimuth towed-streamer acquisition</t>
  </si>
  <si>
    <t>A type of event in 2D seismic data in which a feature out of the plane of a seismic section is apparent, such as an anticline, fault or other geologic structure. A properly migrated 3D survey will not contain sideswipes.</t>
  </si>
  <si>
    <t>sideswipe</t>
  </si>
  <si>
    <t>A wave that propagates through a medium rather than along an interface. P-waves and S-waves are examples of body waves.</t>
  </si>
  <si>
    <t xml:space="preserve">body wave </t>
  </si>
  <si>
    <t>A field that satisfies the Laplace equation. The Laplace equation is equivalent in three dimensions to the inverse square law of gravitational or electrical attraction (in source-free regions; in regions with sources, it becomes Poisson's equation). Examples of potential fields include the field of the gravity potential and static electric and magnetic fields.</t>
  </si>
  <si>
    <t>potential field</t>
  </si>
  <si>
    <t>The angle of incidence according to Snell's law at which a refracted wave travels along the interface between two media. It can be quantified mathematically as follows: sin θc = V1 / V2, whereθc = the critical angleV1 = velocity of the first mediumV2 = velocity of the first medium, which is greater than V1.</t>
  </si>
  <si>
    <t xml:space="preserve">critical angle </t>
  </si>
  <si>
    <t>The minimum damping that will prevent or stop oscillation in the shortest amount of time, typically associated with oscillatory systems like geophones. Critical damping is symbolized by μc.</t>
  </si>
  <si>
    <t xml:space="preserve">critical damping </t>
  </si>
  <si>
    <t>Also known as Kirchhoff migration, a method of seismic migration that uses the integral form (Kirchhoff equation) of the wave equation. All methods of seismic migration involve the backpropagation (or continuation) of the seismic wavefield from the region where it was measured (Earth's surface or along a borehole) into the region to be imaged. In Kirchhoff migration, this is done by using the Kirchhoff integral representation of a field at a given point as a (weighted) superposition of waves propagating from adjacent points and times. Continuation of the wavefield requires a background model of seismic velocity, which is usually a model of constant or smoothly varying velocity. Because of the integral form of Kirchhoff migration, its implementation reduces to stacking the data along curves that trace the arrival time of energy scattered by image points in the earth.</t>
  </si>
  <si>
    <t>diffraction stack/ Kirchhoff migration</t>
  </si>
  <si>
    <t xml:space="preserve">In mathematics, a process in which a sequence of numbers does not tend to a fixed limit (the opposite of convergence). Divergence is a mathematical property of a vector field that is a local measure of its rate of spreading. </t>
  </si>
  <si>
    <t>The procedure in seismic processing that compensates for the effects of the separation between seismic sources and receivers in the case of a horizontal reflector.</t>
  </si>
  <si>
    <t>Disturbances in seismic data that are not coherent (they lack a phase relationship between adjacent traces, unlike air waves and ground roll) and cannot be correlated to the seismic energy source. Random noise can be reduced or removed from data by stacking traces, filtering during processing or using arrays of geophones during acquisition.</t>
  </si>
  <si>
    <t>random noise</t>
  </si>
  <si>
    <t>An area of deposition or the deposit formed by a flowing sediment-laden current as it enters an open or standing body of water, such as a river spilling into a gulf. As a river enters a body of water, its velocity drops and its ability to carry sediment diminishes, leading to deposition. The term has origins in Greek because the shape of deltas in map view can be similar to the Greek letter delta. The shapes of deltas are subsequently modified by rivers, tides and waves. There is a characteristic coarsening upward of sediments in a delta. The three main classes of deltas are river-dominated (Mississippi River), wave-dominated (Nile River), and tide-dominated (Ganges River). Ancient deltas contain some of the largest and most productive petroleum systems.</t>
  </si>
  <si>
    <t>Naturally occurring (static) electrical potential in the Earth. Spontaneous potentials are usually caused by charge separation in clay or other minerals, by the presence of a semipermeable interface impeding the diffusion of ions through the pore space of rocks, or by natural flow of a conducting fluid (salty water) through the rocks. Variations in SP can be measured in the field and in wellbores to determine variations of ionic concentration in pore fluids of rocks.</t>
  </si>
  <si>
    <t>Two poles of opposite polarity that can generate a field, such as an electric or magnetic field or a dipole source and dipole receiver used in sonic logging for excitation and detection of shear waves.</t>
  </si>
  <si>
    <t>An axis of rotational invariance. A material whose properties exhibit cylindrical, or invariant rotational, symmetry may be rotated about this axis by any amount and its properties will be indistinguishable from what they were before the rotation.</t>
  </si>
  <si>
    <t xml:space="preserve">axis of rotational symmetry </t>
  </si>
  <si>
    <t xml:space="preserve">A time-variant operation performed on seismic data. Normal moveout (NMO) is a dynamic correction. </t>
  </si>
  <si>
    <t>dynamic correction</t>
  </si>
  <si>
    <t>A device that provides energy for acquisition of seismic data, such as an air gun, explosive charge or vibrator.</t>
  </si>
  <si>
    <t>source</t>
  </si>
  <si>
    <t xml:space="preserve">The seismic data recorded for one channel. A trace is a recording of the Earth's response to seismic energy passing from the source, through subsurface layers, and back to the receiver. </t>
  </si>
  <si>
    <t xml:space="preserve">Steps in seismic processing to compensate for attenuation, spherical divergence and other effects by adjusting the amplitude of the data. The goal is to get the data to a state where the reflection amplitudes relate directly to the change in rock properties giving rise to them. </t>
  </si>
  <si>
    <t>TAR/ True-amplitude recovery</t>
  </si>
  <si>
    <t>A map that represents the change from one map to another, such as a reservoir map of an area made from two different seismic surveys separated in production history (one possible product of 4D seismic data), or an isochron map that displays the variation in time between two seismic events or reflections.</t>
  </si>
  <si>
    <t>difference map</t>
  </si>
  <si>
    <t>Also called interval transit time, The amount of time for a wave to travel a certain distance, proportional to the reciprocal of velocity, typically measured in microseconds per foot by an acoustic log and symbolized by t or DT. P-wave interval transit times for common sedimentary rock types range from 43 (dolostone) to 160 (unconsolidated shales) microseconds per foot, and can be distinguished from measurements of steel casing, which has a consistent transit time of 57 microseconds per foot.</t>
  </si>
  <si>
    <t>slowness</t>
  </si>
  <si>
    <t>Seismic data whose energy source is a truck-mounted device called a vibrator that uses a vibrating plate to generate waves of seismic energy; also known as Vibroseis data (Vibroseis is a mark of Conoco). The frequency and duration of the energy can be controlled and varied according to the terrain and type of seismic data desired. The vibrator typically emits a linear "sweep" of at least seven seconds, beginning with high frequencies and decreasing with time ("downsweeping") or going from low to high frequency ("upsweeping"). The frequency can also be changed in a nonlinear manner, such that certain frequencies are emitted longer than others. The resulting source wavelet is not impulsive. Vibrators are employed in land acquisition in areas where explosive sources cannot be used, and more than one vibrator can be used simultaneously to improve data quality.</t>
  </si>
  <si>
    <t>Vibratory seismic data</t>
  </si>
  <si>
    <t>The variation in the mass per unit volume of rocks, which affects the local gravitational field of the Earth. A density contrast also contributes to an acoustic impedance contrast, which affects the reflection coefficient.</t>
  </si>
  <si>
    <t xml:space="preserve">density contrast </t>
  </si>
  <si>
    <t>geophone array</t>
  </si>
  <si>
    <t>A type of vertical seismic profile in which the source is a shear-wave source rather than a compressional-wave source. Shear waves travel through the Earth at about half the speed of compressional waves and respond differently to fluid-filled rock, and so can provide different additional information about lithology and fluid content of hydrocarbon-bearing reservoirs.</t>
  </si>
  <si>
    <t>Shear</t>
  </si>
  <si>
    <t xml:space="preserve">A mode of the electromagnetic field that involves only one component of the magnetic field and the two components of the electric field perpendicular to it; e.g., the x-component of the magnetic field and y- and z-components of the electric field. The TM mode is useful in describing 2D models in which the magnetic field is perpendicular to the 2D plane of the model. For this case, Maxwell's equations can be reduced to a single scalar equation for the magnetic field component, which simplifies calculations tremendously. </t>
  </si>
  <si>
    <t xml:space="preserve">TM / transverse magnetic mode </t>
  </si>
  <si>
    <t>mis tie</t>
  </si>
  <si>
    <t>An instrument used to measure the dip of the Earth's magnetic field.</t>
  </si>
  <si>
    <t>inclinometer</t>
  </si>
  <si>
    <t>A set of numerous closely-spaced seismic lines that provide a high spatially sampled measure of subsurface reflectivity. Typical receiver line spacing can range from 300 m [1000 ft] to over 600 m [2000 ft], and typical distances between shotpoints and receiver groups is 25 m [82 ft] (offshore and internationally) and 110 ft or 220 ft [34 to 67 m] (onshore USA, using values that are even factors of the 5280 feet in a mile). Bin sizes are commonly 25 m, 110 ft or 220 ft. The resultant data set can be "cut" in any direction but still display a well sampled seismic section. The original seismic lines are called in-lines. Lines displayed perpendicular to in-lines are called crosslines. In a properly migrated 3D seismic data set, events are placed in their proper vertical and horizontal positions, providing more accurate subsurface maps than can be constructed on the basis of more widely spaced 2D seismic lines, between which significant interpolation might be necessary. In particular, 3D seismic data provide detailed information about fault distribution and subsurface structures. Computer-based interpretation and display of 3D seismic data allow for more thorough analysis than 2D seismic data.</t>
  </si>
  <si>
    <t xml:space="preserve">3D seismic data </t>
  </si>
  <si>
    <t>A small, electrically activated explosive charge that detonates a larger charge. Caps, also called seismic caps or blasting caps, are used for seismic acquisition with an explosive source to achieve consistent timing of detonation.</t>
  </si>
  <si>
    <t>cap/ blasting cap</t>
  </si>
  <si>
    <t xml:space="preserve">An in-line offset spread. </t>
  </si>
  <si>
    <t xml:space="preserve">Extended spread </t>
  </si>
  <si>
    <t>A display of seismic traces that share a receiver.</t>
  </si>
  <si>
    <t>common-receiver gather / CRG</t>
  </si>
  <si>
    <t xml:space="preserve">The edge of an advancing wave, which includes adjacent points that have the same phase. </t>
  </si>
  <si>
    <t>wavefront</t>
  </si>
  <si>
    <t>A seismic section that has been redisplayed such that a reflection of interest not horizontal in the original display appears horizontal and flat. Such displays can shed light on geological conditions at the time a given sedimentary layer accumulated.</t>
  </si>
  <si>
    <t>flattened section</t>
  </si>
  <si>
    <t xml:space="preserve">In seismic acquisition and processing, the attenuation of amplitudes to reduce the effects of noise or to prevent overload from the high energy of first breaks. </t>
  </si>
  <si>
    <t>Suprression</t>
  </si>
  <si>
    <t xml:space="preserve">A measure of a material’s strength. The uniaxial compressive strength (UCS) is the maximum axial compressive stress that a right-cylindrical sample of material can withstand before failing. It is also known as the unconfined compressive strength of a material because confining stress is set to zero. </t>
  </si>
  <si>
    <t>uniaxial compressive strength</t>
  </si>
  <si>
    <t>The problem of determining the value or spatial variation of a physical property or feature by comparing measurements to the predictions of a model. For example, seismic traveltimes from a source to a receiver can be used to build a model of seismic velocity in the Earth, or earthquake arrival times can be used to determine the timing and focus (location) of an earthquake. A typical inverse problem in electromagnetics is to determine the variation of electrical conductivity in the Earth from measurements of induced electric and magnetic fields. A forward problem, in contrast, involves taking an assumed model and calculating what the observed values should be, such as the predicting seismic traveltimes between a source and a receiver given a velocity model.</t>
  </si>
  <si>
    <t>Inverse problem</t>
  </si>
  <si>
    <t>A graph or curve that displays time versus distance of motion.</t>
  </si>
  <si>
    <t>A sensor or receiver, such as a geophone or hydrophone, gravimeter or magnetometer.</t>
  </si>
  <si>
    <t xml:space="preserve">detector </t>
  </si>
  <si>
    <t>A depth reference point, typically established at the time the well is completed, against which subsequent depth measurements should be corrected or correlated.</t>
  </si>
  <si>
    <t>The earliest arrival of energy propagated from the energy source at the surface to the geophone in the wellbore in vertical seismic profiles and check-shot surveys, or the first indication of seismic energy on a trace. On land, first breaks commonly represent the base of weathering and are useful in making static corrections.</t>
  </si>
  <si>
    <t>first break/ first arrival</t>
  </si>
  <si>
    <t>Conventional marine seismic data acquired using a single vessel to tow one or two seismic source arrays in front of a receiver spread. The resulting angle between the source and receivers, is about 20°.</t>
  </si>
  <si>
    <t>Narrow-azimuth seismic data</t>
  </si>
  <si>
    <t>The path or direction along which wave energy propagates through the Earth. In isotropic media, the raypath is perpendicular to the local wavefront. The raypath can be calculated using ray tracing. Seismic energy travels through media of variable anisotropy and can propagate by diffraction, factors that complicate determination of raypaths.</t>
  </si>
  <si>
    <t>raypath</t>
  </si>
  <si>
    <t>The ability of a material to support the flow of an electrical current. In linear isotropic materials, the electric current density at any point in space is proportional to the electric field; the constant of proportionality is the electrical conductivity. Conductivity is the inverse of resistivity in isotropic materials, and is measured in siemens per meter or the archaic units of mhos per meter. The electrical conductivity of the Earth can be measured by electromagnetic methods. The electrical conductivity symbol is σ.</t>
  </si>
  <si>
    <t xml:space="preserve">electrical conductivity </t>
  </si>
  <si>
    <t>A reflection phenomenon of energy in which a nonreflective surface, which is a surface that does not reflect energy coherently, randomly scatters energy. No coherent reflected energy can be identified and the energy is scattered in all directions, including back in the direction from which it came. For example, light can be scattered or redistributed by rough, nonreflective surfaces.</t>
  </si>
  <si>
    <t xml:space="preserve">backscatter </t>
  </si>
  <si>
    <t>To use computer software to pick a particular reflection or attribute in seismic data automatically. Autotracking can speed interpretation of three-dimensional seismic data, but must be checked for errors, especially in areas of faulting and stratigraphic changes.</t>
  </si>
  <si>
    <t xml:space="preserve">autotrack </t>
  </si>
  <si>
    <t>A distinguishing feature of a waveform in a seismic event, such as shape, polarity, amplitude, frequency or phase. The signature of the seismic source waveform is of particular interest to geophysicists.</t>
  </si>
  <si>
    <t>signature</t>
  </si>
  <si>
    <t>A group of 2D seismic lines acquired individually, as opposed to the multiple closely spaced lines acquired together that constitute 3D seismic data.</t>
  </si>
  <si>
    <t>The apparent loss of intensity of a gravitational or magnetic field with distance. Spherical divergence decreases energy with the square of the distance.</t>
  </si>
  <si>
    <t>In multichannel seismic acquisition, the point on the surface halfway between the source and receiver that is shared by numerous source-receiver pairs. Such redundancy among source-receiver pairs enhances the quality of seismic data when the data are stacked. The common midpoint is vertically above the common depth point, or common reflection point. Common midpoint is not the same as common depth point, but the terms are often incorrectly used as synonyms.</t>
  </si>
  <si>
    <t>CMP/ Common midpoint</t>
  </si>
  <si>
    <t>A subset of a 3D seismic survey comprising low fold or simplified processing (such as omitting dip moveout processing) that can be evaluated soon after acquisition.</t>
  </si>
  <si>
    <t>The process of decomposing a function of time or space into a sum (or integral) of sinusoidal functions (sines or cosines) with specific amplitudes and phases.</t>
  </si>
  <si>
    <t>The process of calculating seismic velocity, typically by using common midpoint data, in order to better process seismic data. Successful stacking, time migration and depth migration all require proper velocity inputs. Velocity or stacking velocity can be calculated from normal moveout, or the change in arrival time produced by source-receiver offset.</t>
  </si>
  <si>
    <t xml:space="preserve">velocity analysis </t>
  </si>
  <si>
    <t>A nonlinear change in waveform in which simple multiples of (1,2, ... n times) the input frequencies, or harmonics, are generated.</t>
  </si>
  <si>
    <t>harmonic distortion</t>
  </si>
  <si>
    <t>A technique for predicting or determining arrival times of waves at detectors using raypaths. Ray tracing requires a velocity model and the assumption that rays behave according to Snell's law. Ray tracing provides the traveltimes that are required for Kirchhoff migration.</t>
  </si>
  <si>
    <t>ray tracing</t>
  </si>
  <si>
    <t>Abbreviation for vertical transverse isotropy. Transverse isotropy that has a vertical axis of rotational symmetry. In layered rocks, properties are uniform horizontally within a layer, but vary vertically and from layer to layer.</t>
  </si>
  <si>
    <t>TIV/ vertical transverse isotropy</t>
  </si>
  <si>
    <t>Minimum time path</t>
  </si>
  <si>
    <t xml:space="preserve">Measurements used to determine average velocity versus depth, such as from an acoustic log or check-shot survey. Acquiring a velocity survey is also known as "shooting a well." </t>
  </si>
  <si>
    <t>Velocity survey</t>
  </si>
  <si>
    <t>The opposition, slowing or prevention of oscillation, or decreasing vibration amplitude, as kinetic energy dissipates. Frictional damping can be important in the use of geophones for seismic surveys, since a vibrating instrument is difficult to read. Eddy currents can produce electromagnetic damping. The classic example of damping from physics is the slowing of a swinging pendulum unless it has a steady supply of energy.</t>
  </si>
  <si>
    <t xml:space="preserve">damping </t>
  </si>
  <si>
    <t>VTI / Vertical Transverse Isotropy</t>
  </si>
  <si>
    <t xml:space="preserve">A change made in seismic data to present reflectors realistically. Velocity corrections typically require that assumptions be made about the seismic velocities of the rocks or sediments through which seismic waves pass. </t>
  </si>
  <si>
    <t>Velocity correction</t>
  </si>
  <si>
    <t>Three dimensional seismic data</t>
  </si>
  <si>
    <t>A seismic data set measured and recorded with reference to a particular area of the Earth's surface, to evaluate the subsurface.</t>
  </si>
  <si>
    <t>seismic survey</t>
  </si>
  <si>
    <t>Seismic data whose energy source is impulsive and of short duration, as with an air gun, rather than vibratory, as with a vibrator.</t>
  </si>
  <si>
    <t>impulsive seismic data</t>
  </si>
  <si>
    <t>The distortion of frequency introduced by inadequately sampling a signal, which results in ambiguity between signal and noise. Aliasing can be avoided by sampling at least twice the highest frequency of the waveform or by filtering frequencies above the Nyquist frequency, the highest frequency that can be defined accurately by that sampling interval.</t>
  </si>
  <si>
    <t>aliasing</t>
  </si>
  <si>
    <t>Pertaining to a method of seismic inversion to separate wavefields by iteratively developing a model of the data that conforms to the recorded data. Parametric inversion is used in processing vertical seismic profile (VSP) data.</t>
  </si>
  <si>
    <t>parametric</t>
  </si>
  <si>
    <t>An instrument used to measure the strength or direction of the Earth's magnetic field.</t>
  </si>
  <si>
    <t>magnetometer</t>
  </si>
  <si>
    <t>The minimum (negative) deflection of the seismic wavelet. Seismic interpreters commonly pick or track seismic data on paper sections along the trough of a wavelet rather than the solid-colored peak. With the advent of workstations, this is no longer necessary because of automatic picking techniques and the ability to reverse the polarity of the data in real time.</t>
  </si>
  <si>
    <t>trough</t>
  </si>
  <si>
    <t xml:space="preserve">Traces recorded from a single shotpoint. Numerous seismograms are displayed together in a single seismic section. </t>
  </si>
  <si>
    <t>seismogram/ seismic record</t>
  </si>
  <si>
    <t>Spatial separation of components within a fluid. This separation is often driven by diffusion, mixing or differential flow. In an oil field components might be separated because of heterogeneity of permeability, or simply because of different paths taken by the fluid through the pore structure. Hydrodynamic dispersion includes both of these mechanical effects and molecular diffusion. The comp</t>
  </si>
  <si>
    <t xml:space="preserve">The inability of a system to exactly match input and output, a general example being an electronic amplifier and the classic example being a home stereophonic amplifier. </t>
  </si>
  <si>
    <t>distortion / amplitude distortion</t>
  </si>
  <si>
    <t>How Earth’s magnetic field varies with time. These time variations, called secular variations, necessitate periodic updating of magnetic field maps and models. Two types of processes in the Earth’s core produce these variations. One process is related to variations in Earth’s main dipole field, which operate on time scales of hundreds or thousands of years. The other process is related to variations in Earth’s nondipole field, which operate on time scales on the order of tens of years.</t>
  </si>
  <si>
    <t>geomagnetic secular variation</t>
  </si>
  <si>
    <t>An event in which one deeper and one near-surface reflector, such as the base of weathering or the ocean floor, are involved. The seismic energy bounces twice from the deep reflector and only once from the shallow reflector, causing the multiple to appear at roughly twice the traveltime of the primary reflection.</t>
  </si>
  <si>
    <t>simple multiple</t>
  </si>
  <si>
    <t>The reversal of features, particularly structural features such as faults, by reactivation. For example, a normal fault might move in a direction opposite to its initial movement.</t>
  </si>
  <si>
    <t>Pertaining to traces that have a different source but share a receiver.</t>
  </si>
  <si>
    <t xml:space="preserve">common-receiver </t>
  </si>
  <si>
    <t>Often called statics, a bulk shift of a seismic trace in time during seismic processing. A common static correction is the weathering correction, which compensates for a layer of low seismic velocity material near the surface of the Earth. Other corrections compensate for differences in topography and differences in the elevations of sources and receivers.</t>
  </si>
  <si>
    <t>The similarity of two mathematical functions as evaluated in the frequency domain.</t>
  </si>
  <si>
    <t>Transverse isotropy, polar anisotropy, axial anisotropy and cross anisotropy are synonymous terms referring to the particular directional character of materials in which properties have the same values in all directions parallel to planes of isotropy and different values perpendicular to or crossing the planes of isotropy; this perpendicular direction is an axis of rotational symmetry.</t>
  </si>
  <si>
    <t>transverse isotropy</t>
  </si>
  <si>
    <t>A quantitative measure of the coherence of seismic data from multiple channels that is equal to the energy of a stacked trace divided by the energy of all the traces that make up the stack. If data from all channels are perfectly coherent, or show continuity from trace to trace, the semblance has a value of unity.</t>
  </si>
  <si>
    <t>semblance</t>
  </si>
  <si>
    <t>A display of traveltime of acoustic waves versus depth in a well. The term is commonly used as a synonym for a sonic log. Some acoustic logs display velocity.</t>
  </si>
  <si>
    <t>acoustic velocity log</t>
  </si>
  <si>
    <t>The volumetric strain produced by applying stress to a body.</t>
  </si>
  <si>
    <t>signal to noise ratio</t>
  </si>
  <si>
    <t>An elastic body wave in which particles oscillate perpendicular to the direction in which the wave propagates. S-waves are generated by most land seismic sources, but not by air guns. P-waves that impinge on an interface at non-normal incidence can produce S-waves, which in that case are known as converted waves. S-waves can likewise be converted to P-waves. S-waves, or shear waves, travel more slowly than P-waves and cannot travel through fluids because fluids do not support shear. Recording of S-waves requires receivers coupled to the solid Earth. Interpretation of S-waves can allow determination of rock properties such as fracture density and orientation, Poisson's ratio and rock type by crossplotting P-wave and S-wave velocities, and by other techniques.</t>
  </si>
  <si>
    <t>S wave</t>
  </si>
  <si>
    <t>A type of borehole seismic data designed to measure the seismic traveltime from the surface to a known depth. P-wave velocity of the formations encountered in a wellbore can be measured directly by lowering a geophone to each formation of interest, sending out a source of energy from the surface of the Earth, and recording the resultant signal. The data can then be correlated to surface seismic data by correcting the sonic log and generating a synthetic seismogram to confirm or modify seismic interpretations. It differs from a vertical seismic profile in the number and density ofreceiver depths recorded; geophone positions may be widely and irregularly located in the wellbore, whereas a vertical seismic profile usually has numerous geophones positioned at closely and regularly spaced intervals in the wellbore.</t>
  </si>
  <si>
    <t>Well shoot / check-shot surve</t>
  </si>
  <si>
    <t>A line joining points of equal time or age, such as a reflection in a seismic profile or contours in an isochron map.</t>
  </si>
  <si>
    <t>Isochron</t>
  </si>
  <si>
    <t>A reference line, such as a "shale baseline," a line representing the typical value of a given measurement for a shale on a well log, or the zero-amplitude line of a seismic trace.</t>
  </si>
  <si>
    <t>Frequencies within the acceptable limits of a filter. The term is commonly used as an adjective, as in "band-pass filter," to denote a filter that passes a range of frequencies unaltered while rejecting frequencies outside the range.</t>
  </si>
  <si>
    <t xml:space="preserve">band-pass </t>
  </si>
  <si>
    <t>The mathematical description of refraction, or the physical change in the direction of a wavefront as it travels from one medium to another with a change in velocity and partial conversion and reflection of a P-wave to an S-wave at the interface of the two media. Snell's law, one of two laws describing refraction, was formulated in the context of light waves, but is applicable to seismic waves. It is named for Willebrord Snel (1580 to 1626), a Dutch mathematician. Snell's law can be written as: n1 sin 1 = n2 sin r, where n1=refractive index of first medium, n2= refractive index of second medium, sin i = sine of the angle of incidence, sin r= sine of the angle of refraction</t>
  </si>
  <si>
    <t>snell's law</t>
  </si>
  <si>
    <t>To place seismometers on the ground. The seismometer should be firmly stuck or planted in the ground in the proper location and orientation for optimal seismic acquisition.</t>
  </si>
  <si>
    <t>plant</t>
  </si>
  <si>
    <t>ray path</t>
  </si>
  <si>
    <t>A conventional vertical seismic profile in which the energy source is positioned directly above the receivers, typically very close to the wellbore.</t>
  </si>
  <si>
    <t>zero offset vertical seismic profile</t>
  </si>
  <si>
    <t xml:space="preserve">Another term for aperture, a portion of a data set, such as seismic data, to which functions or filters are applied. Aperture time, for example, can be specified, such as a window from 1.2 to 2.8 seconds. </t>
  </si>
  <si>
    <t xml:space="preserve">The rate at which a wave travels through a medium (a scalar) or the rate at which a body is displaced in a given direction (a vector), commonly symbolized by v. Unlike the physicist's definition of velocity as a vector, its usage in geophysics is as a property of a medium-distance divided by traveltime. Velocity can be determined from laboratory measurements, acoustic logs, vertical seismic profiles or from velocity analysis of seismic data. Velocity can vary vertically, laterally and azimuthally in anisotropic media such as rocks, and tends to increase with depth in the Earth because compaction reduces porosity. Velocity also varies as a function of how it is derived from the data. For example, the stacking velocity derived from normal moveout measurements of common depth point gathers differs from the average velocity measured vertically from a check-shot or vertical seismic profile (VSP). Velocity would be the same only in a constant velocity (homogeneous) medium. </t>
  </si>
  <si>
    <t>Velocity/ acoustic velocity/ seismic velocity</t>
  </si>
  <si>
    <t>Contribution to Earth’s main magnetic field that is not represented by the dipole field.</t>
  </si>
  <si>
    <t>nondipole field</t>
  </si>
  <si>
    <t>A system for acoustic surveying most commonly deployed in marine environments and towed by a ship. The side-scan sonar generates a pulse on the order of 30 to 120 kHz that is reflected from the seafloor. Side-scan sonar records yield an image of the seafloor and shallow sediments.</t>
  </si>
  <si>
    <t>side-scan sonar</t>
  </si>
  <si>
    <t>The rate at which a seismic wave travels through a medium, that is, distance divided by traveltime. Seismic velocity can be determined from vertical seismic profiles or from velocity analysis of seismic data. It can vary vertically, laterally and azimuthally in anisotropic media and tends to increase with depth in the Earth because compaction reduces porosity. Velocity also varies as a function of how it is derived from the data. For example, the stacking velocity derived from normal moveout measurements of common depth point gathers differs from the average velocity measured vertically from a check-shot or vertical seismic profile (VSP). Velocity would be the same only in a constant-velocity (homogeneous) medium.</t>
  </si>
  <si>
    <t>seismic velocity</t>
  </si>
  <si>
    <t>A technique for acquisition of seismic data beneath areas that are difficult to access at the surface of the Earth, such as near rivers, drilling rigs, production platforms, environmentally sensitive areas or around seismically problematic features such as salt domes, which introduce uncertainty because of their high velocity. The sources and receivers are located on opposite sides of the feature.</t>
  </si>
  <si>
    <t>undershooting</t>
  </si>
  <si>
    <t>in-line</t>
  </si>
  <si>
    <t>A stoneley wave that occurs at the low frequencies of seismic data</t>
  </si>
  <si>
    <t>four-dimensional seismic data</t>
  </si>
  <si>
    <t>Steps in seismic processing to compensate for attenuation, spherical divergence and other effects by adjusting the amplitude of the data. The goal is to get the data to a state where the reflection amplitudes relate directly to the change in rock properties giving rise to them.</t>
  </si>
  <si>
    <t>true-amplitude recovery / TAR</t>
  </si>
  <si>
    <t>compressional wave / acoustic wave/ dilatational wave / p-wave</t>
  </si>
  <si>
    <t>A short-path multiple, or a spurious reflection that occurs when seismic energy initially reverberates upward from the shallow subsurface and then is reflected downward, such as at the base of weathering or between sources and receivers and the sea surface.</t>
  </si>
  <si>
    <t>ghost</t>
  </si>
  <si>
    <t xml:space="preserve">A group of techniques in which natural or artificially generated electric or magnetic fields are measured at the Earth's surface or in boreholes in order to map variations in the Earth's electrical properties (resistivity, permeability or permittivity). Most applications of surface electromagnetic methods today are for mineral and groundwater exploration or for shallow environmental mapping. Electromagnetic or electrical logging is, however, the main technique used in oil exploration to measure the amount of hydrocarbons in the pores of underground reservoirs. Inductive electromagnetic (EM) methods include a variety of low frequency (a few Hz to several kHz) techniques deploying large or small wire coils at or near the surface. In older usage, "electromagnetic method" tended to refer only to inductive methods. This term is now commonly used for any method employing electromagnetic fields, including methods that use direct current (electrical or resistivity methods) and induced polarization (IP), methods that use microwave frequencies (ground-penetrating radar), and methods that use natural electromagnetic fields (magnetotelluric methods). </t>
  </si>
  <si>
    <t xml:space="preserve">electromagnetic method </t>
  </si>
  <si>
    <t xml:space="preserve">In acoustics, the product of velocity times density, also called acoustic impedance and symbolized by Z. The reflection coefficient of an interface depends on the contrast in acoustic impedance of the rock on either side of the interface. </t>
  </si>
  <si>
    <t>The nature of the positive and negative portions of the seismic wavelet, the positive and negative aspects of electrical equipment, or the north and south orientations of magnets and the Earth's magnetic field.</t>
  </si>
  <si>
    <t>polarity</t>
  </si>
  <si>
    <t>The ability of a material to resist or inhibit the flow of an electrical current, measured in ohm-meters. Resistivity is the reciprocal of conductivity. The electrical resistivity symbol is ρ.</t>
  </si>
  <si>
    <t>electrical resistivity</t>
  </si>
  <si>
    <t>Pertaining to variation of the frequency while maintaining the geometry of electromagnetic surveying. In contrast, geometric pertains to keeping the same geometry while varying the frequency.</t>
  </si>
  <si>
    <t>The practice of taking a model and calculating what the observed values should be, such as predicting the gravity anomaly around a salt dome using a gravity model or predicting the traveltime of a seismic wave from a source to a receiver using a velocity model.</t>
  </si>
  <si>
    <t>forward problem</t>
  </si>
  <si>
    <t xml:space="preserve">A measure of a material’s strength. The unconfined compressive strength (UCS) is the maximum axial compressive stress that a right-cylindrical sample of material can withstand under unconfined conditions—the confining stress is zero. It is also known as the uniaxial compressive strength of a material because the application of compressive stress is only along one axis—the longitudinal axis—of the sample. </t>
  </si>
  <si>
    <t xml:space="preserve">unconfined compressive strength / UCS/ Uniaxial </t>
  </si>
  <si>
    <t xml:space="preserve">To pass a gauge through casing, tubulars and completion components to ensure minimum-diameter specifications are within tolerance, as described in definition 2. This task is also performed to ensure that there is no junk, dried cement, dirt, rocks or other debris inside the pipe. </t>
  </si>
  <si>
    <t>The quality of two wave trains, or waves consisting of several cycles, being in phase.</t>
  </si>
  <si>
    <t>The procedure in seismic processing that compensates for the effects of the separation between seismic sources and receivers.</t>
  </si>
  <si>
    <t>An arrival of energy propagated from the energy source at the surface to the geophone in the wellbore in vertical seismic profiles and check-shot surveys, or an indication of seismic energy on a trace.</t>
  </si>
  <si>
    <t xml:space="preserve">break </t>
  </si>
  <si>
    <t>The comparison of a waveform to itself. Autocorrelation is useful in the identification of multiples or other regularly repeating signals, and in designing deconvolution filters to suppress them.</t>
  </si>
  <si>
    <t xml:space="preserve">autocorrelation </t>
  </si>
  <si>
    <t>A line joining base stations whose transmissions are synchronized during surveying.</t>
  </si>
  <si>
    <t>The unit of measurement of frequency, equivalent to one cycle per second and symbolized by Hz. The unit is named after German physicist Heinrich Hertz (1857 to 1894), who discovered electromagnetic waves.</t>
  </si>
  <si>
    <t>Hertz</t>
  </si>
  <si>
    <t xml:space="preserve">A near-surface, possibly unconsolidated layer of low seismic velocity. The base of the weathered layer commonly coincides with the water table and a sharp increase in seismic velocity. The weathered layer typically has air-filled pores. </t>
  </si>
  <si>
    <t>Weathered layer</t>
  </si>
  <si>
    <t>A seismic wave that changes from a P-wave to an S-wave, or vice versa, when it encounters an interface.</t>
  </si>
  <si>
    <t xml:space="preserve">converted wave </t>
  </si>
  <si>
    <t xml:space="preserve">In magnetics, the ratio of the density of the magnetic flux, B (in units of teslas), to the strength of the magnetic field, H (in units of amperes/meter), typically in units of H/m. μ = B / H, where μ = magnetic permeability B = magnetic flux or magnetic induction H = magnetizing field strength.
μ = μ0 = 4π × 10−7 henries per meter (H/m) is the magnetic permeability of free space, or a vacuum. For practical purposes, the magnetic permeability of air or water is μ0.
</t>
  </si>
  <si>
    <t>The study of seismic or elastic waves, such as from earthquakes, explosions or other causes. Interpretation of the structure and composition of the Earth from artificially created seismic waves is a chief concern of seismologists exploring for hydrocarbons and other resources. English physicist John Mitchell (1724 to 1793) is known as the founder of seismology in part because of his observation that one can determine an earthquake's epicenter, or point of origin in the subsurface, by measuring the arrival time of earthquake waves at different locations. The invention of the modern seismograph in 1880 promoted further studies of earthquakes.</t>
  </si>
  <si>
    <t>seismology</t>
  </si>
  <si>
    <t>A two-dimensional representation of subsurface structure with contours in depth that have been converted from seismic traveltimes.</t>
  </si>
  <si>
    <t xml:space="preserve">depth map </t>
  </si>
  <si>
    <t>The procedure in seismic processing that compensates for the effects of a dipping reflector. DMO processing was developed in the early 1980s.</t>
  </si>
  <si>
    <t>The reduction in amplitude of an electromagnetic wave passing through the formation, usually measured in decibels/meter, dB/m. The term is used in particular with reference to the propagation resistivity log and the electromagnetic propagation log.</t>
  </si>
  <si>
    <t>attenuation/ attenuate</t>
  </si>
  <si>
    <t>The variation of elastic properties with direction. For example, elastic anisotropy occurs when seismic, or elastic, waves travel through rock at differing velocities in various directions. Elastic anisotropy occurs if there is a preferred alignment of a material’s fabric elements—crystals, grains, cracks, bedding planes, joints or fractures—on a scale smaller than the length of the wave. This alignment causes waves to propagate fastest in its direction. Elastic anisotropy is sometimes called seismic anisotropy, velocity anisotropy, traveltime anisotropy, acoustic anisotropy or slowness anisotropy.</t>
  </si>
  <si>
    <t xml:space="preserve">elastic anisotropy </t>
  </si>
  <si>
    <t>An interface that might be represented by a seismic reflection, such as the contact between two bodies of rock having different seismic velocity, density, porosity, fluid content or all of those.</t>
  </si>
  <si>
    <t>The time delay of the onset of one sinusoidal oscillation, or frequency component of a trace, relative to another. Also known as a "phase-lag."</t>
  </si>
  <si>
    <t xml:space="preserve">The phenomenon of a wave separating into its frequency constituents as it passes through a medium. Each frequency component travels at its phase velocity (vp), which is the product of the frequency (f) and wavelength (λ) of that component. Angular dispersion results from anisotropy, which causes velocity to vary with direction. Dispersion affects all types of waves, including light, electromagnetic, sound, elastic, gravity and water waves.
</t>
  </si>
  <si>
    <t> A device used to perforate oil and gas wells in preparation for production. Containing several shaped explosive charges, perforating guns are available in a range of sizes and configurations. The diameter of the gun used is typically determined by the presence of wellbore restrictions or limitations imposed by the surface equipment.</t>
  </si>
  <si>
    <t>The delay or difference in the arrival time of seismic events that can result from weathering of the rocks or variations in geologic structures in the subsurface.</t>
  </si>
  <si>
    <t>The primary contribution to Earth’s main magnetic field.</t>
  </si>
  <si>
    <t>dipole field</t>
  </si>
  <si>
    <t>A map view of a particular reflection in a 3D seismic survey, as opposed to a horizontal (depth) slice or at a given time (a time slice). Slices are convenient displays for visual inspection of seismic attributes, especially amplitude.</t>
  </si>
  <si>
    <t>horizon slice</t>
  </si>
  <si>
    <t>A method of seismic migration that uses the integral form (Kirchhoff equation) of the wave equation. All methods of seismic migration involve the backpropagation (or continuation) of the seismic wavefield from the region where it was measured (Earth's surface or along a borehole) into the region to be imaged. In Kirchhoff migration, this is done by using the Kirchhoff integral representation of a field at a given point as a (weighted) superposition of waves propagating from adjacent points and times. Continuation of the wavefield requires a background model of seismic velocity, which is usually a model of constant or smoothly varying velocity. Because of the integral form of Kirchhoff migration, its implementation reduces to stacking the data along curves that trace the arrival time of energy scattered by image points in the earth.</t>
  </si>
  <si>
    <t>Kirchhoff migration</t>
  </si>
  <si>
    <t>p wave/ acoustic wave/ compressional wave/ dilatational wave</t>
  </si>
  <si>
    <t>A processed seismic record that contains traces that have been added together from different records to reduce noise and improve overall data quality. The number of traces that have been added together during stacking is called the fold.</t>
  </si>
  <si>
    <t>stack</t>
  </si>
  <si>
    <t>The solution to the Laplace equation expressed as spherical coordinates. The normal modes of the Earth, or the reverberations that follow earthquakes, have the form of spherical harmonics. Love waves and Rayleigh waves can also be expressed as spherical harmonics.</t>
  </si>
  <si>
    <t>spherical harmonic</t>
  </si>
  <si>
    <t>To sum traces to improve the signal-to-noise ratio, reduce noise and improve seismic data quality. Traces from different shot records with a common reflection point, such as common midpoint (CMP) data, are stacked to form a single trace during seismic processing. Stacking reduces the amount of data by a factor called the fold.</t>
  </si>
  <si>
    <t>The apparent source of a received wave. The image is the point in the subsurface that the rays would appear to have come from if they were not reflected, but were shot up from below. A ray that travels from a source and is reflected to a geophone has the same appearance as a ray that travels straight from the image and up to the geophone.</t>
  </si>
  <si>
    <t xml:space="preserve">back-propagation </t>
  </si>
  <si>
    <t xml:space="preserve">A completed measurement of the inclination and azimuth of a location in a well (typically the total depth at the time of measurement). In both directional and straight holes, the position of the well must be known with reasonable accuracy to ensure the correct wellbore path and to know its position in the event a relief well must be drilled. The measurements themselves include inclination from vertical, and the azimuth (or compass heading) of the wellbore if the direction of the path is critical. These measurements are made at discrete points in the well, and the approximate path of the wellbore computed from the discrete points. Measurement devices range from simple pendulum-like devices to complex electronic accelerometers and gyroscopes used more often as MWD becomes more popular. In simple pendulum measurements, the position of a freely hanging pendulum relative to a measurement grid (attached to the housing of the tool and assumed to represent the path of the wellbore) is captured on photographic film. The film is developed and examined when the tool is removed from the wellbore, either on wireline or the next time pipe is tripped out of the hole. </t>
  </si>
  <si>
    <t>Four-component (4C) borehole or marine seismic data are typically acquired using three orthogonally-oriented geophones and a hydrophone within an ocean-bottom sensor (deployed in node-type systems as well as cables). Provided the system is in contact with the seabed or the borehole wall, the addition of geophones allows measurement of shear (S) waves, whereas the hydrophone measures compressional (P) waves.</t>
  </si>
  <si>
    <t xml:space="preserve">4C seismic data </t>
  </si>
  <si>
    <t>The process by which particles move over time within a material due to their kinetic motion. The term is most commonly used in pulsed neutron capture logging and in nuclear magnetic resonance (NMR) logging. In a pulsed neutron capture log, the term refers to the spread of neutrons away from the neutron generator. In NMR logging, diffusion refers to the movement of gas, oil or water molecules within the pore space.</t>
  </si>
  <si>
    <t>A measure of the anellipticity of the P-wave phase slowness—the inverse of P-wave phase velocity—in rock exhibiting vertical transverse isotropy. η = (ε − δ) / (1 + 2δ) . Anellipticity of P-wave phase slowness for a medium in which the elastic properties exhibit vertical transverse isotropy. Eta (η) is the anellipticity and ε and δ are the P-wave anisotropy parameters. When ε and δ are equal, η = 0 and the P-wave phase slowness is an ellipse. When ε = δ = 0, the P-wave phase slowness is isotropic.</t>
  </si>
  <si>
    <t xml:space="preserve">Eta (η) </t>
  </si>
  <si>
    <t>The null point of a seismic trace. At zero deflection, the phase of a periodic signal is zero or pi.</t>
  </si>
  <si>
    <t>zero crossing</t>
  </si>
  <si>
    <t>FD/ Frequency domain</t>
  </si>
  <si>
    <t>An acquisition technique commonly used in electromagnetic methods whereby the energy source or transmitter is kept in the same position, and detectors or receivers are moved to different spots to compile a profile or map.</t>
  </si>
  <si>
    <t>fixed-source method</t>
  </si>
  <si>
    <t>Some authors use the term to describe P-waves in fluids, or as a synonym for seismic or elastic.</t>
  </si>
  <si>
    <t>In mathematics, pertaining to the process in which a sequence of numbers approaches a fixed value called the "limit" of the sequence. This term is often used in modeling or inversion to describe the situation in which a sequence of calculated values approach, or converge with, measured values.</t>
  </si>
  <si>
    <t xml:space="preserve">An area in which water is too shallow for acquisition of marine seismic data with towed streamers, such as near the shoreline, marshes and lagoons. In some cases, source explosives can be rammed into the unconsolidated sediments of transition zone environments rather than drilling more costly shot holes. Likewise, hydrophones can be placed by ramming to couple the receiver to the Earth better and to save time and money during survey acquisition. </t>
  </si>
  <si>
    <t xml:space="preserve">To produce a representation or a simulation of a problem. </t>
  </si>
  <si>
    <t>Magnetotelluric method</t>
  </si>
  <si>
    <t>The study of the Earth's magnetic field, a branch of geophysics that began with the observation by British scientist William Gilbert (1544 to 1603) that the Earth is a magnet. Variations in the magnetic field can be used to determine the extent of sedimentary basins and the depth to basement rocks, as well as to differentiate between igneous rocks and certain sedimentary rocks such as salt. High-resolution magnetic surveys can also be used to determine the locations of oil pipelines and production equipment.</t>
  </si>
  <si>
    <t>magnetics</t>
  </si>
  <si>
    <t>Pertaining to seismic events that show continuity from trace to trace. Seismic processing to enhance recognition of coherent events and emphasize discontinuities such as faults and stratigraphic changes has gained popularity since the mid-1990s.</t>
  </si>
  <si>
    <t xml:space="preserve">coherent </t>
  </si>
  <si>
    <t>The process of transforming seismic data from a scale of time (the domain in which they are acquired) to a scale of depth to provide a picture of the structure of the subsurface independent of velocity. Depth conversion, ideally, is an iterative process that begins with proper seismic processing, seismic velocity analysis and study of well data to refine the conversion. Acoustic logs, check-shot surveys and vertical seismic profiles can aid depth conversion efforts and improve correlation of well logs and drilling data with surface seismic data.</t>
  </si>
  <si>
    <t xml:space="preserve">depth conversion </t>
  </si>
  <si>
    <t xml:space="preserve">In marine seismic acquisition, the lateral deviation of a streamer away from the towing direction because of a water current. </t>
  </si>
  <si>
    <t>Streamer feathering</t>
  </si>
  <si>
    <t>In computing, code written to access data in more than one dimension according to a name and subscripts that correspond to each dimension.</t>
  </si>
  <si>
    <t xml:space="preserve">A horizontal display or map view of 3D seismic data having a certain arrival time, as opposed to a horizon slice that shows a particular reflection. A time slice is a quick, convenient way to evaluate changes in amplitude of seismic data. </t>
  </si>
  <si>
    <t>Time slice</t>
  </si>
  <si>
    <t>The distance between the static measure point and the dynamic measure point of a logging measurement. For nuclear logs and any others that must be recorded over a significant time period, there is a difference between the measure point with the tool stationary and moving. If the tool is moving during this period, the effective center of measurement will be a certain distance from the point at which the measurement started. This distance is the lag. The lag depends on the logging speed and the sampling interval.</t>
  </si>
  <si>
    <t>A surface marine cable, usually a buoyant assembly of electrical wires that connects hydrophones and relays seismic data to the recording seismic vessel. Multistreamer vessels tow more than one streamer cable to increase the amount of data acquired in one pass.</t>
  </si>
  <si>
    <t>Streamer</t>
  </si>
  <si>
    <t>A type of distortion of a wave train in which the velocity of the wave varies with frequency. Surface waves and electromagnetic body waves typically exhibit dispersion, whereas P-waves in most rocks show little change in velocity with frequency.</t>
  </si>
  <si>
    <t>An S-wave parameter for a medium in which the elastic properties exhibit vertical transverse isotropy. Gamma (γ) is the S-wave anisotropy parameter and is equal to half the ratio of the difference between the horizontally and vertically traveling SH-wave velocities squared divided by the vertically traveling SH-wave velocity squared; an SH-wave is a shear wave that is horizontally polarized. γ ≡ ½ [(C66 − C44) / C44] = ½ [(VSH⊥2 − VSHˆ¥2) / VSHˆ¥2].  S-wave parameter (γ) for a medium in which the elastic properties exhibit vertical transverse isotropy, where C66 is the modulus for a horizontally polarized and horizontally traveling S-wave (perpendicular to the symmetry axis), C44 is the modulus for a horizontally polarized and vertically traveling S-wave (parallel to the symmetry axis), VSH⊥ is the velocity for a horizontally polarized and horizontally traveling S-wave and VSHˆ¥ is the velocity for a horizontally polarized and vertically traveling S-wave.</t>
  </si>
  <si>
    <t>gamma</t>
  </si>
  <si>
    <t>The comparison of seismic waveforms in the time domain, similar to coherence in the frequency domain.</t>
  </si>
  <si>
    <t>A mechanism to limit the affects of measurements on a device or system. In seismic data acquisition, the length of the spread has the effect of an aperture.</t>
  </si>
  <si>
    <t>A graphical technique to distinguish subsets of data according to their direction and velocity by plotting and contouring frequency and wavenumber.</t>
  </si>
  <si>
    <t>f-k plot</t>
  </si>
  <si>
    <t>A measure of the efficiency of seismic acquisition. Production can be expressed in terms of the number of lines, shots or lengths (km or miles) of data acquired in a given time.</t>
  </si>
  <si>
    <t xml:space="preserve">A term to describe the inclination from vertical of a wellbore. </t>
  </si>
  <si>
    <t>A method of seismic acquisition using charges detonated in the air or on poles above the ground as the source. Air shooting is also called the Poulter method after American geophysicist Thomas Poulter.</t>
  </si>
  <si>
    <t>air shooting</t>
  </si>
  <si>
    <t>In electromagnetic methods, to measure the variation of a property versus depth, including electrical, electromagnetic and magnetotelluric properties. Probing differs from profiling in that the goal of probing is to provide a record of vertical changes, whereas profiling documents lateral variations.</t>
  </si>
  <si>
    <t>Probe/ sound</t>
  </si>
  <si>
    <t>A measure of the redundancy of common midpoint seismic data, equal to the number of offset receivers that record a given data point or in a given bin and are added during stacking to produce a single trace. Typical values of fold for modern seismic data range from 60 to 240 for 2D seismic data, and 10 to 120 for 3D seismic data. The fold of 2D seismic data can be calculated by dividing the number of seismometer groups by twice the number of group intervals between shotpoints.</t>
  </si>
  <si>
    <t>near-surface correction/ static correction/ statics</t>
  </si>
  <si>
    <t>An anomaly that occurs as a ring around a feature, such as electrical or geochemical rings around hydrocarbon accumulations.</t>
  </si>
  <si>
    <t>halo effect</t>
  </si>
  <si>
    <t>A term to indicate features in seismic data other than reflections, including events such as diffractions, multiples, refractions and surface waves. Although the term suggests that such events are not common, they often occur in seismic data.</t>
  </si>
  <si>
    <t xml:space="preserve">abnormal events </t>
  </si>
  <si>
    <t>To set off an explosive material. Explosive sources are used in seismic acquisition and explosive charges are used to perforate wells in preparation for production or injection.</t>
  </si>
  <si>
    <t>detonate</t>
  </si>
  <si>
    <t>The unit of measurement to compare the relative intensity of acoustic or electrical signal, equal to one-tenth of a bel, named for American inventor Alexander Graham Bell (1847 to 1922). The logarithm of the ratio of the sound or signal to a standard provides the decibel measurement. The symbol for the unit is dB. Humans typically hear sounds in the range of 20 to 50 dB in conversation, and upwards of 90 dB when exposed to heavy machinery or aircraft.</t>
  </si>
  <si>
    <t>decibel / dB</t>
  </si>
  <si>
    <t>incident angle</t>
  </si>
  <si>
    <t>A rarefaction, or decrease in pressure and density of a medium as molecules are displaced by a P-wave. As P-waves pass through the Earth, the Earth undergoes compression and expansion. These changes in volume contribute to the positive and negative amplitudes of a seismic trace.</t>
  </si>
  <si>
    <t>The geometrical pattern of groups of geophones relative to the seismic source. The output from a single shot is recorded simultaneously by the spread during seismic acquisition. Common spread geometries include in-line offset, L-spread, split-spread and T-spread.</t>
  </si>
  <si>
    <t>spread</t>
  </si>
  <si>
    <t>The comparison, simulation or representation of seismic data to define the limits of seismic resolution, assess the ambiguity of interpretation or make predictions. Generation of a synthetic seismogram from a well log and comparing the synthetic, or modeled trace, with seismic data is a common direct modeling procedure. Generating a set of pseudologs from seismic data is the process known as seismic inversion, a type of indirect modeling. Models can be developed to address problems of structure and stratigraphy prior to acquisition of seismic data and during the interpretation of the data. As Sheriff (1991) points out, agreement between data and a model does not prove that the model is correct, since there can be numerous models that agree with a given data set.</t>
  </si>
  <si>
    <t>Seismic modeling/ modeling</t>
  </si>
  <si>
    <t>The quality of a medium whose acoustic impedance is constant throughout, such that it contains no seismic reflections. An example of an acoustically transparent medium is water.</t>
  </si>
  <si>
    <t xml:space="preserve">acoustic transparency </t>
  </si>
  <si>
    <t>One of two elastic constants named for French mathematician Gabriel Lamé (1795 to 1870). The first Lamé constant is λ, the bulk modulus (K) less two-thirds of the shear modulus (μ): λ = K − (2/3)μ. The second Lamé constant is the shear modulus (μ): μ = τ / γ = (ΔF/A) / (ΔL/L), where μ = Shear modulusτ = Shear stress = ΔF/AΔF = Increment of shear forceA = Area acted on by the shear forceγ = Shear strain = ΔL/LΔL = Increment of transverse displacement parallel to AL = Original length. Lamé constants derived from elastic-wave velocities: λ = ρ(VP2 − 2VS2), μ = ρVS2, λ/μ = (VP/VS)2 − 2, where λ = Lamé's first constantμ = Lamé's second constant, the shear modulusVP = Compressional-wave (P-wave) velocityVS = Shear-wave (S-wave) velocityρ = Density.</t>
  </si>
  <si>
    <t>Lame constant</t>
  </si>
  <si>
    <t xml:space="preserve">Abbreviation for amplitude variation with azimuth. </t>
  </si>
  <si>
    <t xml:space="preserve">AVAZ </t>
  </si>
  <si>
    <t>To perforate a wellbore in preparation for production.</t>
  </si>
  <si>
    <t>The range of wavelengths of energy that can be absorbed by a given substance.</t>
  </si>
  <si>
    <t>absoprtion band</t>
  </si>
  <si>
    <t>The principle that the path taken by a ray of light from one point to another is that which takes the minimum time (or the maximum time in select cases), named for its discoverer, French mathematician Pierre de Fermat (1601 to 1665). Snell's law and the laws of reflection and refraction follow from Fermat's principle. Fermat's principle also applies to seismic waves.</t>
  </si>
  <si>
    <t>Fermat's principle</t>
  </si>
  <si>
    <t>A wave-like geologic structure that forms when rocks deform by bending instead of breaking under compressional stress. Anticlines are arch-shaped folds in which rock layers are upwardly convex. The oldest rock layers form the core of the fold, and outward from the core progressively younger rocks occur. A syncline is the opposite type of fold, having downwardly convex layers with young rocks in the core. Folds typically occur in anticline-syncline pairs. The hinge is the point of maximum curvature in a fold. The limbs occur on either side of the fold hinge. The imaginary surface bisecting the limbs of the fold is called the axial surface. The axial surface is called the axial plane in cases where the fold is symmetrical and the lines containing the points of maximum curvature of the folded layers, or hinge lines, are coplanar. Concentric folding preserves the thickness of each bed as measured perpendicular to original bedding. Similar folds have the same wave shape, but bed thickness changes throughout each layer, with thicker hinges and thinner limbs.</t>
  </si>
  <si>
    <t xml:space="preserve">four-component seismic data </t>
  </si>
  <si>
    <t>A type of static correction that compensates for delays in seismic reflection or refraction times from one point to another, such as among geophone groups in a survey. These delays can be induced by low-velocity layers such as the weathered layer near the Earth's surface.</t>
  </si>
  <si>
    <t>differential weathering correction</t>
  </si>
  <si>
    <t>Time-domain electromagnetic method</t>
  </si>
  <si>
    <t>An elastic constant named after British physicist Thomas Young (1773 to 1829) that is the ratio of longitudinal stress to longitudinal strain and is symbolized by E.</t>
  </si>
  <si>
    <t>Young's modulus</t>
  </si>
  <si>
    <t>The rate at which a sound wave travels through a medium. Unlike the physicist's definition of velocity as a vector, its usage in geophysics is as a property of a medium: distance divided by traveltime. Velocity can be determined from laboratory measurements, acoustic logs, vertical seismic profiles or from velocity analysis of seismic data. It can vary vertically, laterally and azimuthally in anisotropic media such as rocks, and tends to increase with depth in the Earth because compaction reduces porosity. Velocity also varies as a function of how it is derived from the data. For example, the stacking velocity derived from normal moveout measurements of common depth point gathers differs from the average velocity measured vertically from a check-shot or vertical seismic profile (VSP). Velocity would be the same only in a constant-velocity (homogeneous) medium.</t>
  </si>
  <si>
    <t>acoustic velocity</t>
  </si>
  <si>
    <t>The elapsed time between the release of seismic energy from a source and its arrival at the receiver.</t>
  </si>
  <si>
    <t xml:space="preserve">arrival time </t>
  </si>
  <si>
    <t>HTI</t>
  </si>
  <si>
    <t>To interpret data, such as seismic sections, by selecting and tracking marker beds or other events.</t>
  </si>
  <si>
    <t>The number of data points or measurements per unit of time or distance.</t>
  </si>
  <si>
    <t>sample frequency</t>
  </si>
  <si>
    <t>The magnetic field measured near the Earth’s surface is the superposition of magnetic fields arising from various time-varying physical processes that are grouped into four general components: the main magnetic field, the crustal field, the external disturbance field and local magnetic interference. The significance of these contributions to direction, strength and stability of the magnetic field varies with geographic region and with magnetic survey direction.</t>
  </si>
  <si>
    <t xml:space="preserve">magnetic field </t>
  </si>
  <si>
    <t xml:space="preserve">Surface seismic data acquired using an explosive energy source, such as dynamite. </t>
  </si>
  <si>
    <t xml:space="preserve">Explosive seismic data </t>
  </si>
  <si>
    <t xml:space="preserve">A two-point statistical function that describes the increasing difference or decreasing correlation, or continuity, between sample values as separation between them increases. </t>
  </si>
  <si>
    <t>A function of time and offset that can be used in seismic processing to compensate for the effects of normal moveout, or the delay in reflection arrival times when geophones and shotpoints are offset from each other.</t>
  </si>
  <si>
    <t>Normal-moveout correction</t>
  </si>
  <si>
    <t>acoustic log</t>
  </si>
  <si>
    <t>A partial differential equation that governs potential fields (in regions where there are no sources) and is equivalent, in three dimensions, to the inverse square law of gravitational or electrical attraction. In Cartesian coordinates, the Laplace equation equates the sum of the second partial (spatial) derivatives of the field to zero. (When a source is present, this sum is equal to the strength of the source and the resulting equation is called Poisson's equation). The differential equation is named for French mathematician Pierre-Simon de Laplace (1749 to 1827), and applies to electrical, gravity and magnetic fields. ∇2u = ∂2u/∂x2 + ∂2u/∂y2 + ∂2u/∂z2 = 0,  where u(x,y,z) is a potential function.</t>
  </si>
  <si>
    <t>Laplace equation</t>
  </si>
  <si>
    <t>A type of vertical seismic profile in which the source is located at an offset from the drilling rig during acquisition. This allows imaging to some distance away from the wellbore.</t>
  </si>
  <si>
    <t>Offset vertical seismic profile</t>
  </si>
  <si>
    <t xml:space="preserve">2D survey </t>
  </si>
  <si>
    <t xml:space="preserve">A method of compensating for delays in seismic reflection or refraction times induced by low-velocity layers such as the weathered layer near the Earth's surface. It is a type of static correction. </t>
  </si>
  <si>
    <t>Weathering Correction</t>
  </si>
  <si>
    <t>The state of being attached to another entity: A well-planted geophone has a coupling to the Earth's surface or to a borehole wall that allows it to record ground motion during acquisition of seismic data.</t>
  </si>
  <si>
    <t>A correction for variations in the density or thickness of the Earth's crust. Isostatic corrections are commonly applied to gravity data and are made according to a specific model for isostasy.</t>
  </si>
  <si>
    <t>Isostatic correction</t>
  </si>
  <si>
    <t xml:space="preserve">Seismic data from the surface or a borehole acquired at different times over the same area to assess changes in the subsurface with time, such as fluid movement or effects of secondary recovery. The data are examined for changes in attributes related to expressions of fluid content. Time-lapse seismic data can repeat 2D, 3D (which is known as 4D seismic data), crosswell and VSP data. </t>
  </si>
  <si>
    <t>Time-lapse seismic data / four-dimensional seismic data</t>
  </si>
  <si>
    <t>Nest/ geophone array</t>
  </si>
  <si>
    <t xml:space="preserve">A set of equations that describes the partitioning of energy in a wavefield relative to its angle of incidence at a boundary across which the properties of the rock and fluid content changes. </t>
  </si>
  <si>
    <t>zoeppritz equations</t>
  </si>
  <si>
    <t>An elastic constant for the ratio of shear stress to shear strain. The shear modulus is one of the Lamé constants. It can be expressed mathematically as follows: μ = τ / γ = (ΔF/A) / (ΔL/L), where μ = Shear modulusτ = Shear stress = ΔF/AΔF = Increment of shear forceA = Area acted on by the shear forceγ = Shear strain = ΔL/LΔL = Increment of transverse displacement parallel to AL = Original length.</t>
  </si>
  <si>
    <t>Shear modulus</t>
  </si>
  <si>
    <t>Any compensating factor used to bring measurements to a common datum or reference plane. In gravity surveying, elevation corrections include the Bouguer and free-air corrections. Seismic data undergo a static correction to reduce the effects of topography and low-velocity zones near the Earth's surface. Well log headers include the elevation of the drilling rig's kelly bushing and, for onshore locations, the height of the location above sea level, so that well log depths can be corrected to sea level.</t>
  </si>
  <si>
    <t xml:space="preserve">elevation correction </t>
  </si>
  <si>
    <t>Normal moveout</t>
  </si>
  <si>
    <t>The distance between geophones or the centers of groups of geophones.</t>
  </si>
  <si>
    <t>geophone interval/ group interval</t>
  </si>
  <si>
    <t>NRM/ Natural remanent magnetism</t>
  </si>
  <si>
    <t>A vibrator truck equipped with wide tires to allow access to rugged or soggy terrain while causing less damage to the environment.</t>
  </si>
  <si>
    <t xml:space="preserve">buggy vibro </t>
  </si>
  <si>
    <t>A representation of the direction of travel of a seismic wave.</t>
  </si>
  <si>
    <t>ray</t>
  </si>
  <si>
    <t>The ratio of absorbed incident energy to the total energy to which a body is exposed.</t>
  </si>
  <si>
    <t xml:space="preserve">absorptance </t>
  </si>
  <si>
    <t>Multiply-reflected seismic energy with a shorter travel path than long-path multiples. Short-path multiples tend to come from shallow subsurface phenomena or highly cyclical sedimentation and arrive soon after, and sometimes very near, the primary reflections. Short-path multiples are less obvious than most long-path multiples and are less easily removed by seismic processing.</t>
  </si>
  <si>
    <t>short-path multiple</t>
  </si>
  <si>
    <t>A source of seismic energy used in acquisition of marine seismic data. This gun releases highly compressed air into water. Air guns are also used in water-filled pits on land as an energy source during acquisition of vertical seismic profiles.</t>
  </si>
  <si>
    <t>air gun</t>
  </si>
  <si>
    <t>A display of seismic traces that share a source.</t>
  </si>
  <si>
    <t>common-source gather / CSG</t>
  </si>
  <si>
    <t>A dilatation, or decrease in pressure and density of a medium as molecules are displaced by a P-wave. As P-waves pass through the Earth, the Earth undergoes compression and expansion. These changes in volume contribute to the positive and negative amplitudes of a seismic trace.</t>
  </si>
  <si>
    <t>rarefaction</t>
  </si>
  <si>
    <t>A seismic aquisition method in which the incident and reflected angles are critical. These refraction surveys can be useful for evaluating increasing velocity gradients and locating features that have anomalously high velocities, such as a salt dome within surrounding rocks of lower velocities.</t>
  </si>
  <si>
    <t>seismic refraction method</t>
  </si>
  <si>
    <t xml:space="preserve">A periodic vibrational disturbance in which energy is propagated through or on the surface of a medium without translation of the material. Waves can be differentiated by their frequency, amplitude, wavelength and speed of propagation. Wavelength is defined as: λ = v / f, where λ = wavelength v = speed of propagation f = frequency. </t>
  </si>
  <si>
    <t>wave</t>
  </si>
  <si>
    <t>A positive relationship between data samples that implies a connection or a relationship between them.</t>
  </si>
  <si>
    <t>A type of event produced by the radial scattering of a wave into new wavefronts after the wave meets a discontinuity such as a fault surface, an unconformity or an abrupt change in rock type. Diffractions appear as hyperbolic or umbrella-shaped events on a seismic profile. Proper migration of seismic data makes use of diffracted energy to properly position reflections.</t>
  </si>
  <si>
    <t>diffraction</t>
  </si>
  <si>
    <t>A P-wave parameter for a medium in which the elastic properties exhibit vertical transverse isotropy. Epsilon (ε) is the P-wave anisotropy parameter and equal to half the ratio of the difference between the horizontal and vertical P-wave velocities squared divided by the vertical P-wave velocity squared. ε ≡ ½ [(C11 − C33) / C33] = ½ [(VP⊥2 − VPˆ¥2) / VPˆ¥2] . P-wave parameter (ε) for a medium in which the elastic properties exhibit vertical transverse isotropy, where C11 is the horizontal P-wave modulus (perpendicular to the symmetry axis), C33 is the vertical P-wave modulus (parallel to the symmetry axis), VP⊥ is the horizontal P-wave velocity and VPˆ¥ is the vertical P-wave velocity.</t>
  </si>
  <si>
    <t xml:space="preserve">Epsilon (ε) </t>
  </si>
  <si>
    <t>The amount of time for a wave to travel a certain distance, proportional to the reciprocal of velocity, typically measured in microseconds per foot by an acoustic log and symbolized by t or DT. P-wave interval transit times for common sedimentary rock types range from 43 (dolostone) to 160 (unconsolidated shales) microseconds per foot, and can be distinguished from measurements of steel casing, which has a consistent transit time of 57 microseconds per foot.</t>
  </si>
  <si>
    <t>interval transit time</t>
  </si>
  <si>
    <t>A phenomenon of relative seismic velocities of strata whereby a shallow layer or feature with a high seismic velocity (e.g., a salt layer or salt dome, or a carbonate reef) surrounded by rock with a lower seismic velocity causes what appears to be a structural high beneath it. After such features are correctly converted from time to depth, the apparent structural high is generally reduced in magnitude.</t>
  </si>
  <si>
    <t>Pull up</t>
  </si>
  <si>
    <t>The location of an explosive seismic source below the surface. Before acquisition of surface seismic data onshore using explosive sources such as dynamite, holes are drilled at shotpoints and dynamite is placed in the holes. The shotholes can be more than 50 m [164 ft] deep, although depths of 6 to 30 m [20 to 98 ft] are most common and depth is selected according to local conditions. With other "surface" sources, such as vibrators and shots from air shooting, the shots occur at the Earth's surface.</t>
  </si>
  <si>
    <t>shot depth</t>
  </si>
  <si>
    <t>Abbreviation for offset vertical seismic profile, a type of vertical seismic profile in which the source is located at an offset from the drilling rig during acquisition. This allows imaging to some distance away from the wellbore.</t>
  </si>
  <si>
    <t>Offset VSP</t>
  </si>
  <si>
    <t>A type of positive gravity anomaly that results from the presence of a dense cap rock overlying a relatively low-density salt dome.</t>
  </si>
  <si>
    <t xml:space="preserve">caprock effect </t>
  </si>
  <si>
    <t>Telluric-current method</t>
  </si>
  <si>
    <t xml:space="preserve">The measurement versus depth or time, or both, of one or more physical quantities in or around a well. In early years, the term was used more often than log. </t>
  </si>
  <si>
    <t>The inability of a system to exactly match input and output amplitude, a general example being an electronic amplifier and the classic example being a home stereophonic amplifier.</t>
  </si>
  <si>
    <t>The product of density and seismic velocity, which varies among different rock layers, commonly symbolized by Z. The difference in acoustic impedance between rock layers affects the reflection coefficient.</t>
  </si>
  <si>
    <t xml:space="preserve">acoustic impedance </t>
  </si>
  <si>
    <t>Three dimensional survey</t>
  </si>
  <si>
    <t>Borehole seismic data processed on site in the field</t>
  </si>
  <si>
    <t>Pertaining to seismic data whose wavelet is symmetrical about zero time. Deconvolution during seismic processing can convert data of mixed phase to zero-phase data, but is not always successful. Zero-phase data tend to provide sharper definition and less distortion between stratigraphic features in the subsurface, such as sand and shale layers.</t>
  </si>
  <si>
    <t xml:space="preserve">zero phase </t>
  </si>
  <si>
    <t xml:space="preserve"> battery </t>
  </si>
  <si>
    <t>The installation of similar or identical units of equipment in a group</t>
  </si>
  <si>
    <t xml:space="preserve"> gaswell liquids </t>
  </si>
  <si>
    <t>The liquids separated at surface conditions from the full well stream produced from a natural gas reservoir</t>
  </si>
  <si>
    <t>BTU / British thermal unit</t>
  </si>
  <si>
    <t>A measure of heat energy required to raise the temperature of one pound of water by one degree Fahrenheit</t>
  </si>
  <si>
    <t xml:space="preserve"> gas processing plant </t>
  </si>
  <si>
    <t> An installation that processes natural gas to recover natural gas liquids (condensate, natural gasoline and liquefied petroleum gas) and sometimes other substances such as sulfur</t>
  </si>
  <si>
    <t xml:space="preserve"> tight emulsion </t>
  </si>
  <si>
    <t>An emulsion with small and closely distributed droplets</t>
  </si>
  <si>
    <t xml:space="preserve"> compressor plant </t>
  </si>
  <si>
    <t>A facility consisting of many compressors, auxiliary treatment equipment and pipeline installations to pump natural gas under pressure over long distances</t>
  </si>
  <si>
    <t xml:space="preserve"> rich glycol </t>
  </si>
  <si>
    <t>In a glycol dehydrator, glycol that contains water released by wet gas while percolating upward in the absorber</t>
  </si>
  <si>
    <t xml:space="preserve"> lean glycol </t>
  </si>
  <si>
    <t>In a glycol dehydrator, glycol that has been boiled and no longer contains any water</t>
  </si>
  <si>
    <t xml:space="preserve"> header </t>
  </si>
  <si>
    <t>In a gathering system, a pipe arrangement that connects flowlines from several wellheads into a single gathering line</t>
  </si>
  <si>
    <t xml:space="preserve">TAPS / Trans Alaska Pipeline System  </t>
  </si>
  <si>
    <t>An 800-mile [1287-km], 48-in [122-cm] pipeline that transports more than 1 million barrels of oil from Deadhorse (near Prudhoe Bay) to Valdez, Alaska, USA</t>
  </si>
  <si>
    <t xml:space="preserve"> solid desiccant </t>
  </si>
  <si>
    <t>A solid, such as silica gel or calcium chloride [CaCl2], used in a gas-dehydration unit to remove water and moisture</t>
  </si>
  <si>
    <t xml:space="preserve"> vertical separator </t>
  </si>
  <si>
    <t>A vessel with its cylindrical axes perpendicular to the ground that is used to separate oil, gas and water from the production stream</t>
  </si>
  <si>
    <t xml:space="preserve"> spherical separator </t>
  </si>
  <si>
    <t>A ball-shaped vessel used for fluid separation</t>
  </si>
  <si>
    <t xml:space="preserve"> carry over </t>
  </si>
  <si>
    <t>A phenomenon in which free liquid leaves with the gas phase at the top of a separator</t>
  </si>
  <si>
    <t xml:space="preserve"> dehydrate </t>
  </si>
  <si>
    <t>To remove water from a substance</t>
  </si>
  <si>
    <t xml:space="preserve"> pipeline </t>
  </si>
  <si>
    <t>A tube or system of tubes used for transporting crude oil and natural gas from the field or gathering system to the refinery</t>
  </si>
  <si>
    <t xml:space="preserve"> gathering lines </t>
  </si>
  <si>
    <t>The pipes used to transport oil and gas from a field to the main pipeline in the area</t>
  </si>
  <si>
    <t xml:space="preserve">SNG / synthetic natural gas </t>
  </si>
  <si>
    <t>A gas obtained by heating coal or refining heavy hydrocarbons</t>
  </si>
  <si>
    <t xml:space="preserve"> strap </t>
  </si>
  <si>
    <t>To measure the dimensions of an oil tank, such as external diameter and height, using a steel tape</t>
  </si>
  <si>
    <t xml:space="preserve"> mist extractor </t>
  </si>
  <si>
    <t>A device used to collect small liquid droplets (moisture or hydrocarbons) from the gas stream before it leaves the separator</t>
  </si>
  <si>
    <t xml:space="preserve"> blow-by </t>
  </si>
  <si>
    <t>A phenomenon in which free gas leaves with the liquid phase at the bottom of the separator</t>
  </si>
  <si>
    <t xml:space="preserve"> thief hatch </t>
  </si>
  <si>
    <t>An opening in the top of the stock tank</t>
  </si>
  <si>
    <t xml:space="preserve"> glycol absorber </t>
  </si>
  <si>
    <t>In a glycol dehydrator unit, the cylinder composed of various perforated trays in which wet gas and glycol are put in contact</t>
  </si>
  <si>
    <t xml:space="preserve"> tank </t>
  </si>
  <si>
    <t>A metal or plastic vessel used to store or measure a liquid</t>
  </si>
  <si>
    <t xml:space="preserve"> gaswell gas </t>
  </si>
  <si>
    <t>The gas produced or separated at surface conditions from the full well stream produced from a natural gas reservoir</t>
  </si>
  <si>
    <t xml:space="preserve"> liquid desiccant </t>
  </si>
  <si>
    <t>A hygroscopic liquid used to remove water and water vapor from a gas stream</t>
  </si>
  <si>
    <t>FLNG / floating liquefied natural gas vessel</t>
  </si>
  <si>
    <t>Deployed offshore in locations that have limited access to pipelines to carry natural gas to the mainland</t>
  </si>
  <si>
    <t xml:space="preserve"> tank battery </t>
  </si>
  <si>
    <t>A group of tanks that are connected to receive crude oil production from a well or a producing lease</t>
  </si>
  <si>
    <t xml:space="preserve"> hatch </t>
  </si>
  <si>
    <t>An opening in the top of a tank through which samples are taken or inspection is made</t>
  </si>
  <si>
    <t xml:space="preserve"> cycle condensate </t>
  </si>
  <si>
    <t>A condensate (liquid hydrocarbon) produced at surface from cycle gas</t>
  </si>
  <si>
    <t xml:space="preserve"> blanket gas </t>
  </si>
  <si>
    <t>A gas phase maintained above a liquid in a vessel to protect the liquid against air contamination, to reduce the hazard of detonation or to pressurize the liquid</t>
  </si>
  <si>
    <t xml:space="preserve"> tank table </t>
  </si>
  <si>
    <t>A table that shows the tank capacity in barrels as a function of the liquid level inside the tank</t>
  </si>
  <si>
    <t xml:space="preserve">VLCC / very large crude carrier </t>
  </si>
  <si>
    <t>A supertanker with a capacity between 100,000 and 500,000 deadweight tons</t>
  </si>
  <si>
    <t xml:space="preserve"> absorption </t>
  </si>
  <si>
    <t>The conversion of one form of energy into another as the energy passes through a medium</t>
  </si>
  <si>
    <t xml:space="preserve"> heater </t>
  </si>
  <si>
    <t>Equipment that transfers heat to the produced gas stream</t>
  </si>
  <si>
    <t xml:space="preserve"> thief </t>
  </si>
  <si>
    <t>A device that can be lowered into a tank to obtain samples (liquid or sediments) at different depths</t>
  </si>
  <si>
    <t xml:space="preserve"> tankage </t>
  </si>
  <si>
    <t>The capacity of all the tanks in a field</t>
  </si>
  <si>
    <t xml:space="preserve"> multiphase pump </t>
  </si>
  <si>
    <t>A pump that can handle the complete production from a well (oil, natural gas, water and sand, for example) without needing to separate or process the production stream near or at the wellhead</t>
  </si>
  <si>
    <t xml:space="preserve">FWKO / free water knockout </t>
  </si>
  <si>
    <t>A vertical or horizontal separator used mainly to remove any free water that can cause problems such as corrosion and formation of hydrates or tight emulsions, which are difficult to break</t>
  </si>
  <si>
    <t xml:space="preserve"> evaporation pit </t>
  </si>
  <si>
    <t>A hole dug to contain brine for disposal by evaporation</t>
  </si>
  <si>
    <t xml:space="preserve"> heater treater </t>
  </si>
  <si>
    <t>A vessel that uses heat to break oil-water emulsions so the oil can be accepted by the pipeline or transport</t>
  </si>
  <si>
    <t xml:space="preserve"> roll line </t>
  </si>
  <si>
    <t>A thin, perforated pipe placed around the internal circumference of a tank</t>
  </si>
  <si>
    <t xml:space="preserve"> strapping tape </t>
  </si>
  <si>
    <t>A graduated tape use to measure, or strap, producing tanks</t>
  </si>
  <si>
    <t>Deployed for offshore production in locations that have little infrastructure</t>
  </si>
  <si>
    <t xml:space="preserve"> surge tank </t>
  </si>
  <si>
    <t>A vessel placed in a flowline through which liquids or gases are flowed to neutralize sudden pressure surges</t>
  </si>
  <si>
    <t xml:space="preserve"> cycle gas </t>
  </si>
  <si>
    <t>A gas that is compressed and injected back to the reservoir</t>
  </si>
  <si>
    <t xml:space="preserve"> horizontal separator </t>
  </si>
  <si>
    <t>A vessel, with its cylindrical axes parallel to the ground, that is used to separate oil, gas and water from the produced stream</t>
  </si>
  <si>
    <t xml:space="preserve"> test separator </t>
  </si>
  <si>
    <t>A vessel used to separate and meter relatively small quantities of oil and gas</t>
  </si>
  <si>
    <t xml:space="preserve">STB / stock tank barrel </t>
  </si>
  <si>
    <t>A measure of the volume of treated oil stored in stock tanks</t>
  </si>
  <si>
    <t xml:space="preserve"> adsorption </t>
  </si>
  <si>
    <t>The property of some solids and liquids to attract a liquid or a gas to their surfaces</t>
  </si>
  <si>
    <t xml:space="preserve"> as delivered BTU </t>
  </si>
  <si>
    <t>The number of BTUs in a cubic foot of natural gas</t>
  </si>
  <si>
    <t xml:space="preserve"> dry oil </t>
  </si>
  <si>
    <t>A treated oil that contains small amounts of basic sediments and water (BS&amp;W)</t>
  </si>
  <si>
    <t xml:space="preserve"> dehydrator </t>
  </si>
  <si>
    <t>A device used to remove water and water vapors from gas</t>
  </si>
  <si>
    <t xml:space="preserve"> absorption oil</t>
  </si>
  <si>
    <t>A light liquid hydrocarbon used to absorb or remove the heavier liquid hydrocarbons from a wet gas stream</t>
  </si>
  <si>
    <t xml:space="preserve"> mist </t>
  </si>
  <si>
    <t>Small liquid droplets (moisture or liquid hydrocarbons) in a gas stream</t>
  </si>
  <si>
    <t> two phase separator /oil and gas separator</t>
  </si>
  <si>
    <t>A vessel that separates the well fluids into gas and total liquid</t>
  </si>
  <si>
    <t xml:space="preserve"> dry bed dehydrator </t>
  </si>
  <si>
    <t>A device that removes water and water vapor from a gas stream using two or more beds of solid desiccants, such as silica gel or calcium chloride [CaCl2]</t>
  </si>
  <si>
    <t xml:space="preserve"> residence time </t>
  </si>
  <si>
    <t>Another term for retention time, the amount of time a liquid stays in a vessel</t>
  </si>
  <si>
    <t xml:space="preserve"> tank calibration </t>
  </si>
  <si>
    <t>Measurement of the dimensions of an oil tank, such as external diameter and height, using a steel tape</t>
  </si>
  <si>
    <t xml:space="preserve"> pipeline patrol </t>
  </si>
  <si>
    <t>An inspection of a pipeline to check for leaks, washouts or other abnormal conditions</t>
  </si>
  <si>
    <t xml:space="preserve"> acid gas </t>
  </si>
  <si>
    <t>A gas that can form acidic solutions when mixed with water</t>
  </si>
  <si>
    <t xml:space="preserve"> retention time </t>
  </si>
  <si>
    <t>The amount of time a liquid stays in a vessel</t>
  </si>
  <si>
    <t xml:space="preserve"> drip accumulator </t>
  </si>
  <si>
    <t>A device used to collect water and heavy hydrocarbons that drop out of a gas stream in a pipeline</t>
  </si>
  <si>
    <t xml:space="preserve"> vapor recovery unit </t>
  </si>
  <si>
    <t>A system composed of a scrubber, a compressor and a switch</t>
  </si>
  <si>
    <t xml:space="preserve"> pipeline gas </t>
  </si>
  <si>
    <t>A sufficiently dry gas that will not drop out natural gas liquids (NGL) when entering the gas pipeline</t>
  </si>
  <si>
    <t xml:space="preserve"> wet gas </t>
  </si>
  <si>
    <t>Natural gas that contains less methane (typically less than 85% methane) and more ethane and other more complex hydrocarbons</t>
  </si>
  <si>
    <t xml:space="preserve"> spot sample </t>
  </si>
  <si>
    <t>A sample of liquid or sediments obtained at a specific depth inside a tank using a thief or a bottle</t>
  </si>
  <si>
    <t xml:space="preserve"> flare </t>
  </si>
  <si>
    <t>The burning of unwanted gas through a pipe</t>
  </si>
  <si>
    <t xml:space="preserve"> tanker </t>
  </si>
  <si>
    <t>A ship designed to transport crude oil, liquefied petroleum gas (LPG), liquefied natural gas (LNG), synthetic natural gas (SNG) or refined products</t>
  </si>
  <si>
    <t xml:space="preserve"> raw natural gas </t>
  </si>
  <si>
    <t>Gas produced from the well, unprocessed natural gas or the inlet natural gas to a plant</t>
  </si>
  <si>
    <t xml:space="preserve"> pipeline capacity </t>
  </si>
  <si>
    <t>The quantity (volume) of oil and gas required to maintain a full pipeline</t>
  </si>
  <si>
    <t xml:space="preserve"> battery site </t>
  </si>
  <si>
    <t>A portion of land that contains separators, treaters, dehydrators, storage tanks, pumps, compressors and other surface equipment in which fluids coming from a well are separated, measured or stored</t>
  </si>
  <si>
    <t xml:space="preserve"> desulfurize </t>
  </si>
  <si>
    <t>To remove sulfur or sulfur compounds from an oil or gas stream</t>
  </si>
  <si>
    <t xml:space="preserve"> separator </t>
  </si>
  <si>
    <t>A cylindrical or spherical vessel used to separate oil, gas and water from the total fluid stream produced by a well</t>
  </si>
  <si>
    <t xml:space="preserve">ULCC / ultralarge crude carrier </t>
  </si>
  <si>
    <t>A supertanker with 500,000 deadweight tons of capacity or more</t>
  </si>
  <si>
    <t xml:space="preserve"> glycol dehydrator </t>
  </si>
  <si>
    <t>A unit used to remove minute water particles from natural gas if dehydration was not attained using separators</t>
  </si>
  <si>
    <t xml:space="preserve"> treater </t>
  </si>
  <si>
    <t>A vessel used to treat oil-water emulsions so the oil can be accepted by the pipeline or transport</t>
  </si>
  <si>
    <t xml:space="preserve"> tank bottoms </t>
  </si>
  <si>
    <t>The settlings -- sediment, dirt, oil emulsified with water and free water -- that accumulate in the bottom of storage tanks</t>
  </si>
  <si>
    <t xml:space="preserve"> stage separation </t>
  </si>
  <si>
    <t>An operation in which the well stream is passed through two or more separators that are arranged in series</t>
  </si>
  <si>
    <t xml:space="preserve"> gravity segregation </t>
  </si>
  <si>
    <t>The tendency of fluids to stratify into different layers because of gravity forces</t>
  </si>
  <si>
    <t xml:space="preserve"> pipeline oil </t>
  </si>
  <si>
    <t>Oil whose free water, sediment and emulsion content (BS&amp;W) is sufficiently low to be acceptable for pipeline shipment</t>
  </si>
  <si>
    <t xml:space="preserve"> tank dike </t>
  </si>
  <si>
    <t>A structure constructed around an oil tank to contain the oil in case the tank collapses</t>
  </si>
  <si>
    <t xml:space="preserve"> compressor </t>
  </si>
  <si>
    <t>A device that raises the pressure of air or natural gas</t>
  </si>
  <si>
    <t xml:space="preserve"> gun barrel </t>
  </si>
  <si>
    <t>A settling tank used for treating oil</t>
  </si>
  <si>
    <t xml:space="preserve"> three phase separator </t>
  </si>
  <si>
    <t>A vessel that separates the well fluids into gas and two types of liquids: oil and water</t>
  </si>
  <si>
    <t xml:space="preserve"> roll a tank </t>
  </si>
  <si>
    <t>To agitate a tanks contents with gas or air injected through a roll line</t>
  </si>
  <si>
    <t xml:space="preserve"> drip </t>
  </si>
  <si>
    <t>A small vessel in a pipeline to receive water and heavy hydrocarbons that drop out of a gas stream</t>
  </si>
  <si>
    <t xml:space="preserve"> gathering system </t>
  </si>
  <si>
    <t>The flowline network and process facilities that transport and control the flow of oil or gas from the wells to a main storage facility, processing plant or shipping point</t>
  </si>
  <si>
    <t xml:space="preserve"> pressure storage tank </t>
  </si>
  <si>
    <t>A tank designed for storing volatile liquids such as gasoline and liquefied petroleum gases (LPG), which generate high internal pressures</t>
  </si>
  <si>
    <t xml:space="preserve"> bottomhole heater </t>
  </si>
  <si>
    <t>A device installed at the bottom of a well to increase the temperature of the fluid coming from the reservoir</t>
  </si>
  <si>
    <t xml:space="preserve"> blowing the drip </t>
  </si>
  <si>
    <t> Opening the valve on a drip to allow natural gas to blow or clear the pipe of all liquids</t>
  </si>
  <si>
    <t xml:space="preserve"> DEA unit </t>
  </si>
  <si>
    <t>A treating system used to remove hydrogen sulfide [H2S], carbon dioxide [CO2] and carbonyl sulfide from a gas stream</t>
  </si>
  <si>
    <t>LNGC / liquefied natural gas carrier</t>
  </si>
  <si>
    <t>A sea vessel used to transport liquefied petroleum gas (LPG)</t>
  </si>
  <si>
    <t xml:space="preserve">brine </t>
  </si>
  <si>
    <t>Water containing salts in solution, such as sodium, calcium or bromides</t>
  </si>
  <si>
    <t xml:space="preserve"> sweetening </t>
  </si>
  <si>
    <t>A process used to remove hydrogen sulfide [H2S] and carbon dioxide [CO2] from a gas stream</t>
  </si>
  <si>
    <t xml:space="preserve"> compression ratio </t>
  </si>
  <si>
    <t>The ratio of the volume of an engine's cylinder at the beginning of the compression to its volume at the end of the compression process.</t>
  </si>
  <si>
    <t xml:space="preserve"> desiccant </t>
  </si>
  <si>
    <t>A substance used in a gas-dehydration unit to remove water and moisture</t>
  </si>
  <si>
    <t xml:space="preserve"> dry bed </t>
  </si>
  <si>
    <t>A hygroscopic solid such as silica gel, calcium chloride [CaCl2] or other materials used in dry-bed dehydrators to absorb water and water vapor from a gas stream</t>
  </si>
  <si>
    <t xml:space="preserve"> cycling plant </t>
  </si>
  <si>
    <t>An oilfield installation used when producing from a gas-condensate reservoir</t>
  </si>
  <si>
    <t xml:space="preserve"> downstream pipeline </t>
  </si>
  <si>
    <t>A pipeline that receives natural gas or oil from another pipeline at some specific connection point</t>
  </si>
  <si>
    <t xml:space="preserve"> loose emulsion </t>
  </si>
  <si>
    <t>An emulsion with large and widely distributed droplets</t>
  </si>
  <si>
    <t xml:space="preserve"> cut oil </t>
  </si>
  <si>
    <t>A crude oil that contains water, normally in the form of an emulsion</t>
  </si>
  <si>
    <t xml:space="preserve"> defoaming plates </t>
  </si>
  <si>
    <t>In a separator, a series of inclined parallel plates or tubes to promote coalescence, or merging, of the foam bubbles liberated from the liquid</t>
  </si>
  <si>
    <t xml:space="preserve"> stock tank </t>
  </si>
  <si>
    <t>A storage tank for oil production after the oil has been treated</t>
  </si>
  <si>
    <t xml:space="preserve"> flare gas </t>
  </si>
  <si>
    <t>A vapor or gas that is burned through a pipe or burners</t>
  </si>
  <si>
    <t>A means of assessing reservoir performance by measuring flow rates and pressures under a range of flowing conditions and then applying the data to a mathematical model.</t>
  </si>
  <si>
    <t>Pressure Transient Well Test</t>
  </si>
  <si>
    <t>Abbreviation for residual oil saturation</t>
  </si>
  <si>
    <t>Sor</t>
  </si>
  <si>
    <t>A region of magnetic polarity within a ferromagnetic body.</t>
  </si>
  <si>
    <t>Domain</t>
  </si>
  <si>
    <t>A special mathematical geometry with properties that reproduce a pattern over a range of scales.</t>
  </si>
  <si>
    <t>Fractal</t>
  </si>
  <si>
    <t>Sometimes abbreviated to flooding surface, a surface exhibiting evidence of an abrupt increase in water depth, separating younger from older strata.</t>
  </si>
  <si>
    <t>Marine Flooding Surface</t>
  </si>
  <si>
    <t>The practice of shifting depths of various data sets to a measurement that is known to be on depth.</t>
  </si>
  <si>
    <t>Depth Matching</t>
  </si>
  <si>
    <t>Fraction of pore volume occupied by oil at any location in a reservoir at any time during its life.</t>
  </si>
  <si>
    <t>Remaining Oil Saturation / ROS</t>
  </si>
  <si>
    <t>A projection of data from the apex of a cone in a three-dimensional plot onto a surface at the base of the cone.</t>
  </si>
  <si>
    <t>Conical Projection</t>
  </si>
  <si>
    <t>A representation, on a plane surface and at an established scale, of the physical features of a part or whole of the Earth's surface or of any desired surface or subsurface data, by means of signs and symbols, and with the means of orientation indicated.</t>
  </si>
  <si>
    <t>Map</t>
  </si>
  <si>
    <t>A variogram or semivariogram is said to have been fitted after the best possible model has been applied to it.</t>
  </si>
  <si>
    <t>Fitted Variogram</t>
  </si>
  <si>
    <t>A structure made up of a number of superposed domains, usually of different size or wavelength.</t>
  </si>
  <si>
    <t>Domainal Fabric / Domainal Structure</t>
  </si>
  <si>
    <t>The dynamic simulation of fluids through a reservoir model over time.</t>
  </si>
  <si>
    <t>Flow Simulation</t>
  </si>
  <si>
    <t>Analysis of data that has been transformed from the original axes to principal axes, often abbreviated PCA.</t>
  </si>
  <si>
    <t>Principal Component Analysis</t>
  </si>
  <si>
    <t>The variation in the values of a one-dimensional data set.</t>
  </si>
  <si>
    <t>Distribution</t>
  </si>
  <si>
    <t>A succession of genetically related parasequences that form a distinctive stacking pattern, and that are typically bounded by major marine flooding surfaces and their correlative surfaces.</t>
  </si>
  <si>
    <t>Parasequence Set</t>
  </si>
  <si>
    <t>An inference or deduction made using Bayes' theorem</t>
  </si>
  <si>
    <t>Bayesian Inference</t>
  </si>
  <si>
    <t>The weights assigned to control points in kriging operations to minimize the variance, thus eliminating systematic estimation errors.</t>
  </si>
  <si>
    <t>Kriging Weights</t>
  </si>
  <si>
    <t>A mathematical entity with components that change in a particular way in a transformation from one coordinate system to another.</t>
  </si>
  <si>
    <t>Tensor Methods</t>
  </si>
  <si>
    <t>Pertaining to analysis based on equations or formulae derived from a theoretical basis in science.</t>
  </si>
  <si>
    <t>Theoretical</t>
  </si>
  <si>
    <t>The productive segment of an oil or gas field that is not in fluid communication with the remainder of the field.</t>
  </si>
  <si>
    <t>Compartment</t>
  </si>
  <si>
    <t>Global sea level, which changes in response to changes in the volume of ocean water and the volume of ocean basins.</t>
  </si>
  <si>
    <t>Eustatic Sea Level</t>
  </si>
  <si>
    <t>A highly simplified description of a geological scenario. Although sometimes used for "quick and dirty" simulation models, this description is often not appropriate for detailed or accurate work.</t>
  </si>
  <si>
    <t>Layer Cake Geometry</t>
  </si>
  <si>
    <t>A system for color-coding three-dimensional information.</t>
  </si>
  <si>
    <t>Briggs Color Cube</t>
  </si>
  <si>
    <t>A mathematical procedure used to improve computer usage in simulated annealing runs.</t>
  </si>
  <si>
    <t>The act of adjusting a model of a reservoir until it closely reproduces the past behavior of a reservoir.</t>
  </si>
  <si>
    <t>History Matching</t>
  </si>
  <si>
    <t>A systems tract bounded below by a downlap surface and above by a sequence boundary, commonly abbreviated as HST.</t>
  </si>
  <si>
    <t>Highstand Systems Tract</t>
  </si>
  <si>
    <t>A technique for determining the deviation of a wellbore.</t>
  </si>
  <si>
    <t>Multishot Survey</t>
  </si>
  <si>
    <t>The practice of ensuring that all measurements taken in a borehole are matched to the "base depth," normally the depth determined with the resistivity log.</t>
  </si>
  <si>
    <t>Depth Control</t>
  </si>
  <si>
    <t>To compare and fix measured depths with known features on baseline logs of the wellbore tubulars and the surrounding formation.</t>
  </si>
  <si>
    <t>Correlate / Depth Correlation</t>
  </si>
  <si>
    <t>The seismic traces at a wellbore generated from wireline log data.</t>
  </si>
  <si>
    <t>Synthetic Seismograms</t>
  </si>
  <si>
    <t>The motion of atoms and molecules in fluids due to the temperature of the fluid</t>
  </si>
  <si>
    <t>A hypothetical model characterizing strata, generally strata deposited in one or a related set of environments.</t>
  </si>
  <si>
    <t>Conceptual Model</t>
  </si>
  <si>
    <t>A systems tract overlying a sequence boundary and overlain by a transgressive surface.</t>
  </si>
  <si>
    <t>Lowstand Systems Tract</t>
  </si>
  <si>
    <t>A form of fractal geometry based on a triangle.</t>
  </si>
  <si>
    <t>Sierpinski Gasket</t>
  </si>
  <si>
    <t xml:space="preserve">A characteristic of a model of a reservoir that may or may not vary with respect to position or with time. </t>
  </si>
  <si>
    <t>The act of determining clusters from data sets.</t>
  </si>
  <si>
    <t>Cluster</t>
  </si>
  <si>
    <t>A graph in which data points are plotted but not connected.</t>
  </si>
  <si>
    <t>Scattergram</t>
  </si>
  <si>
    <t>The use of Monte Carlo risk analysis techniques to estimate the most probable outcomes from a model with uncertain input data and to estimate the validity of the simulated model.</t>
  </si>
  <si>
    <t>A measure of deviation from a straight line.</t>
  </si>
  <si>
    <t>Tortuosity</t>
  </si>
  <si>
    <t>A surface exhibiting evidence of an abrupt increase in water depth, separating younger from older strata.</t>
  </si>
  <si>
    <t>Flooding Surface</t>
  </si>
  <si>
    <t>A method of following a trend between points by connecting the data points by segments of a circle such that the segments "line up" with each other smoothly.</t>
  </si>
  <si>
    <t>Radius of Curvature</t>
  </si>
  <si>
    <t>A mathematical algorithm designed by geometrician and physicist Baron J.B.J. Fourier to determine the frequency distribution within a wave pattern as a series of sine waves</t>
  </si>
  <si>
    <t>Fourier Analysis</t>
  </si>
  <si>
    <t>Special quantiles at 0%, 25%, 50%, 75% and 100%.</t>
  </si>
  <si>
    <t>Quartile</t>
  </si>
  <si>
    <t>A concept for advanced computer calculations developed by Alan Turing to mimic some of the operations of the neurons in a brain.</t>
  </si>
  <si>
    <t>Neural Networks</t>
  </si>
  <si>
    <t>Regression techniques that find relationships between two or more variables that have a complex (nonlinear) relationship.</t>
  </si>
  <si>
    <t>Multiple Regression</t>
  </si>
  <si>
    <t>A mathematical method of finding a central value for a group of data.</t>
  </si>
  <si>
    <t>Midrange</t>
  </si>
  <si>
    <t>A map that displays the degree of correlation between wells as a vector that points from one well to another, the length of the vector being related to the degree of correlation from a correlogram.</t>
  </si>
  <si>
    <t>Coherence Map / Coherence Vector Map</t>
  </si>
  <si>
    <t>The process of generating models of the subsurface using geostatistical methods.</t>
  </si>
  <si>
    <t>Geostatistical Modeling</t>
  </si>
  <si>
    <t>The geological segmentation of once continuous reservoirs into isolated compartments.</t>
  </si>
  <si>
    <t>Compartmentalization</t>
  </si>
  <si>
    <t>A variable that is given a constant value for the purposes of certain calculations.</t>
  </si>
  <si>
    <t>A rendering of a model of a reservoir or field in entirely numerical formats.</t>
  </si>
  <si>
    <t>Numerical Model</t>
  </si>
  <si>
    <t>The act of building a reservoir model based on its characteristics with respect to fluid flow.</t>
  </si>
  <si>
    <t>Reservoir Characterization / Reservoir Description</t>
  </si>
  <si>
    <t>A quantification of the degree of 'goodness' of fit of a regression line to a data set.</t>
  </si>
  <si>
    <t>Regression Coefficient</t>
  </si>
  <si>
    <t>A branch of mathematics that attempts to bring some understanding in the analysis of quantitative measurements.</t>
  </si>
  <si>
    <t>Statistics</t>
  </si>
  <si>
    <t>Correlation</t>
  </si>
  <si>
    <t>A set of data values related by some function of frequencies and capable of being represented by sine and cosine functions.</t>
  </si>
  <si>
    <t>Harmonic</t>
  </si>
  <si>
    <t>Models of reservoirs built using indicator (nonparametric) methods.</t>
  </si>
  <si>
    <t>Indicator Models</t>
  </si>
  <si>
    <t>A two-point statistical function that describes the increasing differences or decreasing correlation, or continuity, between sample values as separation between them increases.</t>
  </si>
  <si>
    <t>Variogram</t>
  </si>
  <si>
    <t>The vector that best represents the trend of data in multiple dimensions</t>
  </si>
  <si>
    <t>Eigenvector</t>
  </si>
  <si>
    <t>Any model that incorporates more than one variable that is represented by fractal geometry or a fractal function.</t>
  </si>
  <si>
    <t>Nested Fractal Structures</t>
  </si>
  <si>
    <t>The angle at which a wellbore diverges from vertical.</t>
  </si>
  <si>
    <t>Deviation</t>
  </si>
  <si>
    <t>A method for constructing a gridded reservoir model by iterative trial and error.</t>
  </si>
  <si>
    <t>Simulated Annealing</t>
  </si>
  <si>
    <t>A succession of strata deposited during a single cycle of deposition.</t>
  </si>
  <si>
    <t>Cyclothem</t>
  </si>
  <si>
    <t>The results of extrapolating from a known data point to points away from measurements.</t>
  </si>
  <si>
    <t>Expectation</t>
  </si>
  <si>
    <t>The difference between a data value and the value predicted by statistical distribution or other mathematical algorithm</t>
  </si>
  <si>
    <t>Error</t>
  </si>
  <si>
    <t>A probability based on Bayes' theorem of interdependent events occurring interdependently.</t>
  </si>
  <si>
    <t>Bayesian Probability</t>
  </si>
  <si>
    <t>Rock types that have been classified according to their petrophysical properties, especially properties that pertain to fluid behavior within the rock, such as porosity, capillary pressure, permeabilities, irreducible saturations or saturations.</t>
  </si>
  <si>
    <t>Petrophysical Rock Type</t>
  </si>
  <si>
    <t>A parametric approach to stochastic imaging or simulation of a reservoir.</t>
  </si>
  <si>
    <t>Gaussian Techniques</t>
  </si>
  <si>
    <t>A model of a reservoir or a field in which the petrophysical data were the only or the primary data used to construct the model.</t>
  </si>
  <si>
    <t>Petrophysical Model</t>
  </si>
  <si>
    <t>The distance between two points in Euclidian space.</t>
  </si>
  <si>
    <t>Euclidian Distance</t>
  </si>
  <si>
    <t>Techniques that are applied to reservoir characterization using various statistical approaches to estimate the geological characteristics of formations at a distance from known points, such as within wellbores.</t>
  </si>
  <si>
    <t>Geostatistical Methods</t>
  </si>
  <si>
    <t>A property or characteristic that has the form of a sine wave.</t>
  </si>
  <si>
    <t>Sinusoid</t>
  </si>
  <si>
    <t>A method for detecting patterns of points in binary data sets. Data pairs on a plot are assigned slopes and offsets and then replotted in slope and offset space.</t>
  </si>
  <si>
    <t>Hough Transform</t>
  </si>
  <si>
    <t>A conventional method of mapping reservoir parameters in two dimensions, x and y.</t>
  </si>
  <si>
    <t>Classical Reservoir Modelling</t>
  </si>
  <si>
    <t>An example used for comparison. In oil and gas exploration, geoscientists and engineers compare new prospects and fields with fields and surface exposures thought to be similar in depositional environment and reservoir character to guide predictions.</t>
  </si>
  <si>
    <t>Analog</t>
  </si>
  <si>
    <t>The mean or expected value of the product formed by multiplying together a set of one or more variates or variables, each to a specified power.</t>
  </si>
  <si>
    <t>Moment</t>
  </si>
  <si>
    <t>The physical characteristics of reservoir rocks that enable them to store fluids and to allow fluids to flow through them.</t>
  </si>
  <si>
    <t>Rock Properties</t>
  </si>
  <si>
    <t>A mathematical measure of the centrality of a data set.</t>
  </si>
  <si>
    <t>Median</t>
  </si>
  <si>
    <t>A quantum-mechanical principle formulated by German physicist Werner Karl Heisenberg</t>
  </si>
  <si>
    <t>Uncertainty Principle</t>
  </si>
  <si>
    <t>A set of characteristics that several rocks have in common.</t>
  </si>
  <si>
    <t>Rock Types</t>
  </si>
  <si>
    <t>The geological barriers that isolate fluid compartments within reservoirs or that hydraulically isolate reservoirs from each other.</t>
  </si>
  <si>
    <t>Seals</t>
  </si>
  <si>
    <t>A region characterized by a specific feature.</t>
  </si>
  <si>
    <t>Pertaining to analysis that includes equations or formulae that were derived purely from data analysis and were not derived from a theoretical basis.</t>
  </si>
  <si>
    <t>Empirical</t>
  </si>
  <si>
    <t>An approach to performing risk analysis on any project with uncertain input data.</t>
  </si>
  <si>
    <t>Monte Carlo Risk Analysis</t>
  </si>
  <si>
    <t>A standard unit of measure of permeability.</t>
  </si>
  <si>
    <t>Darcy</t>
  </si>
  <si>
    <t>An algorithm built on a Markov-type hypothesis, whereby collocated secondary information is assumed to screen out secondary data from farther away.</t>
  </si>
  <si>
    <t>Gaussian Collocated Cosimulation</t>
  </si>
  <si>
    <t>A marine flooding surface separating the underlying lowstand systems tract from the overlying transgressive systems tract.</t>
  </si>
  <si>
    <t>Transgressive Surface</t>
  </si>
  <si>
    <t>The set of values assigned to the independent variables of a function.</t>
  </si>
  <si>
    <t>To produce a representation or a simulation of a problem.</t>
  </si>
  <si>
    <t>An examination of a geological scenario to understand the geometry and spatial arrangement of rocks.</t>
  </si>
  <si>
    <t>Structural Analysis</t>
  </si>
  <si>
    <t>One of a number of possible distributions that may occur when the results of events are plotted</t>
  </si>
  <si>
    <t>Boltzmann Probability Distribution</t>
  </si>
  <si>
    <t>A two-dimensional plot with one variable scaled in the vertical (Y) direction and the other in the horizontal (X) axis.</t>
  </si>
  <si>
    <t>Crossplot</t>
  </si>
  <si>
    <t>A conceptual, three-dimensional construction of a reservoir or oil and gas field.</t>
  </si>
  <si>
    <t>A technique for acquiring deviation information from a borehole on a slickline.</t>
  </si>
  <si>
    <t>Single Shot Survey</t>
  </si>
  <si>
    <t>To continuously measure formation properties with electrically powered instruments to infer properties and make decisions about drilling and production operations.</t>
  </si>
  <si>
    <t>Log</t>
  </si>
  <si>
    <t>The gas stored in the pore space of a reservoir rock.</t>
  </si>
  <si>
    <t>Interstitial Gas / Pore Gas</t>
  </si>
  <si>
    <t>A clustering technique that begins with the assignment of the number of clusters to be found.</t>
  </si>
  <si>
    <t>k-means Cluster Analysis</t>
  </si>
  <si>
    <t>The periodicities in the behavior of the Earth and its climate with respect to the sun.</t>
  </si>
  <si>
    <t>Solar Terrestrial Rhythms</t>
  </si>
  <si>
    <t>A method of updating distributions that requires that prior distributions of the required geological characteristics are defined and that calculation of the posterior distributions be based on an exact stochastic model.</t>
  </si>
  <si>
    <t>Bayesian Method</t>
  </si>
  <si>
    <t>A form of homogeneity in a single characteristic.</t>
  </si>
  <si>
    <t>Stationary</t>
  </si>
  <si>
    <t>A mathematical method of finding a central value for a group of data. It is most often referred to as the average but also as the mean.</t>
  </si>
  <si>
    <t>Arithmetic Mean / Mean</t>
  </si>
  <si>
    <t>A fault whose primary movement is in the dip direction.</t>
  </si>
  <si>
    <t>Dip Fault</t>
  </si>
  <si>
    <t>The sampling of uncertain data for use in Monte Carlo risk analysis or simulation.</t>
  </si>
  <si>
    <t>Monte Carlo Sampling</t>
  </si>
  <si>
    <t>A law stating that lithologies that conformably overlie one another must have accumulated in adjacent depositional environments.</t>
  </si>
  <si>
    <t>Walther's Law</t>
  </si>
  <si>
    <t>A model of a reservoir that incorporates all the characteristics of the reservoir that are pertinent to its ability to store hydrocarbons and also to produce them.</t>
  </si>
  <si>
    <t>The flow of fluids from one part of a reservoir to another or from one reservoir to another.</t>
  </si>
  <si>
    <t>Reservoir Communication</t>
  </si>
  <si>
    <t>The angle that characterizes a direction or vector relative to a reference direction (usually True North) on a horizontal plane.</t>
  </si>
  <si>
    <t>Azimuth</t>
  </si>
  <si>
    <t>Techniques that use equations or algorithms that have been previously developed for similar situations.</t>
  </si>
  <si>
    <t>Deterministic Methods</t>
  </si>
  <si>
    <t>The axis along which the data in n-dimensional space is primarily distributed.</t>
  </si>
  <si>
    <t>A map based on quantile values from the probabilities of the values of the data.</t>
  </si>
  <si>
    <t>Quantile Map</t>
  </si>
  <si>
    <t>A property of semivariogram models. Any linear combination of admissible models with positive coefficients can be nested or added together.</t>
  </si>
  <si>
    <t>Additivity</t>
  </si>
  <si>
    <t>The total amount of oil and gas recovered from a reservoir as of a particular time in the life of the field.</t>
  </si>
  <si>
    <t>Cumulative Production</t>
  </si>
  <si>
    <t>A method for determining the effective properties of random fields, commonly abbreviated EMT.</t>
  </si>
  <si>
    <t>Effective Medium Theory</t>
  </si>
  <si>
    <t>Devices for selecting or excluding data from a data stream or data set.</t>
  </si>
  <si>
    <t>Filter</t>
  </si>
  <si>
    <t>The study of ideas that enable computers to do the things that make people seem intelligent.</t>
  </si>
  <si>
    <t>Artificial Intelligence</t>
  </si>
  <si>
    <t>A computer run of a reservoir model over time to examine the flow of fluid within the reservoir and from the reservoir.</t>
  </si>
  <si>
    <t>Reservoir Simulation</t>
  </si>
  <si>
    <t>The analysis of pressure changes over time, especially those associated with small variations in the volume of fluid</t>
  </si>
  <si>
    <t>Pressure Transient Analysis</t>
  </si>
  <si>
    <t>A measure of a curve describing the statistical frequency distribution in the region about its mode; the relative "peakedness" of the distribution.</t>
  </si>
  <si>
    <t>Kurtosis</t>
  </si>
  <si>
    <t>Networks that are described using the mathematics of fractals</t>
  </si>
  <si>
    <t>Fractal Networks</t>
  </si>
  <si>
    <t>The fraction of hydrocarbons that can or has been produced from a well, reservoir or field; also, the fluid that has been produced.</t>
  </si>
  <si>
    <t>Recovery</t>
  </si>
  <si>
    <t>The development of a reservoir model by the use of objects. Reservoir models may be developed by adding together a series of objects (such as channel belts) in a fashion that honors the well data (logs, cores, etc.) and satisfies all the geostatistical requirements of the model. Such models may be used to simulate the behavior of the fluids in a reservoir.</t>
  </si>
  <si>
    <t>Boolean Simulation</t>
  </si>
  <si>
    <t>A discontinuous parabola kernel that is used in contouring areal density of data points in a crossplot.</t>
  </si>
  <si>
    <t>Epanechnikov Kernel</t>
  </si>
  <si>
    <t>The act of modeling a reservoir using knowledge of the facies that make up the reservoir and the depositional environments that the facies represent.</t>
  </si>
  <si>
    <t>Facies Modeling</t>
  </si>
  <si>
    <t>A model of a reservoir in which the steady-state flow and the advective transport are described in two or three dimensions by a computer program</t>
  </si>
  <si>
    <t>Flow Model</t>
  </si>
  <si>
    <t>A mathematical procedure for connecting data points with a smooth line.</t>
  </si>
  <si>
    <t>Spline</t>
  </si>
  <si>
    <t>Analysis of two data sets that determines whether or not the data are related and describes the best relationship between them.</t>
  </si>
  <si>
    <t>Bivariate Analysis</t>
  </si>
  <si>
    <t>An analysis of the history, composition, relative ages and distribution of strata, and the interpretation of strata to elucidate Earth history.</t>
  </si>
  <si>
    <t>Stratigraphic Analysis</t>
  </si>
  <si>
    <t>The production of a model of a reservoir or field by using stochastic methods to interpolate between data measurements (usually wells).</t>
  </si>
  <si>
    <t>Stochastic Modeling</t>
  </si>
  <si>
    <t>Patterns in multiple fractures that intersect with each other.</t>
  </si>
  <si>
    <t>Fracture Networks</t>
  </si>
  <si>
    <t>The angle between a planar feature, such as a sedimentary bed or a fault, and a horizontal plane.</t>
  </si>
  <si>
    <t>Dip</t>
  </si>
  <si>
    <t>A process or procedure used to interpret petrophysical (usually wireline log) data</t>
  </si>
  <si>
    <t>A numerical estimate of the chances of an event occurring given a limited number of opportunities for the event to occur.</t>
  </si>
  <si>
    <t>Probability</t>
  </si>
  <si>
    <t>The degree to which a data set may be in error or stray from predicted values.</t>
  </si>
  <si>
    <t>Uncertainty</t>
  </si>
  <si>
    <t>A computational procedure incorporated in methods for determining the values to be assigned to grid elements on a map.</t>
  </si>
  <si>
    <t>Gridding Algorithm</t>
  </si>
  <si>
    <t>A computer system that uses a rule-based algorithm to provide expertise on a given subject.</t>
  </si>
  <si>
    <t>Expert System</t>
  </si>
  <si>
    <t>The act of determining values for grid elements on a map.</t>
  </si>
  <si>
    <t>Grid / Gridding</t>
  </si>
  <si>
    <t>A phenomenon by which a nucleus absorbs electromagnetic radiation of a specific frequency in the presence of a strong magnetic field.</t>
  </si>
  <si>
    <t>Magnetic Resonance / NMR / Nuclear Magnetic Resonance</t>
  </si>
  <si>
    <t>A continuous measurement of formation properties with electrically powered instruments to infer properties and make decisions about drilling and production operations.</t>
  </si>
  <si>
    <t>Wireline Log</t>
  </si>
  <si>
    <t>A diagram that displays multivariate data.</t>
  </si>
  <si>
    <t>Glyph</t>
  </si>
  <si>
    <t>The study of the history, composition, relative ages and distribution of strata, and the interpretation of strata to elucidate Earth history.</t>
  </si>
  <si>
    <t>Stratigraphy</t>
  </si>
  <si>
    <t>A graphical representation of harmonic information in a data set.</t>
  </si>
  <si>
    <t>Periodogram</t>
  </si>
  <si>
    <t>Variograms and semivariograms that have a directional component in addition to the normal distance component.</t>
  </si>
  <si>
    <t>Directional Variograms</t>
  </si>
  <si>
    <t>A particular frequency at which a data set has a resonance, or the frequency has special significance.</t>
  </si>
  <si>
    <t>A grid pattern laid over a representation of fractures. The number of boxes that contain a fracture is counted and plotted against the box size on logarithmic scales. The slope of the line is equal to minus the fractal dimension. This is sometimes referred to as the box "dimension."</t>
  </si>
  <si>
    <t>Box Plots</t>
  </si>
  <si>
    <t>A fault whose primary movement is in the strike direction (usually horizontal).</t>
  </si>
  <si>
    <t>Strike Fault</t>
  </si>
  <si>
    <t>A form of kriging that involves multiple variables.</t>
  </si>
  <si>
    <t>Cokriging</t>
  </si>
  <si>
    <t>An approach to stochastic imaging or simulation of a reservoir that is nonparametric.</t>
  </si>
  <si>
    <t>Indicator Methods</t>
  </si>
  <si>
    <t>A plot of the longitudinal component of the dip vector computed from a dipmeter.</t>
  </si>
  <si>
    <t>Longitudinal Plot</t>
  </si>
  <si>
    <t>Mathematical techniques that require an algorithm or equation to be repeated until a condition is met.</t>
  </si>
  <si>
    <t>Iterative Methods</t>
  </si>
  <si>
    <t>A graphical representation of the degree of agreement between segments of curves being correlated between different wells.</t>
  </si>
  <si>
    <t>Correlogram</t>
  </si>
  <si>
    <t>Analysis of a geometrical system using fractal mathematics.</t>
  </si>
  <si>
    <t>Fractal Analysis</t>
  </si>
  <si>
    <t>A curve used to generate a certain type of fractal geometry.</t>
  </si>
  <si>
    <t>Koch Curve</t>
  </si>
  <si>
    <t>Mathematical techniques for summarizing large amounts of multidimensional data into groups.</t>
  </si>
  <si>
    <t>Cluster Analysis</t>
  </si>
  <si>
    <t>A prediction of the amount of production that will occur from a well, reservoir or field.</t>
  </si>
  <si>
    <t>Recovery Forecast</t>
  </si>
  <si>
    <t>A widespread marine flooding surface that separates the underlying transgressive systems tract from the overlying highstand systems tract.</t>
  </si>
  <si>
    <t>Maximum Flooding Surface</t>
  </si>
  <si>
    <t>A procedure for estimating the reservoir characteristics between data points.</t>
  </si>
  <si>
    <t>Sequential Gaussian Simulation</t>
  </si>
  <si>
    <t>The mathematical simulation of a numerical model of a reservoir's petrophysical characteristics to analyze and predict fluid behavior in the reservoir over time.</t>
  </si>
  <si>
    <t>Numerical Reservoir Simulation</t>
  </si>
  <si>
    <t>A dimension in Euclidian space</t>
  </si>
  <si>
    <t>Euclidian Dimension</t>
  </si>
  <si>
    <t>A technique for utilizing fractal geometry to produce reservoir descriptions.</t>
  </si>
  <si>
    <t>Spectral Density Analysis</t>
  </si>
  <si>
    <t>An analysis related to a process involving a randomly determined sequence of observations, each of which is considered as a sample of one element from a probability distribution.</t>
  </si>
  <si>
    <t>Stochastic Analysis / Stochastic Methods</t>
  </si>
  <si>
    <t>A series of techniques that use geostatistical methods to determine fluid and contaminant flow in the subsurface.</t>
  </si>
  <si>
    <t>Advective Transport Modeling</t>
  </si>
  <si>
    <t>A method of cluster analysis in which the distance between every pair of data points is determined and the relative distances displayed on a dendogram.</t>
  </si>
  <si>
    <t>Hierarchical Cluster Analysis</t>
  </si>
  <si>
    <t>The use of deterministic methods to solve problems or find solutions to data sets.</t>
  </si>
  <si>
    <t>Determinism</t>
  </si>
  <si>
    <t>Fraction of pore volume occupied by oil at the end of oil displacement that used a specific fluid.</t>
  </si>
  <si>
    <t>Residual Oil Saturation</t>
  </si>
  <si>
    <t>A method for rotating axes of a plot such that the eigenvectors remain orthogonal as they are rotated.</t>
  </si>
  <si>
    <t>Varimax Rotation</t>
  </si>
  <si>
    <t>The assignment of values to points intermediate to two data points.</t>
  </si>
  <si>
    <t>The degree to which a distribution has lost the bilateral symmetry of a normal distribution</t>
  </si>
  <si>
    <t>Skewness</t>
  </si>
  <si>
    <t>A method of performing stochastic analysis on dynamic data</t>
  </si>
  <si>
    <t>Random Walk Method</t>
  </si>
  <si>
    <t>A marine flooding surface or its correlative surface.</t>
  </si>
  <si>
    <t>Parasequence Boundary</t>
  </si>
  <si>
    <t>Logs that have been calculated from other logs to find the rate at which a log is changing with depth</t>
  </si>
  <si>
    <t>Derivative Logs</t>
  </si>
  <si>
    <t>A geostatistical tool that yields a quantitative measure of the error in a map.</t>
  </si>
  <si>
    <t>Conditional Simulation</t>
  </si>
  <si>
    <t>The statistical fitting of trend lines to a data set.</t>
  </si>
  <si>
    <t>Regression / Regressive</t>
  </si>
  <si>
    <t>The movement of fluid through pores and fractures within permeable rocks in a reservoir.</t>
  </si>
  <si>
    <t>Fluid Flow</t>
  </si>
  <si>
    <t>Mathematical methods that require iterative processing of data rather than applying deterministic equations.</t>
  </si>
  <si>
    <t>Numerical Methods</t>
  </si>
  <si>
    <t>A probability distribution in which the mean and the variance are identical.</t>
  </si>
  <si>
    <t>Poisson Distribution</t>
  </si>
  <si>
    <t>The characteristics of a rock unit that reflect its origin and permit its differentiation from other rock units around it.</t>
  </si>
  <si>
    <t>Facies</t>
  </si>
  <si>
    <t>The act of constructing a model.</t>
  </si>
  <si>
    <t>Modeling / Model</t>
  </si>
  <si>
    <t>The study of samples of data from a complete data set (or population) to attempt to estimate the behavior of the population.</t>
  </si>
  <si>
    <t>Geostatistics</t>
  </si>
  <si>
    <t>The study, collection and management of information, especially with respect to computer technology.</t>
  </si>
  <si>
    <t>Information Theory</t>
  </si>
  <si>
    <t>A group of data points having similar characteristics.</t>
  </si>
  <si>
    <t>The act of producing a model of a reservoir.</t>
  </si>
  <si>
    <t>Reservoir Modeling</t>
  </si>
  <si>
    <t>A data value that is not correct.</t>
  </si>
  <si>
    <t>The intentional deviation of a wellbore from the path it would naturally take to a horizontal trajectory. Horizontal lateral sections can be designed to intersect natural fractures or simply to contact more of the productive formation. Horizontal drilling is accomplished through the use of whipstocks, bottomhole assembly (BHA) configurations, instruments to measure the path of the wellbore in three-dimensional space, data links to communicate measurements taken downhole to the surface, mud motors and special BHA components, including rotary steerable systems and drill bits. While many techniques can accomplish this, the general concept is simple: Direct the bit in the direction that one wants to drill. By placing a bend near the bit in a downhole steerable mud motor, the bend points the bit in a direction different from the axis of the wellbore when the entire drillstring is not rotating. By pumping mud through the mud motor, the bit turns while the drillstring does not rotate, allowing the bit to drill in the direction it points. When a particular wellbore direction is achieved, that direction may be maintained by rotating the entire drillstring (including the bent section) such that the bit does not drill in a single direction off the wellbore axis. Instead, the bit sweeps around and its net direction coincides with the existing wellbore. Rotary steerable tools allow steering while rotating, usually with higher rates of penetration and ultimately smoother boreholes. Horizontal drilling is common in shale reservoirs because it allows drillers to place the borehole in contact with the most productive reservoir rock.</t>
  </si>
  <si>
    <t>horizontal drilling</t>
  </si>
  <si>
    <t>A technique to track the propagation of a hydraulic fracture as it advances through a formation. Microseisms are detected, located, and displayed in time for scientists and engineers to approximate the location and propagation of the hydraulic fracture. Software provides modeling, survey design, microseismic detection and location, uncertainty analysis, data integration, and visualization for interpretation. Computer imagery is used to monitor the activity in 3D space relative to the location of the fracturing treatment. The monitored activities are animated to show progressive fracture growth and the subsurface response to pumping variations. When displayed in real time, the microseismic activity allows one to make changes to the stimulation design to ensure optimal reservoir contact. Also known as microseismic monitoring, this technique delivers information about the effectiveness of the stimulation of a reservoir that can be used to enhance reservoir development in shale gas completions.</t>
  </si>
  <si>
    <t>hydraulic fracturing monitoring/ microseismic monitoring</t>
  </si>
  <si>
    <t>The physical, chemical or biological alteration of sediments into sedimentaryrock at relatively low temperatures and pressures that can result in changes to the rock's original mineralogy and texture. After deposition, sediments are compacted as they are buried beneath successive layers of sediment and cemented by minerals that precipitate from solution. Grains of sediment, rock fragments and fossils can be replaced by other minerals during diagenesis. Porosity usually decreases during diagenesis, except in rare cases such as dissolution of minerals and dolomitization. Diagenesis does not include weathering processes. Hydrocarbon generation begins during diagenesis. There is not a clear, accepted distinction between diagenesis and metamorphism, although metamorphism occurs at pressures and temperatures higher than those of the outer crust, where diagenesis occurs.</t>
  </si>
  <si>
    <t>A generic term used to describe the events and equipment necessary to bring a wellbore into production once drilling operations have been concluded, including but not limited to the assembly of downhole tubulars and equipment required to enable safe and efficient production from an oil or gas well. Completion quality can significantly affect production from shale reservoirs.</t>
  </si>
  <si>
    <t>The amount of oil and gas expected to be economically recovered from a reservoir or field by the end of its producing life. Estimated ultimate recovery can be referenced to a well, a field, or a basin.</t>
  </si>
  <si>
    <t>estimated ultimate recovery</t>
  </si>
  <si>
    <t>Containing shale, a fine-grained, fissile, detrital sedimentary rock formed by consolidation of clay- and silt-sized particles into thin, relatively impermeable layers. It is the most abundant sedimentary rock. Shale can include relatively large amounts of organic material compared with other rock types and thus has potential to become a rich hydrocarbon source rock, even though a typical shale contains just 1% organic matter. Its typical fine grain size and lack of permeability, a consequence of the alignment of its platy or flaky grains, allow shale to form a good cap rock for hydrocarbon traps. Gas shows from shales during drilling have led some shales to be targeted as potential gas reservoirs. Various clay types and volumes influence the quality of the reservoir from a petrophysical and geomechanical perspective. The quality of shale reservoirs depends on their thickness and extent, organic content, thermal maturity, depth and pressure, fluid saturations, and permeability, among other factors.</t>
  </si>
  <si>
    <t>An area in which hydrocarbon accumulations or prospects of a given type occur. For example the shale gas plays in North America include the Barnett, Eagle Ford, Fayetteville, Haynesville, Marcellus, and Woodford, among many others. Outside North America, shale gas potential is being pursued in many parts of Europe, Africa, Asia, and South America.</t>
  </si>
  <si>
    <t>exploration play/ play</t>
  </si>
  <si>
    <t>The fraction of naturally occurring, inflammable organic matter that is extractable from rock using organic solvents. Many petroleum precursors are composed of bitumen, but most are formed from kerogen in the process of petroleum generation. Bitumen includes hydrocarbons such as asphalt and mineral wax. Typically solid or nearly so, brown or black, bitumen has a distinctive petroliferous odor. Laboratory dissolution with organic solvents allows determination of the amount of bitumen in samples, an assessment of source rock richness. Burial and heating of kerogen yield bitumen, then liquid hydrocarbons, and then hydrocarbon gas. Understanding organic content is especially important in shale reservoirs because the shale is both the source rock and the reservoir rock in the petroleum system.</t>
  </si>
  <si>
    <t>The direction in which a deviated or horizontal well is drilled relative to magnetic north. Most horizontal wells in shale reservoirs are drilled in the direction of the minimum horizontal stress. This allows for the creation of multiple hydraulic fractures that are normal to the wellbore.</t>
  </si>
  <si>
    <t>A model of a specific volume of the subsurface that incorporates all the geologic characteristics of the reservoir. Such models are used to quantify characteristics within the subsurface volume that are relatively stable over long periods of time and can, therefore, be considered static. These attributes include the structural shape and thicknesses of the formations within the subsurface volume being modeled, their lithologies, and the porosity and permeability distributions. These last two characteristics often vary significantly from location to location within the volume, resulting in heterogeneity. However, porosity and permeability are stable in the near-geologic timeframe and do not change due to the movement of fluids or gases through any of the formations pore spaces. The result of reservoir characterization is a reservoir characterization model (also known as a static model and sometimes referred to as a geologic model). Shale gas reservoir rocks require the analysis of high-quality seismic data, core, and log measurements and engineering data to produce an accurate reservoir characterization model. This model is then used as input into reservoir simulation, during which reservoir engineers add other reservoir characteristics, such as pressures, temperatures, and fluid and gas compositions. These features can change due to the movement of fluids or gases through any of the formations pore spaces. Since these are dynamic in their nature over short timeframes, once production is initiated these models are referred to as dynamic models. Thorough reservoir simulations (dynamic models) that are based on accurately developed reservoir characterizations (static models) can be of significant value in optimizing well placement and field-development planning.</t>
  </si>
  <si>
    <t>reservoir characterization model</t>
  </si>
  <si>
    <t>A stimulation treatment routinely performed on oil and gas wells in low-permeability reservoirs. Specially engineered fluids are pumped at high pressure and rate into the reservoir interval to be treated, causing a vertical fracture to open. The wings of the fracture extend away from the wellbore in opposing directions according to the natural stresses within the formation. Proppant, such as grains of sand of a particular size, is mixed with the treatment fluid to keep the fracture open when the treatment is complete. Hydraulic fracturing creates high-conductivity communication with a large area of formation and bypasses any damagethat may exist in the near-wellbore area.</t>
  </si>
  <si>
    <t>Sized particles mixed with fracturing fluid to hold fractures open after a hydraulic fracturing treatment. In addition to naturally occurring sand grains, man-made or specially engineered proppants, such as resin-coated sand or high-strength ceramic materials like sintered bauxite, may also be used. Proppant materials are carefully sorted for size and sphericity to provide an efficient conduit for production of fluid from the reservoir to the wellbore.</t>
  </si>
  <si>
    <t>The process of a source rock becoming capable of generating oil or gas when exposed to appropriate pressures and temperatures. As a source rock begins to mature, it generates hydrocarbons. As an oil-prone source rock matures, the generation of heavy oils is succeeded by medium and light oils and condensates. Above a temperature of approximately 100°C [212°F], only dry gas is generated, and incipient metamorphism is imminent. The maturity of a source rock reflects the ambient pressure and temperature as well as the duration of conditions favorable for hydrocarbon generation. Understanding maturation is especially important in shale reservoirs because of the shales dual role as source rock and reservoir rock.</t>
  </si>
  <si>
    <t>maturation</t>
  </si>
  <si>
    <t>A tool designed to drill directionally with continuous rotation from the surface, eliminating the need to slide a steerable motor. Rotary steerable systems typically are deployed when drilling directional, horizontal, or extended-reach wells. State-of-the-art rotary steerable systems have minimal interaction with the borehole, thereby preserving borehole quality. The most advanced systems exert consistent side force similar to traditional stabilizers that rotate with the drillstring or orient the bit in the desired direction while continuously rotating at the same number of rotations per minute as the drillstring.</t>
  </si>
  <si>
    <t>rotary steerable system</t>
  </si>
  <si>
    <t>A Christmas tree installed specifically for the fracturing process. A frac stack typically consists of upper and lower master valves, flow cross, wing valves, goat head, and swab valve. Frac stacks generally have larger bores and higher pressure ratings than production trees to accommodate the high flow rates and pressures necessary for hydraulic fracturing.</t>
  </si>
  <si>
    <t>frac stack/ frac tree</t>
  </si>
  <si>
    <t>A fine-grained, fissile, detrital sedimentary rock formed by consolidation of clay- and silt-sized particles into thin, relatively impermeable layers. It is the most abundant sedimentary rock. Shale can include relatively large amounts of organic material compared with other rock types and thus has potential to become a rich hydrocarbon source rock, even though a typical shale contains just 1% organic matter. Its typical fine grain size and lack of permeability, a consequence of the alignment of its platy or flaky grains, allow shale to form a good cap rock for hydrocarbon traps. Gas shows from shales during drilling have led some shales to be targeted as potential gas reservoirs. Various clay types and volumes influence the quality of the reservoir from a petrophysical and geomechanical perspective. The quality of shale reservoirs depends on their thickness and extent, organic content, thermal maturity, depth and pressure, fluid saturations, and permeability, among other factors.</t>
  </si>
  <si>
    <t>An example used for comparison. In oil and gas exploration, geoscientists and engineers compare new prospects and fields with fields and surface exposures thought to be similar in depositional environment and reservoir character to guide predictions. Wide variations in shale reservoirs create doubt about the utility of analog comparisons.</t>
  </si>
  <si>
    <t>analog</t>
  </si>
  <si>
    <t>The total amount of oil and gas recovered from a reservoir as of a particular time in the life of the field. Cumulative productioncan be referenced to a well, a field, or a basin.</t>
  </si>
  <si>
    <t>cumulative production</t>
  </si>
  <si>
    <t>An operation to restimulate a well after an initial period of production. Refracturing operations attempt to bypass near-wellbore damage, reestablish good connectivity with the reservoir, and tap portions of the reservoir with higher pore pressure. Refracturing operations are also performed after a period of production that can alter the stresses in a reservoir due to depletion; the restimulation can allow the new fracture to reorient along a different azimuth. A successful refracturing operation restores well productivity to near original or even higher rates of production and extends the productive life of a well.</t>
  </si>
  <si>
    <t>refracturing</t>
  </si>
  <si>
    <t>Laboratory study of a sample of a geologic formation, usually reservoir rock, taken during or after drilling a well. Economic and efficient oil and gas production is highly dependent on understanding key properties of reservoir rock, such as porosity, permeability, and wettability. Geoscientists have developed a variety of approaches, including log and core analysis techniques, to measure these properties. Core analysis is especially important in shale reservoirs because of the vertical and lateralheterogeneity of the rocks. Core analysis can include evaluation of rock properties and anisotropy; organic matter content, maturity, and type; fluid content; fluid sensitivity; and geomechanical properties. This information can be used to calibrate log and seismic measurements and to help in well and completion design, well placement, and other aspects of reservoir production.</t>
  </si>
  <si>
    <t>core analysis</t>
  </si>
  <si>
    <t>The measurement and analysis of formation and fluid properties through examination of formation cuttings or through the use of tools integrated into the bottomhole assembly while drilling, or conveyed on wireline or drillpipe after a borehole has been drilled. Formation evaluation is performed to assess the quantity and producibility of fluids from a reservoir. Formation evaluation guides wellsite decisions, such as placement of perforations and hydraulic fracture stages, and reservoir development and productionplanning.</t>
  </si>
  <si>
    <t>formation evaluation</t>
  </si>
  <si>
    <t>Abbreviation for gas initially in place, the volume of gas in a reservoir before production.</t>
  </si>
  <si>
    <t>GIIP</t>
  </si>
  <si>
    <t>A technique used to represent the history of a sedimentary basin, including the processes and components necessary to form petroleum: a petroleum source rock, a reservoir, a trapping mechanism, a seal, and the appropriate relative timing of formation of these. Using geologic, geophysical, and engineering data, scientists create a 3D model of the subsurface that can be used to understand whether petroleum is present and how much might exist in potential traps. Petroleum systems models can be used to help predict pore pressure and plan well construction and field development. A useful petroleum systems model can be used to identify and explain inconsistencies in the data. The resulting models are valuable during exploration for identifying resource richness, such as sweet spots in unconventional plays such as shale gas, and during field development and production for improving completion efficiency. Petroleum systems modeling is distinct from reservoir simulation in that it covers a larger scale that might include multiple oil and gas fields and considers a geologic time frame of millions of years rather than a production time frame of years or decades.</t>
  </si>
  <si>
    <t>petroleum system modeling</t>
  </si>
  <si>
    <t>Shale that produces natural gas. A shale that is thermally mature enough and has sufficient gas content to produce economic quantities of natural gas.</t>
  </si>
  <si>
    <t>gas shale</t>
  </si>
  <si>
    <t>Describing a relatively impermeable reservoir rock from which hydrocarbon production is difficult. Reservoirs can be tight because of smaller grains or matrix between larger grains, or they might be tight because they consist predominantly of silt- or clay-sized grains, as is the case for shale reservoirs. Stimulation of tight formations can result in increased production from formations that previously would have been abandoned or produced uneconomically.</t>
  </si>
  <si>
    <t>The intentional deviation of a wellbore from the path it would naturally take. This is accomplished through the use of whipstocks, bottomhole assembly (BHA) configurations, instruments to measure the path of the wellbore in three-dimensional space, data links to communicate measurements taken downhole to the surface, mud motors and special BHA components and drill bits, including rotary steerable systems, and drill bits. The directional driller also exploits drilling parameters such as weight on bit and rotary speed to deflect the bit away from the axis of the existing wellbore. In some cases, such as drilling steeply dipping formations or unpredictable deviation in conventional drilling operations, directional-drilling techniques may be employed to ensure that the hole is drilled vertically. While many techniques can accomplish this, the general concept is simple: point the bit in the direction that one wants to drill. The most common way is through the use of a bend near the bit in a downhole steerable mud motor. The bend points the bit in a direction different from the axis of the wellbore when the entire drillstring is not rotating. By pumping mud through the mud motor, the bit turns while the drillstring does not rotate, allowing the bit to drill in the direction it points. When a particular wellbore direction is achieved, that direction may be maintained by rotating the entire drillstring (including the bent section) so that the bit does not drill in a single direction off the wellbore axis, but instead sweeps around and its net direction coincides with the existing wellbore. Rotary steerable tools allow steering while rotating, usually with higher rates of penetration and ultimately smoother boreholes. Directional drilling is common in shale reservoirs because it allows drillers to place the borehole in contact with the most productive reservoir rock.</t>
  </si>
  <si>
    <t>directional drilling</t>
  </si>
  <si>
    <t>The gas accumulated on the surface of a solid material, such as a grain of a reservoir rock, or more particularly the organic particles in a shale reservoir. Measurement of adsorbed gas and interstitial gas, which is the gas contained in pore spaces, allows calculation of gas in place in a reservoir.</t>
  </si>
  <si>
    <t>adsorbed gas</t>
  </si>
  <si>
    <t xml:space="preserve">A prediction of how effectively rock may be stimulated using hydraulic fracturing. Completion quality (CQ) is an engineering assessment of factors that determine the effectiveness of hydraulic fracture treatments and includes the ability to initiate and create an induced fracture network, the degree of reservoir contact of the newly created fractures, the level of connection to the natural fracture system of those created fractures and ability of the stimulated reservoir to deliver gas or oil into the well. </t>
  </si>
  <si>
    <t>completion quality (CQ)</t>
  </si>
  <si>
    <t>A fluid injected into a well as part of a stimulation operation. Fracturing fluids for shale reservoirs usually contain water, proppant, and a small amount of nonaqueous fluids designed to reduce friction pressure while pumping the fluid into the wellbore. These fluids typically include gels, friction reducers, crosslinkers, breakers and surfactants similar to household cosmetics and cleaning products; these additives are selected for their capability to improve the results of the stimulation operation and the productivity of the well.</t>
  </si>
  <si>
    <t>A trailer in which fracturing engineers can monitor formation pressures and other critical information pertaining to the fracturingprocess.</t>
  </si>
  <si>
    <t>command trailer</t>
  </si>
  <si>
    <t>Predictable variation of a property of a material with the direction in which it is measured, which can occur at all scales. For a crystal of a mineral, variation in physical properties observed in different directions is anisotropy. In rocks, variation in seismic velocity measured parallel or perpendicular to bedding surfaces is a form of anisotropy. Often found where platy minerals such as micas and clays align parallel to depositional bedding as sediments are compacted, anisotropy is common in shales.</t>
  </si>
  <si>
    <t>anisotropy</t>
  </si>
  <si>
    <t>Colloquial expression for a target location or area within a play or a reservoir that represents the best production or potential production. Geoscientists and engineers attempt to map sweet spots enable wellbores to be placed in the most productive areas of the reservoir. Sweet spots in shale reservoirs may be defined by source-rock richness or thickness, by natural fractures, or by other factors, using geological data such as core analysis, well log data, or seismic data.</t>
  </si>
  <si>
    <t>sweet spot</t>
  </si>
  <si>
    <t>A reservoir in which buoyant forces keep hydrocarbons in place below a sealing caprock. Reservoir and fluid characteristics of conventional reservoirs typically permit oil or natural gas to flow readily into wellbores. The term is used to make a distinction from shale and other unconventional reservoirs, in which gas might be distributed throughout the reservoir at the basin scale, and in which buoyant forces or the influence of a water column on the location of hydrocarbons within the reservoir are not significant.</t>
  </si>
  <si>
    <t>Pressure above which injection of fluids will cause the rock formation to fracture hydraulically.</t>
  </si>
  <si>
    <t>formation fracture pressure/ fracturing pressure</t>
  </si>
  <si>
    <t>Also known as logging while drilling or LWD, the measurement of formation properties during the excavation of the hole, or shortly thereafter, through the use of tools integrated into the bottomhole assembly. LWD, while sometimes risky and expensive, has the advantage of measuring properties of a formation before drilling fluids invade deeply. Further, many wellbores prove to be difficult or even impossible to measure with conventional wireline tools, especially highly deviated wells. In these situations, the LWD measurement ensures that some measurement of the subsurface is captured in the event that wireline operations are not possible. Timely LWD data can also be used to guide well placement so that the wellbore remains within the zone of interest or in the most productive portion of a reservoir, such as in highly variable shale reservoirs.</t>
  </si>
  <si>
    <t>formation evaluation while drilling/ logging while drilling</t>
  </si>
  <si>
    <t>Natural gas produced from gas shale formations.</t>
  </si>
  <si>
    <t>shale gas</t>
  </si>
  <si>
    <t>Having directionally dependent properties. For a crystal of a mineral, variation in physical properties observed in different directions is anisotropy. In rocks, variation in seismic velocity measured parallel or perpendicular to bedding surfaces is a form of anisotropy. Often found where platy minerals such as micas and clays align parallel to depositional bedding as sediments are compacted, anisotropy is common in shales.</t>
  </si>
  <si>
    <t>An operation in which numerous reservoir intervals are hydraulically stimulated in succession. Staged hydraulic fracturingoperations are commonly performed from horizontal wellbores placed in shale gas reservoirs. Using geomechanical data, engineers are able to optimize the placement of perforations and fracturing stages to maximize gas production.</t>
  </si>
  <si>
    <t>staged fracturing</t>
  </si>
  <si>
    <t>A crack or surface of breakage within rock not related to foliation or cleavage in metamorphic rock along which there has been no movement. A fracture along which there has been displacement is a fault. When walls of a fracture have moved only normal to each other, the fracture is called a joint. Fractures can enhance permeability of rocks greatly by connecting pores together, and for that reason, fractures are induced mechanically in some reservoirs in order to boost hydrocarbon flow. Fractures may also be referred to as natural fractures to distinguish them from fractures induced as part of a reservoirstimulation or drilling operation. In some shale reservoirs, natural fractures improve production by enhancing effective permeability. In other cases, natural fractures can complicate reservoir stimulation.</t>
  </si>
  <si>
    <t>fracture/ natural fracture</t>
  </si>
  <si>
    <t>A fine-grained detrital sedimentary rock formed by consolidation of clay- and silt-sized particles. Mudrocks are highly variable in their clay content and are often rich in carbonate material. As a consequence, they are less fissile, or susceptible to splitting along planes, than shales. Mudrocks may include relatively large amounts of organic material compared with other rock typesand thus have potential to become rich hydrocarbon source rocks. The typical fine grain size and low permeability, a consequence of the alignment of their platy or flaky grains, allow mudrocks to form good cap rocks for hydrocarbon traps. However, mudrocks are also capable of being reservoir rocks, as evidenced by the many wells drilled into them to produce gas.</t>
  </si>
  <si>
    <t>mudrock</t>
  </si>
  <si>
    <t>A frac tree in which multiple frac valves are contained in a single large body such that the overall height of the frac tree is reduced.</t>
  </si>
  <si>
    <t>composite frac tree</t>
  </si>
  <si>
    <t>Natural gas produced from shale reservoirs is known as shale gas. The composition of the gas stream is a function of the thermal maturity of the rock. Thermally immature rocks will contain heavier hydrocarbon components, possibly even liquid components. Overmature reservoirs typically contain appreciable quantities of carbon dioxide [CO2].</t>
  </si>
  <si>
    <t>A flow cross installed on top of a frac tree where treating iron is connected and treatment fluid enters the frac tree.</t>
  </si>
  <si>
    <t>buffalo head/ frac head/goat head</t>
  </si>
  <si>
    <t>The geologic specialty that deals with understanding how rocks, stresses, pressures, and temperatures interact. This understanding is used to solve oilfield problems, such as optimizing hydraulic fracturing treatments of shale reservoirs. Geomechanics specialists typically work with experts in geophysics, geology, petrophysics, reservoir engineering, drilling engineering, and rock physics to solve geomechanical problems and address production challenges in shale reservoirs.</t>
  </si>
  <si>
    <t>geomechanics</t>
  </si>
  <si>
    <t>Predictable variation of a property of a material with the direction in which it is measured, which can occur at all scales. For a crystal of a mineral, variation in physical properties observed in different directions is aeolotropy (also known as anisotropy). In rocks, variation in seismic velocity measured parallel or perpendicular to bedding surfaces is a form of aeolotropy. Often found where platy minerals such as micas and clays align parallel to depositional bedding as sediments are compacted, aeolotropy is common in shales.</t>
  </si>
  <si>
    <t>aelotropy</t>
  </si>
  <si>
    <t>A treatment performed to restore or enhance the productivity of a well. Stimulation treatments fall into two main groups, hydraulic fracturing treatments and matrix treatments. Fracturing treatments are performed above the fracture pressure of the reservoirformation and create a highly conductive flow path between the reservoir and the wellbore. Matrix treatments are performed below the reservoir fracture pressure and generally are designed to restore the natural permeability of the reservoir following damage to the near-wellbore area. Stimulation in shale gas reservoirs typically takes the form of hydraulic fracturing treatments.</t>
  </si>
  <si>
    <t>stimulation/ well stimulation</t>
  </si>
  <si>
    <t>A prediction of the likelihood of a rock to yield commercial quantities of hydrocarbons. Reservoir quality (RQ) is a geologic, engineering and economic assessment of a resource, its reserves and their producibility. The term RQ includes the following factors: volume of oil or gas in place, organic content (TOC), thermal maturity, effective porosity, fluid saturations—oil, gas and water, reservoir thickness and intrinsic permeability.</t>
  </si>
  <si>
    <t>reservoir quality (RQ)</t>
  </si>
  <si>
    <t>Gas produced from a relatively impermeable reservoir rock. Hydrocarbon production from tight reservoirs can be difficult without stimulation operations. Stimulation of tight formations can result in increased production from formations that previously might have been abandoned or been produced uneconomically. The term is generally used for reservoirs other than shales.</t>
  </si>
  <si>
    <t>Another term for hydraulic fracturing, a stimulation treatment routinely performed on oil and gas wells in low-permeabilityreservoirs. Specially engineered fluids are pumped at high pressure and rate into the reservoir interval to be treated, causing a vertical fracture to open. The wings of the fracture extend away from the wellbore in opposing directions according to the natural stresses within the formation. Proppant, such as grains of sand of a particular size, is mixed with the treatment fluid to keep the fracture open when the treatment is complete. Hydraulic fracturing creates high-conductivity communication with a large area of formation and bypasses any damage that may exist in the near-wellbore area.</t>
  </si>
  <si>
    <t>Activities associated with drilling a wellbore to intercept one of more specified locations. The term usually is used in reference to directional or horizontal wells that are oriented to maximize contact with the most productive parts of reservoirs via hydraulic fracturing or to optimize intersection with natural fractures. Geomechanical analysis of natural fractures and stresses and geological analysis of the reservoir are critical to successful well planning. Advanced formation evaluation and drilling technology support the drilling operation in real time.</t>
  </si>
  <si>
    <t>well placement</t>
  </si>
  <si>
    <t>A rock rich in organic matter which, if heated sufficiently, will generate oil or gas. Typical source rocks, usually shales or limestones, contain about 1% organic matter and at least 0.5% total organic carbon (TOC), although a rich source rock might have as much as 10% organic matter. Rocks of marine origin tend to be oil-prone, whereas terrestrial source rocks (such as coal) tend to be gas-prone. Preservation of organic matter without degradation is critical to creating a good source rock, and necessary for a complete petroleum system. Under the right conditions, source rocks may also be reservoir rocks, as in the case of shale gas reservoirs.</t>
  </si>
  <si>
    <t>A measure of the thermal maturity of organic matter. This analytical method was developed to rank the maturity of coals and is now used in other rocks to determine whether they have generated hydrocarbons or could be effective source rocks. The reflectivity of at least 30 individual grains of vitrinite from a rock sample is measured under a microscope. The measurement is given in units of reflectance, % Ro, with typical values ranging from 0% Ro to 3% Ro, with values for gas-generating source rocks typically exceeding 1.5%. Strictly speaking, the plant material that forms vitrinite did not occur prior to Ordovician time, although geochemists have established a scale of equivalent vitrinite reflectance for rocks older than Ordovician.</t>
  </si>
  <si>
    <t>vitrinite reflectancce</t>
  </si>
  <si>
    <t>The concentration of organic material in source rocks as represented by the weight percent of organic carbon. A value of approximately 0.5% total organic carbon by weight percent is considered the minimum for an effective source rock, although values of 2% are considered the minimum for shale gas reservoirs; values exceeding 10% exist, although some geoscientists assert that high total organic carbon values indicate the possibility of kerogen filling pore space rather than other forms of hydrocarbons. Total organic carbon is measured from 1-g samples of pulverized rock that are combusted and converted to CO or CO2. If a sample appears to contain sufficient total organic carbon to generate hydrocarbons, it may be subjected to pyrolysis.</t>
  </si>
  <si>
    <t>total organic carbon (TOC)</t>
  </si>
  <si>
    <t>The gas stored in the pore space of a reservoir rock. Measurement of interstitial gas and adsorbed gas, which is the gas accumulated on the surface of another solid material, such as a grain of reservoir rock, allows calculation of gas in place in a reservoir.</t>
  </si>
  <si>
    <t>interstitial gas/ pore gas</t>
  </si>
  <si>
    <t>Possessing the quality of variation in rock properties with location in a reservoir or formation. Shale gas reservoirs are heterogeneous formations whose mineralogy, organic content, natural fractures, and other properties vary from place to place. This heterogeneity makes petroleum system modeling, formation evaluation, and reservoir simulation critical to maximizing production from shale reservoirs.</t>
  </si>
  <si>
    <t>heterogeneous</t>
  </si>
  <si>
    <t>That portion of a dual-porosity reservoirs permeability that is associated with the secondary porosity created by open, natural fractures. In many of these reservoirs, fracture permeability can be the major controlling factor of the flow of fluids.</t>
  </si>
  <si>
    <t>The gaseous phase present in a reservoir or other contained area. Gas may be found either dissolved in reservoir fluids or as free gas that tends to form a gas cap beneath the top seal on the reservoir trap. Both free gas and dissolved gas play important roles in the reservoir-drive mechanism.</t>
  </si>
  <si>
    <t>A term used to describe water produced from a wellbore that is not a treatment fluid. The characteristics of produced water vary and use of the term often implies an inexact or unknown composition. It is generally accepted that water within the pores of shalereservoirs is not produced due to its low relative permeability and its mobility being lower than that of gas.</t>
  </si>
  <si>
    <t>produced water</t>
  </si>
  <si>
    <t>The quality of variation in rock properties with location in a reservoir or formation. Shale gas reservoirs are heterogeneous formations whose mineralogy, organic content, natural fractures, and other properties vary from place to place. This heterogeneity makes petroleum system modeling, formation evaluation, and reservoir simulation critical to maximizing production from shale reservoirs.</t>
  </si>
  <si>
    <t>heterogeneity</t>
  </si>
  <si>
    <t>The degree of heating of a source rock in the process of transforming kerogen into hydrocarbon. Thermal maturity is commonly evaluated by measuring vitrinite reflectance or by pyrolysis.</t>
  </si>
  <si>
    <t>thermal maturity</t>
  </si>
  <si>
    <t>An abbreviation for fracturing fluid, a fluid injected into a well as part of a stimulation operation. Fracturing fluids for shalereservoirs usually contain water, proppant, and a small amount of nonaqueous fluids designed to reduce friction pressure while pumping the fluid into the wellbore. These fluids typically include gels, friction reducers, crosslinkers, breakers and surfactants similar to household cosmetics and cleaning products; these additives are selected for their capability to improve the results of the stimulation operation and the productivity of the well.</t>
  </si>
  <si>
    <t>The intentional deviation of a wellbore from the path it would naturally take. This is accomplished through the use of whipstocks, bottomhole assembly (BHA) configurations, instruments to measure the path of the wellbore in three-dimensional space, data links to communicate measurements taken downhole to the surface, mud motors and special BHA components and drill bits, including rotary steerable systems, and drill bits. The directional driller also exploits drilling parameters such as weight on bit and rotary speed to deflect the bit away from the axis of the existing wellbore. In some cases, such as drilling steeply dipping formations or unpredictable deviation in conventional drilling operations, directional-drilling techniques may be employed to ensure that the hole is drilled vertically. While many techniques can accomplish this, the general concept is simple: point the bit in the direction that one wants to drill. The most common way is through the use of a bend near the bit in a downhole steerable mud motor. The bend points the bit in a direction different from the axis of the wellbore when the entire drillstring is not rotating. By pumping mud through the mud motor, the bit turns while the drillstring does not rotate, allowing the bit to drill in the direction it points. When a particular wellbore direction is achieved, that direction may be maintained by rotating the entire drillstring (including the bent section) so that the bit does not drill in a single direction off the wellbore axis, but instead sweeps around and its net direction coincides with the existing wellbore. Rotary steerable tools allow steering while rotating, usually with higher rates of penetration and ultimately smoother boreholes. Directional drilling is common in shale reservoirs because it allows drillers to place the borehole in contact with the most productive reservoir rock.</t>
  </si>
  <si>
    <t>deviated drilling</t>
  </si>
  <si>
    <t>A depression in the crust of the Earth, caused by plate tectonic activity and subsidence, in which sediments accumulate. Sedimentary basins vary from bowl-shaped to elongated troughs. Basins can be bounded by faults. Riftbasins are commonly symmetrical; basins along continental margins tend to be asymmetrical. If rich hydrocarbon source rocks occur in combination with appropriate depth and duration of burial, then a petroleum system can develop within the basin. Most basins contain some amount of shale, thus providing opportunities for shale gas exploration and production.</t>
  </si>
  <si>
    <t>basin</t>
  </si>
  <si>
    <t>Flow control unit used in the pressurization of fluid employed in hydraulic fracturing. Fracturing fluid enters the missile at low pressure and is directed to the pump trucks for pressurization. High-pressure fluid returns to the missile and is directed to the well or, in the case of a multiwell pad, to a frac manifold.</t>
  </si>
  <si>
    <t>high-pressure manifold/ missile</t>
  </si>
  <si>
    <t>A type of areally extensive reservoir that contains hydrocarbon throughout, rather than containing a water contact or being significantly affected by a water column or a defined structural closure. The areal extent of a continuous reservoir, such as a shale reservoir, can be as large as the extent of the sedimentary basin in which the shale was deposited.</t>
  </si>
  <si>
    <t>continuous reservoir</t>
  </si>
  <si>
    <t>The naturally occurring, solid, insoluble organic matter that occurs in source rocks and can yield oil upon heating. Kerogen is the portion of naturally occurring organic matter that is nonextractable using organic solvents. Typical organic constituents of kerogen are algae and woody plant material. Kerogens have a high molecular weight relative to bitumen, or soluble organic matter. Bitumen forms from kerogen during petroleum generation. Kerogens are described as Type I, consisting of mainly algal and amorphous (but presumably algal) kerogen and highly likely to generate oil; Type II, mixed terrestrial and marine source material that can generate waxy oil; and Type III, woody terrestrial source material that typically generates gas.</t>
  </si>
  <si>
    <t>The last stage of maturation and conversion of organic matter to hydrocarbons. Metagenesis occurs at temperatures of 150° to 200°C [302° to 392°F]. At the end of metagenesis, methane, or dry gas, is evolved along with nonhydrocarbon gases such as CO2, N2, and H2S, as oil molecules are cracked into smaller gas molecules.</t>
  </si>
  <si>
    <t>metagenesis</t>
  </si>
  <si>
    <t>The physical and chemical alteration of sediments and pore fluids at temperatures and pressures higher than those of diagenesis. Catagenesis involves heating in the range of 50° to 150°C [122° to 302°F]. At these temperatures, chemical bonds break down in kerogen and clays within shale, generating liquid hydrocarbons. At the high end of this temperature range, secondary cracking of oil molecules can generate gas molecules.</t>
  </si>
  <si>
    <t>The description of a proposed wellbore, including the shape, orientation, depth, completion, and evaluation. Well plans might be relatively simple for vertical wellbores. Directional or horizontal wellbores require more detailed planning about where to land the well and begin directional drilling, how long the directional or horizontal section should be, and how to evaluate and complete the well. Shale gas wells, many of which are horizontal wells, require highly detailed well plans to optimize production from reservoirs that are vertically and laterally heterogeneous.</t>
  </si>
  <si>
    <t>well plan</t>
  </si>
  <si>
    <t>An umbrella term for oil and natural gas that is produced by means that do not meet the criteria for conventional production. What has qualified as unconventional at any particular time is a complex function of resource characteristics, the available exploration and production technologies, the economic environment, and the scale, frequency and duration of production from the resource. Perceptions of these factors inevitably change over time and often differ among users of the term. At present, the term is used in reference to oil and gas resources whose porosity, permeability, fluid trapping mechanism, or other characteristics differ from conventional sandstone and carbonate reservoirs. Coalbed methane, gas hydrates, shale gas, fractured reservoirs, and tight gas sands are considered unconventional resources.</t>
  </si>
  <si>
    <t>A type of geochemical analysis in which a rock sample is subject to controlled heating in an inert gas to or past the point of generating hydrocarbons in order to assess its quality as a source rock, the abundance of organic material in it, its thermal maturity, and the quality of hydrocarbons it might generate or have generated. Pyrolysis breaks large hydrocarbon molecules into smaller molecules. This process is used to determine the quality of shaleas a source rock and is instrumental in evaluating shale gas plays.</t>
  </si>
  <si>
    <t>pyrolysis</t>
  </si>
  <si>
    <t>The creation of holes in the casing or liner to achieve efficient communication between the reservoir and the wellbore. This process is integral to the optimal creation of hydraulic fractures. Geomechanical analysis is commonly conducted before perforating shale reservoirs to account for the relationship between formation stresses and productivity.</t>
  </si>
  <si>
    <t>perforate</t>
  </si>
  <si>
    <t>A gate valve actuated by means of a set of bevel gears having the axis of the pinion gear at right angles to that of the larger ring gear.</t>
  </si>
  <si>
    <t>bevel gear operated (BGO) valve</t>
  </si>
  <si>
    <t>A professional association that was founded in 1880. It "promotes the art, science, and practice of multidisciplinary engineering and allied sciences around the globe" via "continuing education, training and professional development, codes and standards, research, conferences and publications, government relations, and other forms of outreach.”</t>
  </si>
  <si>
    <t>American Society of Mechanical Engineers (ASME)</t>
  </si>
  <si>
    <t>A tool for bending or forming cold metal to a required shape.</t>
  </si>
  <si>
    <t>Pressure opposing the desired flow of a fluid in a pipe.</t>
  </si>
  <si>
    <t>API 6D specifies requirements and gives recommendations for the design, manufacturing, testing and documentation of ball, check, gate and plug valves for application in pipeline systems.</t>
  </si>
  <si>
    <t>API 6D: Specification of Pipeline Valves</t>
  </si>
  <si>
    <t>A variation of the globe valve in which the end connections are at right angles to each other, rather than being in line.</t>
  </si>
  <si>
    <t>angle valve</t>
  </si>
  <si>
    <t>The number of gallons of water per minute that will flow through a valve with a pressure drop of 1 psi</t>
  </si>
  <si>
    <t>flow coefficient, Cv</t>
  </si>
  <si>
    <t>The top part of a valve, attached to the body that guides the stem and adapts to extensions or operators.</t>
  </si>
  <si>
    <t>bonnet</t>
  </si>
  <si>
    <t>A one-directional valve that is opened by the fluid flow in one direction and closes automatically when the flow stops or reverses direction.</t>
  </si>
  <si>
    <t>The process of converting coal to a form of synthetic natural gas.</t>
  </si>
  <si>
    <t>coal gasification</t>
  </si>
  <si>
    <t>The ratio of the gas volumetric flow rate to the total volumetric flow rate of all fluids.</t>
  </si>
  <si>
    <t>gas volume fraction (GVF)</t>
  </si>
  <si>
    <t>A short face-to-face valve that has a movable vane in the center of the flow stream, which rotates 90° as the butterfly valve opens and closes.</t>
  </si>
  <si>
    <t>butterfly valve</t>
  </si>
  <si>
    <t>A temporary drilling site, usually constructed of local materials such as gravel, shell or even wood.</t>
  </si>
  <si>
    <t>A pad with multiple wells.</t>
  </si>
  <si>
    <t>multiwell pad</t>
  </si>
  <si>
    <t>The tearing of metal when two elements rub against each other.</t>
  </si>
  <si>
    <t>galling</t>
  </si>
  <si>
    <t>The random flow of a fluid in which the velocity at a certain point in the fluid varies irregularly.</t>
  </si>
  <si>
    <t>A quick-acting, spring-loaded valve that opens to relieve pressure when the pressure exceeds the spring setting.</t>
  </si>
  <si>
    <t>relief valve</t>
  </si>
  <si>
    <t>A device that measures a controlled variable, compares it with a predetermined setting and signals an actuator to readjust the opening of a valve in order to re-establish the original control setting</t>
  </si>
  <si>
    <t>controller</t>
  </si>
  <si>
    <t>Extending a blowdown valve (BDV) on large gate valves requires a tube that is located inside of the valve.</t>
  </si>
  <si>
    <t>dip tube</t>
  </si>
  <si>
    <t>A nondestructive evaluation (NDE) procedure that uses X-rays for locating flaws in welds, casting and fabricated parts.</t>
  </si>
  <si>
    <t>radiographic inspection</t>
  </si>
  <si>
    <t>A venturi valve is a reduced-bore valve having a bore smaller in diameter than the inlet or outlet.</t>
  </si>
  <si>
    <t>venturi valve</t>
  </si>
  <si>
    <t>A system for indicating the wall thickness of pipe.</t>
  </si>
  <si>
    <t>schedule</t>
  </si>
  <si>
    <t>A device used in a hydraulic system to store energy or, in some applications, dampen pressure fluctuations.</t>
  </si>
  <si>
    <t>That part of a valve against which the closure element (gate, ball) affects a tight shutoff.</t>
  </si>
  <si>
    <t>seat</t>
  </si>
  <si>
    <t>A gate valve having its stem threaded into the gate.</t>
  </si>
  <si>
    <t>nonrising stem</t>
  </si>
  <si>
    <t>A nondestructive examination (NDE) method for detecting the presence of surface cracks and surface imperfections in welds or castings through use of a special red dye.</t>
  </si>
  <si>
    <t>dye penetrant inspection</t>
  </si>
  <si>
    <t>A regulator that is controlled by a second small-volume, high-accuracy regulator or pilot.</t>
  </si>
  <si>
    <t>pilot-operated regulator</t>
  </si>
  <si>
    <t>A quick-opening, pop-action valve used for fast relief of excessive pressure.</t>
  </si>
  <si>
    <t>safety valve</t>
  </si>
  <si>
    <t>A valve arrangement that ensures no flow in a line, although the valve may leak.</t>
  </si>
  <si>
    <t>double block-and-bleed</t>
  </si>
  <si>
    <t>The flow of a viscous fluid in which the fluid moves in parallel layers with a fixed velocity gradient from the centerline to the containing walls of the conduit.</t>
  </si>
  <si>
    <t>The ratio of produced gas volume to total produced liquids (oil and water) volume</t>
  </si>
  <si>
    <t>gas/liquid ratio (GLR)</t>
  </si>
  <si>
    <t>A drop in outlet pressure of a regulator or control valve due to the travel of its valve or poppet as the required flow increases from low to maximum.</t>
  </si>
  <si>
    <t>droop</t>
  </si>
  <si>
    <t>A gate whose seating surfaces are inclined to the direction of closing thrust so that mechanical force on the stem produces tight contact with the inclined seat rings.</t>
  </si>
  <si>
    <t>wedge gate</t>
  </si>
  <si>
    <t>A power-piston valve operator that converts hydraulic or pneumatic pressure into linear motion of a valve stem (piston rod).</t>
  </si>
  <si>
    <t>cylinder operator</t>
  </si>
  <si>
    <t>A valve that isolates or blocks possible leaks in case of an emergency situation.</t>
  </si>
  <si>
    <t>block valve</t>
  </si>
  <si>
    <t>The seal produced by metal-to-metal contact between the sealing face of the seat ring and the closure elements, without benefit of a synthetic sea</t>
  </si>
  <si>
    <t>metal-to-metal seal</t>
  </si>
  <si>
    <t>A slotted link mechanism that works as the quarter-turn operator for use on quarter-turn valves in place of gears</t>
  </si>
  <si>
    <t>scotch yoke</t>
  </si>
  <si>
    <t>A small variable profile valve put in a flowline and used with a pilot to restrict the flow into the pilot and make the pilot more or less sensitive to changing conditions.</t>
  </si>
  <si>
    <t>variable orifice</t>
  </si>
  <si>
    <t>A position-indicating rod supplied with gate valves.</t>
  </si>
  <si>
    <t>stem indicator / visible position indicator</t>
  </si>
  <si>
    <t>A valve used underwater, generally in a manifold that will close and isolate a particular pipeline or process in an emergency.</t>
  </si>
  <si>
    <t>subsea isolation valve</t>
  </si>
  <si>
    <t>A fluid used to initiate hydraulic fracturing that does not contain proppant.</t>
  </si>
  <si>
    <t>A flange consisting of two parts—a hub and a ring.</t>
  </si>
  <si>
    <t>swivel flange</t>
  </si>
  <si>
    <t>A procedure used in the repair of a pipeline to isolate a section of line in the absence of a shutoff valve.</t>
  </si>
  <si>
    <t>stopple</t>
  </si>
  <si>
    <t>A Christmas tree that is installed once fracturing has been completed and the frac tree has been removed.</t>
  </si>
  <si>
    <t>production tree</t>
  </si>
  <si>
    <t>A mechanical impact test conducted on a precisely machined coupon of the steel to be tested.</t>
  </si>
  <si>
    <t>charpy test</t>
  </si>
  <si>
    <t>A nondestructive inspection procedure for detecting surface cracks in welded areas through the use of fine iron particles in an electrical field.</t>
  </si>
  <si>
    <t>magnetic particle inspection (MPI)</t>
  </si>
  <si>
    <t>The transient sudden rise or fall of pressure in a pipeline.</t>
  </si>
  <si>
    <t>surge</t>
  </si>
  <si>
    <t>Inspection tests that are not destructive to the valve structure or function.</t>
  </si>
  <si>
    <t>nondestructive examination (NDE)</t>
  </si>
  <si>
    <t>The maximum pressure at which a valve can be operated.</t>
  </si>
  <si>
    <t>maximum working pressure (MWP)</t>
  </si>
  <si>
    <t>Any device used for connecting elements in fluid lines, including elbows, tees, nipples, unions and flanges</t>
  </si>
  <si>
    <t>fitting</t>
  </si>
  <si>
    <t>A valve whose closure element is a flat disc or conical plug sealing on a seat that is usually parallel to the flow axis</t>
  </si>
  <si>
    <t>globe valve</t>
  </si>
  <si>
    <t>A nondestructive evaluation (NDE) inspection procedure that uses high-frequency sound waves to detect voids and imperfections of metal parts.</t>
  </si>
  <si>
    <t>ultrasonic inspection</t>
  </si>
  <si>
    <t>A valve using a spherical closure element (ball) which is rotated through 90° to open and close the valve.</t>
  </si>
  <si>
    <t>ball valve</t>
  </si>
  <si>
    <t>A method of restricting the travel of a ball valve from fully open to fully closed.</t>
  </si>
  <si>
    <t>key stop</t>
  </si>
  <si>
    <t>A numerical expression of the hardness of a metal as determined with a Rockwell Hardness Tester.</t>
  </si>
  <si>
    <t>rockwell hardness number</t>
  </si>
  <si>
    <t>A special pipe plug having a small Allen-wrench-operated vent valve.</t>
  </si>
  <si>
    <t>vent plug</t>
  </si>
  <si>
    <t>Rockwell hardness testing is a testing method that uses a conical diamond or a steel ball to indent the surface of metals or polymers.</t>
  </si>
  <si>
    <t>rockwell hardness testing</t>
  </si>
  <si>
    <t>A valve part that retains or compresses the stem packing in a stuffing box (where used) or retains a stem O-ring, lip seal or stem O-ring bushing.</t>
  </si>
  <si>
    <t>gland bushing</t>
  </si>
  <si>
    <t>As it pertains to a valve construction, a valve body that is completely welded and cannot be disassembled and repaired in the field.</t>
  </si>
  <si>
    <t>all-welded construction</t>
  </si>
  <si>
    <t>Any short piece of pipe, especially if threaded at both ends with male threads.</t>
  </si>
  <si>
    <t>nipple</t>
  </si>
  <si>
    <t>The annular chamber provided around a valve stem in a sealing system into which deformable packing is introduced.</t>
  </si>
  <si>
    <t>stuffing box</t>
  </si>
  <si>
    <t>The sealing principle involved in utilizing line pressure to effect a seal across the floating seats of some valves.</t>
  </si>
  <si>
    <t>piston effect</t>
  </si>
  <si>
    <t>The metering and pressure-reducing station where gas is transferred from a high-pressure cross-country transmission line to a low-pressure distribution piping system, usually within a city.</t>
  </si>
  <si>
    <t>city gate</t>
  </si>
  <si>
    <t>The intentional restriction of flow by partially closing or opening a valve</t>
  </si>
  <si>
    <t>throttling</t>
  </si>
  <si>
    <t>Pertaining to screw threads, the pitch refers to the measurement between adjacent threads</t>
  </si>
  <si>
    <t>pitch-and-lead</t>
  </si>
  <si>
    <t>A type of small valve used for flow metering, having a tapered needlepoint plug or closure element and a seat having a small orifice</t>
  </si>
  <si>
    <t>needle valve</t>
  </si>
  <si>
    <t>A phrase describing the sealing ability of a valve.</t>
  </si>
  <si>
    <t>bubble-tight shutoff</t>
  </si>
  <si>
    <t>A common pipe or chamber having several lateral outlets.</t>
  </si>
  <si>
    <t>A formed pipe fitting consisting of a projecting radial collar with bolt holes to provide a means of attachment to piping components having a similar fitting.</t>
  </si>
  <si>
    <t>A valve or system of valves that, when activated, initiates a blowdown of a pipeline, plant, process or platform; similar to an emergency shutdown valve (ESDV) that shuts</t>
  </si>
  <si>
    <t>blowdown valve (BDV)</t>
  </si>
  <si>
    <t>An expression characterizing valves when in the open position, wherein the bore presents a smooth uninterrupted interior surface across seat rings and through the valve port, thus affording minimum pressure drop.</t>
  </si>
  <si>
    <t>through-conduit</t>
  </si>
  <si>
    <t>A system of pipes and valves permitting the diversion of flow or pressure around a line valve.</t>
  </si>
  <si>
    <t>bypass</t>
  </si>
  <si>
    <t>A sealing element used between parts that have relative motion, such as stem seals and seat seal O-rings.</t>
  </si>
  <si>
    <t>dynamic seal</t>
  </si>
  <si>
    <t>The physical effect, often accompanied by loud banging, produced by pressure waves generated by a rapid change of velocity in a liquid system within piping.</t>
  </si>
  <si>
    <t>water hammer</t>
  </si>
  <si>
    <t>A U-shaped connector used to loosely join parts by means of a bolt or pin passing through the ends of the connector.</t>
  </si>
  <si>
    <t>clevis</t>
  </si>
  <si>
    <t>A device used in a hydraulic system to store energy or, in some applications, dampen pressure fluctuations.</t>
  </si>
  <si>
    <t>hydraulic power unit (HPU)</t>
  </si>
  <si>
    <t>A concrete or metal box with a removable cover, enclosing and providing access to valves installed in buried lines alongside roads or streets</t>
  </si>
  <si>
    <t>road box</t>
  </si>
  <si>
    <t>An extension added to a short face-to-face valve to conform to standard API 6D (or ISO 14313: 1999) face-to-face dimensions. </t>
  </si>
  <si>
    <t>adapter spool</t>
  </si>
  <si>
    <t>A gate valve comprising a separate gate and segment that move without touching the seats as the valve operates the gate and segment.</t>
  </si>
  <si>
    <t>expanding gate valve</t>
  </si>
  <si>
    <t>The external input shaft of certain gear operators, which drives the internal reduction gearing.</t>
  </si>
  <si>
    <t>pinion shaft</t>
  </si>
  <si>
    <t>A pin welded to the body of a ball valve.</t>
  </si>
  <si>
    <t>anchor pin</t>
  </si>
  <si>
    <t>A pressure test that can be performed only on a trunnion mounted ball valve with double piston effect seats.</t>
  </si>
  <si>
    <t>inside-out air seat test</t>
  </si>
  <si>
    <t>A quarter-turn valve whose closure element is usually a tapered plug having a rectangular port.</t>
  </si>
  <si>
    <t>plug valve</t>
  </si>
  <si>
    <t>The part of a gate valve that serves as a spacer between the bonnet and the operator or actuator.</t>
  </si>
  <si>
    <t>yoke</t>
  </si>
  <si>
    <t>A valve that controls a process variable, such as pressure, flow or temperature, by modulating its opening in response to a signal from a controller.</t>
  </si>
  <si>
    <t>control valve</t>
  </si>
  <si>
    <t>A means of supporting the weight of a cable or other connection.</t>
  </si>
  <si>
    <t>hangoff</t>
  </si>
  <si>
    <t>The inner part of a two-piece valve seat assembly.</t>
  </si>
  <si>
    <t>inner seat ring</t>
  </si>
  <si>
    <t>A device to prevent the clapper of a check valve from slamming as it closes upon flow reversal.</t>
  </si>
  <si>
    <t>slam retarder</t>
  </si>
  <si>
    <t>A sealing element used as a gasket between two nonmoving parts, for example, valve bonnet O-rings, ball valve body O-rings and flange gaskets</t>
  </si>
  <si>
    <t>static seal</t>
  </si>
  <si>
    <t>The number of gallons of water per minute that will flow through a valve with a pressure drop of 1 psi.</t>
  </si>
  <si>
    <t>capacity factor (of a valve), Cv, Kv</t>
  </si>
  <si>
    <t>The rapid formation and collapse of vapor pockets in a flowing liquid in localized regions of very low pressure.</t>
  </si>
  <si>
    <t>cavitation</t>
  </si>
  <si>
    <t>A valve or a system of valves that, when activated, initiate a shutdown of the plant, process or platform they are tied to.</t>
  </si>
  <si>
    <t>emergency shutdown valve (ESDV)</t>
  </si>
  <si>
    <t>A valve designed to relieve pressure surges in pipelines carrying liquids, thus preventing line rupture due to transient pressures exceeding design limits of the pipe</t>
  </si>
  <si>
    <t>surge reliever</t>
  </si>
  <si>
    <t>An application involving a flowing medium consisting of small solid particles suspended in a liquid.</t>
  </si>
  <si>
    <t>slurry service</t>
  </si>
  <si>
    <t>A circular seal ring of U-shaped cross section encompassing an elastomeric O-ring, which provides resiliency and ensures a seal at the inner and outer lips of the U.</t>
  </si>
  <si>
    <t>lip seal</t>
  </si>
  <si>
    <t>A check valve in which the closure element is a hinged clapper that swings or rotates about a supporting shaft.</t>
  </si>
  <si>
    <t>swing check valve</t>
  </si>
  <si>
    <t>A metalworking process where harder or tougher material is applied to a weaker base metal.</t>
  </si>
  <si>
    <t>hardfacing</t>
  </si>
  <si>
    <t>A rod or shaft transmitting motion from an operator to the closure element of a valve.</t>
  </si>
  <si>
    <t>The capability of obtaining a seal across the upstream and downstream seat rings of a valve when the body pressure is bled off to the atmosphere through blowdown valves or vent plugs. Useful in testing the integrity of seat seals and performing minor repairs under pressure.</t>
  </si>
  <si>
    <t>block-and-bleed</t>
  </si>
  <si>
    <t>A new oil and gas field development.</t>
  </si>
  <si>
    <t>greenfield</t>
  </si>
  <si>
    <t>An optional relief valve installed on ball valves used in liquid service to provide for the relief of excess body pressure caused by thermal expansion.</t>
  </si>
  <si>
    <t>body relief valve (BRV)</t>
  </si>
  <si>
    <t>A straight-through pattern valve whose closure element is a wedge or parallel-sided slab, situated between two fixed seating surfaces with means to move it in or out of the flow stream in a direction perpendicular to the pipeline axis.</t>
  </si>
  <si>
    <t>gate valve</t>
  </si>
  <si>
    <t>When daily usage of natural gas is charted on graphs, high peaks of usage during the winter and summer months can be detected</t>
  </si>
  <si>
    <t>peak shaving</t>
  </si>
  <si>
    <t>The design of a particular valve or regulator where the unit can be serviced or repaired by leaving its body in the line and accessing its internals by removing a top portion of the unit.</t>
  </si>
  <si>
    <t>top entry</t>
  </si>
  <si>
    <t>A valve designed only for on and off service. Not a throttling valve. Sometimes referred to as a block valve.</t>
  </si>
  <si>
    <t>shutoff valve</t>
  </si>
  <si>
    <t>The part of a ball valve that holds the ball on a fixed vertical axis and about which the ball turns.</t>
  </si>
  <si>
    <t>trunnion</t>
  </si>
  <si>
    <t>The deformable sealing material inserted into a valve stem stuffing box, which provides a tight seal about the stem when compressed by a gland.</t>
  </si>
  <si>
    <t>packing</t>
  </si>
  <si>
    <t>A valve stem that rises as the valve is opened.</t>
  </si>
  <si>
    <t>rising stem</t>
  </si>
  <si>
    <t>The ratio of the volume of gas that comes out of solution to the volume of oil at standard conditions.</t>
  </si>
  <si>
    <t>gas/oil ratio (GOR)</t>
  </si>
  <si>
    <t>ANSWER KEY</t>
  </si>
  <si>
    <t xml:space="preserve">The speed at which the drill bit can break the rock under it and thus deepen the wellbore. This speed is usually reported in units of feet per hour or meters per hour. </t>
  </si>
  <si>
    <t>penetration rate / ROP</t>
  </si>
  <si>
    <r>
      <rPr>
        <rFont val="Times New Roman"/>
        <color theme="1"/>
        <sz val="12.0"/>
      </rPr>
      <t>The a</t>
    </r>
    <r>
      <rPr>
        <rFont val="Times New Roman"/>
        <color rgb="FFFF0000"/>
        <sz val="12.0"/>
      </rPr>
      <t>ct of putting drillpipe into the wellbore</t>
    </r>
    <r>
      <rPr>
        <rFont val="Times New Roman"/>
        <color theme="1"/>
        <sz val="12.0"/>
      </rPr>
      <t xml:space="preserve"> when the blowout preventers (BOPs) are closed and pressure is contained in the well.</t>
    </r>
  </si>
  <si>
    <t>snubbing / stripping</t>
  </si>
  <si>
    <r>
      <rPr>
        <rFont val="Times New Roman"/>
        <color theme="1"/>
        <sz val="12.0"/>
      </rPr>
      <t>Onshore, t</t>
    </r>
    <r>
      <rPr>
        <rFont val="Times New Roman"/>
        <color rgb="FFFF0000"/>
        <sz val="12.0"/>
      </rPr>
      <t>wo elevated truss-like structures having triangular cross sections.</t>
    </r>
    <r>
      <rPr>
        <rFont val="Times New Roman"/>
        <color theme="1"/>
        <sz val="12.0"/>
      </rPr>
      <t xml:space="preserve"> it supports drillpipe, drill collars or casing above the ground.</t>
    </r>
  </si>
  <si>
    <t>pipe rack</t>
  </si>
  <si>
    <r>
      <rPr>
        <rFont val="Times New Roman"/>
        <color theme="1"/>
        <sz val="12.0"/>
      </rPr>
      <t xml:space="preserve">A </t>
    </r>
    <r>
      <rPr>
        <rFont val="Times New Roman"/>
        <color rgb="FFFF0000"/>
        <sz val="12.0"/>
      </rPr>
      <t>condition</t>
    </r>
    <r>
      <rPr>
        <rFont val="Times New Roman"/>
        <color theme="1"/>
        <sz val="12.0"/>
      </rPr>
      <t xml:space="preserve"> whereby th</t>
    </r>
    <r>
      <rPr>
        <rFont val="Times New Roman"/>
        <color rgb="FFFF0000"/>
        <sz val="12.0"/>
      </rPr>
      <t xml:space="preserve">e </t>
    </r>
    <r>
      <rPr>
        <rFont val="Times New Roman"/>
        <b/>
        <color rgb="FFFF0000"/>
        <sz val="12.0"/>
      </rPr>
      <t>drillstring cannot be moved</t>
    </r>
    <r>
      <rPr>
        <rFont val="Times New Roman"/>
        <color theme="1"/>
        <sz val="12.0"/>
      </rPr>
      <t xml:space="preserve"> (rotated or reciprocated) along the axis of the wellbore. It typically occurs when </t>
    </r>
    <r>
      <rPr>
        <rFont val="Times New Roman"/>
        <color rgb="FFFF0000"/>
        <sz val="12.0"/>
      </rPr>
      <t>high-contact forces caused by low reservoir pressures, high wellbore pressure</t>
    </r>
    <r>
      <rPr>
        <rFont val="Times New Roman"/>
        <color theme="1"/>
        <sz val="12.0"/>
      </rPr>
      <t>s, or both, a</t>
    </r>
    <r>
      <rPr>
        <rFont val="Times New Roman"/>
        <color rgb="FFFF0000"/>
        <sz val="12.0"/>
      </rPr>
      <t>re exerted over a sufficiently large area of the</t>
    </r>
    <r>
      <rPr>
        <rFont val="Times New Roman"/>
        <color theme="1"/>
        <sz val="12.0"/>
      </rPr>
      <t xml:space="preserve"> drillstring. </t>
    </r>
  </si>
  <si>
    <r>
      <rPr>
        <rFont val="Times New Roman"/>
        <color rgb="FFFF0000"/>
        <sz val="12.0"/>
      </rPr>
      <t>differential</t>
    </r>
    <r>
      <rPr>
        <rFont val="Times New Roman"/>
        <color theme="1"/>
        <sz val="12.0"/>
      </rPr>
      <t xml:space="preserve"> sticking</t>
    </r>
  </si>
  <si>
    <r>
      <rPr>
        <rFont val="Times New Roman"/>
        <color theme="1"/>
        <sz val="12.0"/>
      </rPr>
      <t xml:space="preserve">To </t>
    </r>
    <r>
      <rPr>
        <rFont val="Times New Roman"/>
        <color rgb="FFFF0000"/>
        <sz val="12.0"/>
      </rPr>
      <t>tighten threaded connections.</t>
    </r>
  </si>
  <si>
    <r>
      <rPr>
        <rFont val="Times New Roman"/>
        <color theme="1"/>
        <sz val="12.0"/>
      </rPr>
      <t>The</t>
    </r>
    <r>
      <rPr>
        <rFont val="Times New Roman"/>
        <color rgb="FFFF0000"/>
        <sz val="12.0"/>
      </rPr>
      <t xml:space="preserve"> deviation from vertical</t>
    </r>
    <r>
      <rPr>
        <rFont val="Times New Roman"/>
        <color theme="1"/>
        <sz val="12.0"/>
      </rPr>
      <t xml:space="preserve">, irrespective of compass direction, expressed in degrees. </t>
    </r>
  </si>
  <si>
    <t>inclination</t>
  </si>
  <si>
    <r>
      <rPr>
        <rFont val="Times New Roman"/>
        <color theme="1"/>
        <sz val="12.0"/>
      </rPr>
      <t>The</t>
    </r>
    <r>
      <rPr>
        <rFont val="Times New Roman"/>
        <color rgb="FFFF0000"/>
        <sz val="12.0"/>
      </rPr>
      <t xml:space="preserve"> loss of drilling fluid to a formation</t>
    </r>
    <r>
      <rPr>
        <rFont val="Times New Roman"/>
        <color theme="1"/>
        <sz val="12.0"/>
      </rPr>
      <t>, usually caused when the hydrostatic head pressure of the column of drilling fluid exceeds the formation pressure. This loss of fluid may be loosely classified as seepage losses, partial losses or catastrophic losses</t>
    </r>
  </si>
  <si>
    <t>circulation loss</t>
  </si>
  <si>
    <r>
      <rPr>
        <rFont val="Times New Roman"/>
        <color theme="1"/>
        <sz val="12.0"/>
      </rPr>
      <t xml:space="preserve">Slang term for </t>
    </r>
    <r>
      <rPr>
        <rFont val="Times New Roman"/>
        <color rgb="FFFF0000"/>
        <sz val="12.0"/>
      </rPr>
      <t xml:space="preserve">dry hole </t>
    </r>
  </si>
  <si>
    <t>duster</t>
  </si>
  <si>
    <r>
      <rPr>
        <rFont val="Times New Roman"/>
        <color theme="1"/>
        <sz val="12.0"/>
      </rPr>
      <t>The</t>
    </r>
    <r>
      <rPr>
        <rFont val="Times New Roman"/>
        <color rgb="FFFF0000"/>
        <sz val="12.0"/>
      </rPr>
      <t xml:space="preserve"> complete, circuitous path that the drilling fluid travels.</t>
    </r>
    <r>
      <rPr>
        <rFont val="Times New Roman"/>
        <color theme="1"/>
        <sz val="12.0"/>
      </rPr>
      <t xml:space="preserve"> Starting at the main rig pumps, major components include surface piping, the standpipe, the kelly hose (rotary), the kelly, the drillpipe, drill collars, bit nozzles, the various annular geometries of the openhole and casing strings, the bell nipple, the flowline, the mud-cleaning equipment, the mud tanks, the centrifugal precharge pumps and, finally, the positive displacement main rig pumps. </t>
    </r>
  </si>
  <si>
    <t>circulation system</t>
  </si>
  <si>
    <r>
      <rPr>
        <rFont val="Times New Roman"/>
        <color rgb="FFFF0000"/>
        <sz val="12.0"/>
      </rPr>
      <t xml:space="preserve">Any gas deliberately introduced into the mud system </t>
    </r>
    <r>
      <rPr>
        <rFont val="Times New Roman"/>
        <color theme="1"/>
        <sz val="12.0"/>
      </rPr>
      <t>to help a mudlogger or wellsite geologist</t>
    </r>
    <r>
      <rPr>
        <rFont val="Times New Roman"/>
        <color rgb="FFFF0000"/>
        <sz val="12.0"/>
      </rPr>
      <t xml:space="preserve"> track the amount of time</t>
    </r>
    <r>
      <rPr>
        <rFont val="Times New Roman"/>
        <color theme="1"/>
        <sz val="12.0"/>
      </rPr>
      <t xml:space="preserve"> or the number of </t>
    </r>
    <r>
      <rPr>
        <rFont val="Times New Roman"/>
        <color rgb="FFFF0000"/>
        <sz val="12.0"/>
      </rPr>
      <t>mud pump strokes it takes</t>
    </r>
    <r>
      <rPr>
        <rFont val="Times New Roman"/>
        <color theme="1"/>
        <sz val="12.0"/>
      </rPr>
      <t xml:space="preserve"> to circulate mud from the kelly downhole through the drillstring to the bit, and back uphole to the gas trap at the shale shaker. This</t>
    </r>
    <r>
      <rPr>
        <rFont val="Times New Roman"/>
        <color rgb="FFFF0000"/>
        <sz val="12.0"/>
      </rPr>
      <t xml:space="preserve"> interval is used to calculate the lag period.</t>
    </r>
    <r>
      <rPr>
        <rFont val="Times New Roman"/>
        <color theme="1"/>
        <sz val="12.0"/>
      </rPr>
      <t xml:space="preserve"> </t>
    </r>
  </si>
  <si>
    <t>lag gas</t>
  </si>
  <si>
    <r>
      <rPr>
        <rFont val="Times New Roman"/>
        <color theme="1"/>
        <sz val="12.0"/>
      </rPr>
      <t>To</t>
    </r>
    <r>
      <rPr>
        <rFont val="Times New Roman"/>
        <color rgb="FFFF0000"/>
        <sz val="12.0"/>
      </rPr>
      <t xml:space="preserve"> unscrew drillstring components downhole</t>
    </r>
  </si>
  <si>
    <t>back off / break out</t>
  </si>
  <si>
    <r>
      <rPr>
        <rFont val="Times New Roman"/>
        <color theme="1"/>
        <sz val="12.0"/>
      </rPr>
      <t xml:space="preserve">To </t>
    </r>
    <r>
      <rPr>
        <rFont val="Times New Roman"/>
        <color rgb="FFFF0000"/>
        <sz val="12.0"/>
      </rPr>
      <t>use a mill or similar downhole tool to cut</t>
    </r>
    <r>
      <rPr>
        <rFont val="Times New Roman"/>
        <color theme="1"/>
        <sz val="12.0"/>
      </rPr>
      <t xml:space="preserve"> and remove metal downhole. </t>
    </r>
  </si>
  <si>
    <r>
      <rPr>
        <rFont val="Times New Roman"/>
        <color theme="1"/>
        <sz val="12.0"/>
      </rPr>
      <t xml:space="preserve">A </t>
    </r>
    <r>
      <rPr>
        <rFont val="Times New Roman"/>
        <color rgb="FFFF0000"/>
        <sz val="12.0"/>
      </rPr>
      <t>section of a wellbore</t>
    </r>
    <r>
      <rPr>
        <rFont val="Times New Roman"/>
        <color theme="1"/>
        <sz val="12.0"/>
      </rPr>
      <t>, usually openhole, where larger diameter components of the drillstring, such as drillpipe tool joints, drill collars, stabilizers, and the bit, may experience</t>
    </r>
    <r>
      <rPr>
        <rFont val="Times New Roman"/>
        <color rgb="FFFF0000"/>
        <sz val="12.0"/>
      </rPr>
      <t xml:space="preserve"> resistance when the driller attempts to pull them through these sections. </t>
    </r>
  </si>
  <si>
    <t>tight hole</t>
  </si>
  <si>
    <r>
      <rPr>
        <rFont val="Times New Roman"/>
        <color theme="1"/>
        <sz val="12.0"/>
      </rPr>
      <t>A length of</t>
    </r>
    <r>
      <rPr>
        <rFont val="Times New Roman"/>
        <color rgb="FFFF0000"/>
        <sz val="12.0"/>
      </rPr>
      <t xml:space="preserve"> ordinary steel link chain </t>
    </r>
    <r>
      <rPr>
        <rFont val="Times New Roman"/>
        <color theme="1"/>
        <sz val="12.0"/>
      </rPr>
      <t xml:space="preserve">used by the drilling crew to cause pipe being screwed together to turn rapidly. </t>
    </r>
  </si>
  <si>
    <t>spinning chain</t>
  </si>
  <si>
    <r>
      <rPr>
        <rFont val="Times New Roman"/>
        <color theme="1"/>
        <sz val="12.0"/>
      </rPr>
      <t>A</t>
    </r>
    <r>
      <rPr>
        <rFont val="Times New Roman"/>
        <color rgb="FFFF0000"/>
        <sz val="12.0"/>
      </rPr>
      <t xml:space="preserve"> long, continuous length of pipe wound on a spool.</t>
    </r>
    <r>
      <rPr>
        <rFont val="Times New Roman"/>
        <color theme="1"/>
        <sz val="12.0"/>
      </rPr>
      <t xml:space="preserve"> The pipe is straightened prior to pushing into a wellbore and rewound to coil the pipe back onto the transport and storage spool</t>
    </r>
  </si>
  <si>
    <t>coiled tubing</t>
  </si>
  <si>
    <r>
      <rPr>
        <rFont val="Times New Roman"/>
        <color rgb="FFFF0000"/>
        <sz val="12.0"/>
      </rPr>
      <t>A dug-out area</t>
    </r>
    <r>
      <rPr>
        <rFont val="Times New Roman"/>
        <color theme="1"/>
        <sz val="12.0"/>
      </rPr>
      <t>, possibly lined with wood, cement or very large diameter (6 ft [1.8 m]) thin-wall pipe, located below the rig. It serves as a cavity in which the casing spool and casinghead reside</t>
    </r>
  </si>
  <si>
    <t>cellar</t>
  </si>
  <si>
    <r>
      <rPr>
        <rFont val="Times New Roman"/>
        <color theme="1"/>
        <sz val="12.0"/>
      </rPr>
      <t xml:space="preserve">A positive displacement drilling motor that uses </t>
    </r>
    <r>
      <rPr>
        <rFont val="Times New Roman"/>
        <color rgb="FFFF0000"/>
        <sz val="12.0"/>
      </rPr>
      <t>hydraulic horsepower</t>
    </r>
    <r>
      <rPr>
        <rFont val="Times New Roman"/>
        <color theme="1"/>
        <sz val="12.0"/>
      </rPr>
      <t xml:space="preserve"> of the drilling fluid to drive the drill bit. </t>
    </r>
  </si>
  <si>
    <t>mud motor</t>
  </si>
  <si>
    <r>
      <rPr>
        <rFont val="Times New Roman"/>
        <color theme="1"/>
        <sz val="12.0"/>
      </rPr>
      <t xml:space="preserve">The </t>
    </r>
    <r>
      <rPr>
        <rFont val="Times New Roman"/>
        <color rgb="FFFF0000"/>
        <sz val="12.0"/>
      </rPr>
      <t xml:space="preserve">vertical distance from a point in the well </t>
    </r>
    <r>
      <rPr>
        <rFont val="Times New Roman"/>
        <color theme="1"/>
        <sz val="12.0"/>
      </rPr>
      <t xml:space="preserve">(usually the current or final depth) to a point at the surface, usually the elevation of the rotary kelly bushing (RKB). </t>
    </r>
  </si>
  <si>
    <t>true vertical depth</t>
  </si>
  <si>
    <r>
      <rPr>
        <rFont val="Times New Roman"/>
        <color theme="1"/>
        <sz val="12.0"/>
      </rPr>
      <t xml:space="preserve">The </t>
    </r>
    <r>
      <rPr>
        <rFont val="Times New Roman"/>
        <color rgb="FFFF0000"/>
        <sz val="12.0"/>
      </rPr>
      <t>fluid, usually drilling mud, used to force a cement slurry</t>
    </r>
    <r>
      <rPr>
        <rFont val="Times New Roman"/>
        <color theme="1"/>
        <sz val="12.0"/>
      </rPr>
      <t xml:space="preserve"> out of the casing string and into the annulus.</t>
    </r>
  </si>
  <si>
    <t>displacement fluid</t>
  </si>
  <si>
    <r>
      <rPr>
        <rFont val="Times New Roman"/>
        <color theme="1"/>
        <sz val="12.0"/>
      </rPr>
      <t>The</t>
    </r>
    <r>
      <rPr>
        <rFont val="Times New Roman"/>
        <color rgb="FFFF0000"/>
        <sz val="12.0"/>
      </rPr>
      <t xml:space="preserve"> volume occupied by one sack of dry cement</t>
    </r>
    <r>
      <rPr>
        <rFont val="Times New Roman"/>
        <color theme="1"/>
        <sz val="12.0"/>
      </rPr>
      <t xml:space="preserve"> after mixing with water and additives to form a slurry of a desired density.</t>
    </r>
  </si>
  <si>
    <t>yield</t>
  </si>
  <si>
    <r>
      <rPr>
        <rFont val="Times New Roman"/>
        <color theme="1"/>
        <sz val="12.0"/>
      </rPr>
      <t xml:space="preserve">An </t>
    </r>
    <r>
      <rPr>
        <rFont val="Times New Roman"/>
        <color rgb="FFFF0000"/>
        <sz val="12.0"/>
      </rPr>
      <t>enlarged region of a wellbore</t>
    </r>
    <r>
      <rPr>
        <rFont val="Times New Roman"/>
        <color theme="1"/>
        <sz val="12.0"/>
      </rPr>
      <t xml:space="preserve">. can be caused by excessive bit jet velocity, soft or unconsolidated formations, in-situ rock stresses, mechanical damage by BHA components, chemical attack and swelling or weakening of shale as it contacts fresh water. </t>
    </r>
  </si>
  <si>
    <t>wash out</t>
  </si>
  <si>
    <r>
      <rPr>
        <rFont val="Times New Roman"/>
        <color theme="1"/>
        <sz val="12.0"/>
      </rPr>
      <t xml:space="preserve">In general, </t>
    </r>
    <r>
      <rPr>
        <rFont val="Times New Roman"/>
        <color rgb="FFFF0000"/>
        <sz val="12.0"/>
      </rPr>
      <t xml:space="preserve">a measurement of fluid force per unit area </t>
    </r>
    <r>
      <rPr>
        <rFont val="Times New Roman"/>
        <color theme="1"/>
        <sz val="12.0"/>
      </rPr>
      <t>(measured in units such as pounds per square in.) subtracted from a higher measurement of fluid force per unit area. This comparison could be made between pressures outside and inside a pipe</t>
    </r>
  </si>
  <si>
    <t>differential pressure</t>
  </si>
  <si>
    <r>
      <rPr>
        <rFont val="Times New Roman"/>
        <color theme="1"/>
        <sz val="12.0"/>
      </rPr>
      <t xml:space="preserve">A </t>
    </r>
    <r>
      <rPr>
        <rFont val="Times New Roman"/>
        <color rgb="FFFF0000"/>
        <sz val="12.0"/>
      </rPr>
      <t xml:space="preserve">metal strip shaped </t>
    </r>
    <r>
      <rPr>
        <rFont val="Times New Roman"/>
        <color theme="1"/>
        <sz val="12.0"/>
      </rPr>
      <t>like a hunting bow and attached to a tool or to the outside of casing</t>
    </r>
  </si>
  <si>
    <t>bow spring centralizer</t>
  </si>
  <si>
    <r>
      <rPr>
        <rFont val="Times New Roman"/>
        <color theme="1"/>
        <sz val="12.0"/>
      </rPr>
      <t xml:space="preserve">A </t>
    </r>
    <r>
      <rPr>
        <rFont val="Times New Roman"/>
        <color rgb="FFFF0000"/>
        <sz val="12.0"/>
      </rPr>
      <t>male threadform</t>
    </r>
    <r>
      <rPr>
        <rFont val="Times New Roman"/>
        <color theme="1"/>
        <sz val="12.0"/>
      </rPr>
      <t xml:space="preserve">, especially in tubular goods and drillstring components. </t>
    </r>
  </si>
  <si>
    <t>pin</t>
  </si>
  <si>
    <r>
      <rPr>
        <rFont val="Times New Roman"/>
        <color theme="1"/>
        <sz val="12.0"/>
      </rPr>
      <t>The</t>
    </r>
    <r>
      <rPr>
        <rFont val="Times New Roman"/>
        <color rgb="FFFF0000"/>
        <sz val="12.0"/>
      </rPr>
      <t xml:space="preserve"> wellbore itself,</t>
    </r>
    <r>
      <rPr>
        <rFont val="Times New Roman"/>
        <color theme="1"/>
        <sz val="12.0"/>
      </rPr>
      <t xml:space="preserve"> including the openhole or uncased portion of the well.</t>
    </r>
  </si>
  <si>
    <t>borehole / wellbore</t>
  </si>
  <si>
    <r>
      <rPr>
        <rFont val="Times New Roman"/>
        <color theme="1"/>
        <sz val="12.0"/>
      </rPr>
      <t>An abbreviated</t>
    </r>
    <r>
      <rPr>
        <rFont val="Times New Roman"/>
        <color rgb="FFFF0000"/>
        <sz val="12.0"/>
      </rPr>
      <t xml:space="preserve"> recovery and replacement of the drillstrin</t>
    </r>
    <r>
      <rPr>
        <rFont val="Times New Roman"/>
        <color theme="1"/>
        <sz val="12.0"/>
      </rPr>
      <t>g in the wellbore that usually includes the bit and bottomhole assembly passing by all of the openhole, or at least all of the openhole that is thought to be potentially troublesome.</t>
    </r>
  </si>
  <si>
    <t>wiper trip</t>
  </si>
  <si>
    <r>
      <rPr>
        <rFont val="Times New Roman"/>
        <color theme="1"/>
        <sz val="12.0"/>
      </rPr>
      <t>To</t>
    </r>
    <r>
      <rPr>
        <rFont val="Times New Roman"/>
        <color rgb="FFFF0000"/>
        <sz val="12.0"/>
      </rPr>
      <t xml:space="preserve"> establish circulation of drilling fluids after a period of static conditions.</t>
    </r>
    <r>
      <rPr>
        <rFont val="Times New Roman"/>
        <color theme="1"/>
        <sz val="12.0"/>
      </rPr>
      <t xml:space="preserve"> Circulation may resume after a short break, such as taking a survey or making a mousehole connection, or after a prolonged interruption, such as after a round trip. </t>
    </r>
  </si>
  <si>
    <t>break circulation</t>
  </si>
  <si>
    <r>
      <rPr>
        <rFont val="Times New Roman"/>
        <color theme="1"/>
        <sz val="12.0"/>
      </rPr>
      <t xml:space="preserve">An </t>
    </r>
    <r>
      <rPr>
        <rFont val="Times New Roman"/>
        <color rgb="FFFF0000"/>
        <sz val="12.0"/>
      </rPr>
      <t>adapter that serves to connect the rotary table to the kelly</t>
    </r>
    <r>
      <rPr>
        <rFont val="Times New Roman"/>
        <color theme="1"/>
        <sz val="12.0"/>
      </rPr>
      <t>. It has an inside diameter profile that matches that of the kelly, usually square or hexagonal.</t>
    </r>
  </si>
  <si>
    <t>kelly bushing / rotary bushing</t>
  </si>
  <si>
    <r>
      <rPr>
        <rFont val="Times New Roman"/>
        <color theme="1"/>
        <sz val="12.0"/>
      </rPr>
      <t>An</t>
    </r>
    <r>
      <rPr>
        <rFont val="Times New Roman"/>
        <color rgb="FFFF0000"/>
        <sz val="12.0"/>
      </rPr>
      <t xml:space="preserve"> enlarged pipe at the top of a casing string</t>
    </r>
    <r>
      <rPr>
        <rFont val="Times New Roman"/>
        <color theme="1"/>
        <sz val="12.0"/>
      </rPr>
      <t xml:space="preserve"> that serves as a funnel to guide drilling tools into the top of a well. </t>
    </r>
  </si>
  <si>
    <t>bell nipple</t>
  </si>
  <si>
    <r>
      <rPr>
        <rFont val="Times New Roman"/>
        <color theme="1"/>
        <sz val="12.0"/>
      </rPr>
      <t>The</t>
    </r>
    <r>
      <rPr>
        <rFont val="Times New Roman"/>
        <color rgb="FFFF0000"/>
        <sz val="12.0"/>
      </rPr>
      <t xml:space="preserve"> ratio of the actual output volume </t>
    </r>
    <r>
      <rPr>
        <rFont val="Times New Roman"/>
        <color theme="1"/>
        <sz val="12.0"/>
      </rPr>
      <t>of a positive displacement pump divided by the theoretical geometric maximum volume of liquid that the pump could output under perfect conditions.</t>
    </r>
  </si>
  <si>
    <t>volumetric efficiency</t>
  </si>
  <si>
    <r>
      <rPr>
        <rFont val="Times New Roman"/>
        <color theme="1"/>
        <sz val="12.0"/>
      </rPr>
      <t xml:space="preserve">A large-diameter (3- to 5-in. inside diameter), high-pressure flexible line used to </t>
    </r>
    <r>
      <rPr>
        <rFont val="Times New Roman"/>
        <color rgb="FFFF0000"/>
        <sz val="12.0"/>
      </rPr>
      <t>connect the standpipe to the swivel</t>
    </r>
    <r>
      <rPr>
        <rFont val="Times New Roman"/>
        <color theme="1"/>
        <sz val="12.0"/>
      </rPr>
      <t xml:space="preserve">. This flexible piping arrangement permits the kelly (and, in turn, the drillstring and bit) to be raised or lowered while drilling fluid is pumped through the drillstring. </t>
    </r>
  </si>
  <si>
    <t>kelly hose</t>
  </si>
  <si>
    <r>
      <rPr>
        <rFont val="Times New Roman"/>
        <color rgb="FFFF0000"/>
        <sz val="12.0"/>
      </rPr>
      <t>A female threadform</t>
    </r>
    <r>
      <rPr>
        <rFont val="Times New Roman"/>
        <color theme="1"/>
        <sz val="12.0"/>
      </rPr>
      <t xml:space="preserve"> (internally threaded) for tubular goods and drillstring components. </t>
    </r>
  </si>
  <si>
    <t>box</t>
  </si>
  <si>
    <r>
      <rPr>
        <rFont val="Times New Roman"/>
        <color theme="1"/>
        <sz val="12.0"/>
      </rPr>
      <t xml:space="preserve">The </t>
    </r>
    <r>
      <rPr>
        <rFont val="Times New Roman"/>
        <color rgb="FFFF0000"/>
        <sz val="12.0"/>
      </rPr>
      <t>source of power</t>
    </r>
    <r>
      <rPr>
        <rFont val="Times New Roman"/>
        <color theme="1"/>
        <sz val="12.0"/>
      </rPr>
      <t xml:space="preserve"> for the rig location. </t>
    </r>
  </si>
  <si>
    <t>prime mover</t>
  </si>
  <si>
    <r>
      <rPr>
        <rFont val="Times New Roman"/>
        <color theme="1"/>
        <sz val="12.0"/>
      </rPr>
      <t xml:space="preserve">a </t>
    </r>
    <r>
      <rPr>
        <rFont val="Times New Roman"/>
        <color rgb="FFFF0000"/>
        <sz val="12.0"/>
      </rPr>
      <t>pressure-control device</t>
    </r>
    <r>
      <rPr>
        <rFont val="Times New Roman"/>
        <color theme="1"/>
        <sz val="12.0"/>
      </rPr>
      <t xml:space="preserve"> used during drilling for the purpose of making a seal around the drillstring while the drillstring rotates. It is intended to contain hydrocarbons or other wellbore fluids and prevent their release to the atmosphere. </t>
    </r>
  </si>
  <si>
    <t>Rotating control device (RCD)</t>
  </si>
  <si>
    <r>
      <rPr>
        <rFont val="Times New Roman"/>
        <color theme="1"/>
        <sz val="12.0"/>
      </rPr>
      <t>The</t>
    </r>
    <r>
      <rPr>
        <rFont val="Times New Roman"/>
        <color rgb="FFFF0000"/>
        <sz val="12.0"/>
      </rPr>
      <t xml:space="preserve"> force per unit area exerted at the bottom of a wellbore</t>
    </r>
    <r>
      <rPr>
        <rFont val="Times New Roman"/>
        <color theme="1"/>
        <sz val="12.0"/>
      </rPr>
      <t xml:space="preserve"> when it is </t>
    </r>
    <r>
      <rPr>
        <rFont val="Times New Roman"/>
        <color rgb="FFFF0000"/>
        <sz val="12.0"/>
      </rPr>
      <t>closed</t>
    </r>
    <r>
      <rPr>
        <rFont val="Times New Roman"/>
        <color theme="1"/>
        <sz val="12.0"/>
      </rPr>
      <t xml:space="preserve"> at either the Christmas tree or the BOP stack. </t>
    </r>
  </si>
  <si>
    <t>SIBP / shut in bottomhole pressure</t>
  </si>
  <si>
    <r>
      <rPr>
        <rFont val="Times New Roman"/>
        <color theme="1"/>
        <sz val="12.0"/>
      </rPr>
      <t xml:space="preserve">A </t>
    </r>
    <r>
      <rPr>
        <rFont val="Times New Roman"/>
        <color rgb="FFFF0000"/>
        <sz val="12.0"/>
      </rPr>
      <t>small-diameter tungsten</t>
    </r>
    <r>
      <rPr>
        <rFont val="Times New Roman"/>
        <color theme="1"/>
        <sz val="12.0"/>
      </rPr>
      <t xml:space="preserve"> carbide nozzle used in </t>
    </r>
    <r>
      <rPr>
        <rFont val="Times New Roman"/>
        <color rgb="FFFF0000"/>
        <sz val="12.0"/>
      </rPr>
      <t>drill bits</t>
    </r>
    <r>
      <rPr>
        <rFont val="Times New Roman"/>
        <color theme="1"/>
        <sz val="12.0"/>
      </rPr>
      <t xml:space="preserve"> to produce a high-velocity drilling fluid stream exiting the bit. </t>
    </r>
  </si>
  <si>
    <t>jet</t>
  </si>
  <si>
    <r>
      <rPr>
        <rFont val="Times New Roman"/>
        <color rgb="FFFF0000"/>
        <sz val="12.0"/>
      </rPr>
      <t>Large capacity self-locking wrenches</t>
    </r>
    <r>
      <rPr>
        <rFont val="Times New Roman"/>
        <color theme="1"/>
        <sz val="12.0"/>
      </rPr>
      <t xml:space="preserve"> used to grip drillstring components and apply torque.</t>
    </r>
  </si>
  <si>
    <t>breakout tongs</t>
  </si>
  <si>
    <r>
      <rPr>
        <rFont val="Times New Roman"/>
        <color rgb="FFFF0000"/>
        <sz val="12.0"/>
      </rPr>
      <t>Antiquated term for a deviated wellbore</t>
    </r>
    <r>
      <rPr>
        <rFont val="Times New Roman"/>
        <color theme="1"/>
        <sz val="12.0"/>
      </rPr>
      <t xml:space="preserve">, usually used to describe a well deviated accidentally during the drilling process. </t>
    </r>
  </si>
  <si>
    <t>crooked hole</t>
  </si>
  <si>
    <r>
      <rPr>
        <rFont val="Times New Roman"/>
        <color theme="1"/>
        <sz val="12.0"/>
      </rPr>
      <t>Slang for</t>
    </r>
    <r>
      <rPr>
        <rFont val="Times New Roman"/>
        <color rgb="FFFF0000"/>
        <sz val="12.0"/>
      </rPr>
      <t xml:space="preserve"> penetration rate</t>
    </r>
    <r>
      <rPr>
        <rFont val="Times New Roman"/>
        <color theme="1"/>
        <sz val="12.0"/>
      </rPr>
      <t xml:space="preserve">, or the speed that the bit is drilling into the formation. </t>
    </r>
  </si>
  <si>
    <t>p-rate</t>
  </si>
  <si>
    <r>
      <rPr>
        <rFont val="Times New Roman"/>
        <color theme="1"/>
        <sz val="12.0"/>
      </rPr>
      <t xml:space="preserve">Pertaining to a </t>
    </r>
    <r>
      <rPr>
        <rFont val="Times New Roman"/>
        <color rgb="FFFF0000"/>
        <sz val="12.0"/>
      </rPr>
      <t>well that has more than one branch</t>
    </r>
    <r>
      <rPr>
        <rFont val="Times New Roman"/>
        <color theme="1"/>
        <sz val="12.0"/>
      </rPr>
      <t xml:space="preserve"> radiating from the main borehole. </t>
    </r>
  </si>
  <si>
    <t>multilateral</t>
  </si>
  <si>
    <r>
      <rPr>
        <rFont val="Times New Roman"/>
        <color theme="1"/>
        <sz val="12.0"/>
      </rPr>
      <t>A</t>
    </r>
    <r>
      <rPr>
        <rFont val="Times New Roman"/>
        <color rgb="FFFF0000"/>
        <sz val="12.0"/>
      </rPr>
      <t xml:space="preserve"> tool that grinds metal downhole.</t>
    </r>
    <r>
      <rPr>
        <rFont val="Times New Roman"/>
        <color theme="1"/>
        <sz val="12.0"/>
      </rPr>
      <t xml:space="preserve"> It is usually used to remove junk in the hole or to grind away all or part of a casing string. In the case of junk, the metal must be broken into smaller pieces to facilitate removal from the wellbore so that drilling can continue. </t>
    </r>
  </si>
  <si>
    <r>
      <rPr>
        <rFont val="Times New Roman"/>
        <color theme="1"/>
        <sz val="12.0"/>
      </rPr>
      <t xml:space="preserve">Any </t>
    </r>
    <r>
      <rPr>
        <rFont val="Times New Roman"/>
        <color rgb="FFFF0000"/>
        <sz val="12.0"/>
      </rPr>
      <t>relatively small quantity</t>
    </r>
    <r>
      <rPr>
        <rFont val="Times New Roman"/>
        <color theme="1"/>
        <sz val="12.0"/>
      </rPr>
      <t xml:space="preserve"> (less than 200 bbl) of a special blend of drilling fluid to accomplish a specific task that the regular drilling fluid cannot perform. </t>
    </r>
  </si>
  <si>
    <r>
      <rPr>
        <rFont val="Times New Roman"/>
        <color theme="1"/>
        <sz val="12.0"/>
      </rPr>
      <t>Pertaining to the</t>
    </r>
    <r>
      <rPr>
        <rFont val="Times New Roman"/>
        <color rgb="FFFF0000"/>
        <sz val="12.0"/>
      </rPr>
      <t xml:space="preserve"> mud and cuttings</t>
    </r>
    <r>
      <rPr>
        <rFont val="Times New Roman"/>
        <color theme="1"/>
        <sz val="12.0"/>
      </rPr>
      <t xml:space="preserve"> that are calculated or measured to come from the bottom of the hole since the start of circulation. </t>
    </r>
  </si>
  <si>
    <t>bottoms up</t>
  </si>
  <si>
    <r>
      <rPr>
        <rFont val="Times New Roman"/>
        <color theme="1"/>
        <sz val="12.0"/>
      </rPr>
      <t xml:space="preserve">A </t>
    </r>
    <r>
      <rPr>
        <rFont val="Times New Roman"/>
        <color rgb="FFFF0000"/>
        <sz val="12.0"/>
      </rPr>
      <t>steel frame</t>
    </r>
    <r>
      <rPr>
        <rFont val="Times New Roman"/>
        <color theme="1"/>
        <sz val="12.0"/>
      </rPr>
      <t xml:space="preserve"> on which portable equipment is mounted to facilitate handling with cranes or flatbed trucks.</t>
    </r>
  </si>
  <si>
    <r>
      <rPr>
        <rFont val="Times New Roman"/>
        <color theme="1"/>
        <sz val="12.0"/>
      </rPr>
      <t>The</t>
    </r>
    <r>
      <rPr>
        <rFont val="Times New Roman"/>
        <color rgb="FFFF0000"/>
        <sz val="12.0"/>
      </rPr>
      <t xml:space="preserve"> combination of the drillpipe, the bottomhole assembly and any other tools</t>
    </r>
    <r>
      <rPr>
        <rFont val="Times New Roman"/>
        <color theme="1"/>
        <sz val="12.0"/>
      </rPr>
      <t xml:space="preserve"> used to make the drill bit turn at the bottom of the wellbore. </t>
    </r>
  </si>
  <si>
    <t>drill string / drill stem</t>
  </si>
  <si>
    <r>
      <rPr>
        <rFont val="Times New Roman"/>
        <color theme="1"/>
        <sz val="12.0"/>
      </rPr>
      <t xml:space="preserve">A </t>
    </r>
    <r>
      <rPr>
        <rFont val="Times New Roman"/>
        <color rgb="FFFF0000"/>
        <sz val="12.0"/>
      </rPr>
      <t>mixing system used to mix dry powder</t>
    </r>
    <r>
      <rPr>
        <rFont val="Times New Roman"/>
        <color theme="1"/>
        <sz val="12.0"/>
      </rPr>
      <t xml:space="preserve"> materials with a base liquid, such as cement slurry or drilling muds. The venturi effect created by the jets draws the powder into the turbulent stream, providing a rapid and efficient mixing action. </t>
    </r>
  </si>
  <si>
    <t>jet mixer</t>
  </si>
  <si>
    <r>
      <rPr>
        <rFont val="Times New Roman"/>
        <color theme="1"/>
        <sz val="12.0"/>
      </rPr>
      <t>The</t>
    </r>
    <r>
      <rPr>
        <rFont val="Times New Roman"/>
        <color rgb="FFFF0000"/>
        <sz val="12.0"/>
      </rPr>
      <t xml:space="preserve"> length of the wellbore</t>
    </r>
    <r>
      <rPr>
        <rFont val="Times New Roman"/>
        <color theme="1"/>
        <sz val="12.0"/>
      </rPr>
      <t xml:space="preserve">, as if determined by a measuring stick. </t>
    </r>
  </si>
  <si>
    <t>MD / measured depth</t>
  </si>
  <si>
    <r>
      <rPr>
        <rFont val="Times New Roman"/>
        <color theme="1"/>
        <sz val="12.0"/>
      </rPr>
      <t>A wellbore that</t>
    </r>
    <r>
      <rPr>
        <rFont val="Times New Roman"/>
        <color rgb="FFFF0000"/>
        <sz val="12.0"/>
      </rPr>
      <t xml:space="preserve"> has not encountered hydrocarbons</t>
    </r>
    <r>
      <rPr>
        <rFont val="Times New Roman"/>
        <color theme="1"/>
        <sz val="12.0"/>
      </rPr>
      <t xml:space="preserve"> in economically producible quantities.</t>
    </r>
  </si>
  <si>
    <t>dry hole</t>
  </si>
  <si>
    <r>
      <rPr>
        <rFont val="Times New Roman"/>
        <color theme="1"/>
        <sz val="12.0"/>
      </rPr>
      <t xml:space="preserve">The </t>
    </r>
    <r>
      <rPr>
        <rFont val="Times New Roman"/>
        <color rgb="FFFF0000"/>
        <sz val="12.0"/>
      </rPr>
      <t xml:space="preserve">temperature of the undisturbed formation </t>
    </r>
    <r>
      <rPr>
        <rFont val="Times New Roman"/>
        <color theme="1"/>
        <sz val="12.0"/>
      </rPr>
      <t>at the final depth in a well. The formation cools during drilling and most of the cooling dissipates after about 24 hours of static conditions, although it is theoretically impossible for the temperature to return to undisturbed conditions.</t>
    </r>
  </si>
  <si>
    <t>BHST / Bottom hole static temperature</t>
  </si>
  <si>
    <r>
      <rPr>
        <rFont val="Times New Roman"/>
        <color theme="1"/>
        <sz val="12.0"/>
      </rPr>
      <t xml:space="preserve">The </t>
    </r>
    <r>
      <rPr>
        <rFont val="Times New Roman"/>
        <color rgb="FFFF0000"/>
        <sz val="12.0"/>
      </rPr>
      <t xml:space="preserve">machine used to drill a wellbore. </t>
    </r>
  </si>
  <si>
    <t>drilling rig</t>
  </si>
  <si>
    <r>
      <rPr>
        <rFont val="Times New Roman"/>
        <color theme="1"/>
        <sz val="12.0"/>
      </rPr>
      <t xml:space="preserve">The </t>
    </r>
    <r>
      <rPr>
        <rFont val="Times New Roman"/>
        <color rgb="FFFF0000"/>
        <sz val="12.0"/>
      </rPr>
      <t>speed at which drilling fluid or cement moves in the annulus</t>
    </r>
    <r>
      <rPr>
        <rFont val="Times New Roman"/>
        <color theme="1"/>
        <sz val="12.0"/>
      </rPr>
      <t xml:space="preserve">. It is important to monitor it to ensure that the hole is being properly cleaned of cuttings, cavings and other debris while avoiding erosion of the borehole wall. </t>
    </r>
  </si>
  <si>
    <r>
      <rPr>
        <rFont val="Times New Roman"/>
        <color theme="1"/>
        <sz val="12.0"/>
      </rPr>
      <t xml:space="preserve">A </t>
    </r>
    <r>
      <rPr>
        <rFont val="Times New Roman"/>
        <color rgb="FFFF0000"/>
        <sz val="12.0"/>
      </rPr>
      <t>work shift</t>
    </r>
    <r>
      <rPr>
        <rFont val="Times New Roman"/>
        <color theme="1"/>
        <sz val="12.0"/>
      </rPr>
      <t xml:space="preserve"> of a drilling crew. </t>
    </r>
  </si>
  <si>
    <t>tour</t>
  </si>
  <si>
    <r>
      <rPr>
        <rFont val="Times New Roman"/>
        <color theme="1"/>
        <sz val="12.0"/>
      </rPr>
      <t xml:space="preserve">a </t>
    </r>
    <r>
      <rPr>
        <rFont val="Times New Roman"/>
        <color rgb="FFFF0000"/>
        <sz val="12.0"/>
      </rPr>
      <t>downhole motor</t>
    </r>
    <r>
      <rPr>
        <rFont val="Times New Roman"/>
        <color theme="1"/>
        <sz val="12.0"/>
      </rPr>
      <t xml:space="preserve"> used in the oil field </t>
    </r>
    <r>
      <rPr>
        <rFont val="Times New Roman"/>
        <b/>
        <color rgb="FFFF0000"/>
        <sz val="12.0"/>
      </rPr>
      <t>to drive the drill bit</t>
    </r>
    <r>
      <rPr>
        <rFont val="Times New Roman"/>
        <color theme="1"/>
        <sz val="12.0"/>
      </rPr>
      <t xml:space="preserve"> or other downhole tools during directional drilling or performance drilling applications. As drilling fluid is pumped through the positive displacement motor, it converts the hydraulic power of the fluid into mechanical power to cause the bit to rotate. </t>
    </r>
  </si>
  <si>
    <t>positive displacement motor (PDM)</t>
  </si>
  <si>
    <r>
      <rPr>
        <rFont val="Times New Roman"/>
        <color theme="1"/>
        <sz val="12.0"/>
      </rPr>
      <t xml:space="preserve">The </t>
    </r>
    <r>
      <rPr>
        <rFont val="Times New Roman"/>
        <color rgb="FFFF0000"/>
        <sz val="12.0"/>
      </rPr>
      <t xml:space="preserve">mechanism on the drawworks </t>
    </r>
    <r>
      <rPr>
        <rFont val="Times New Roman"/>
        <color theme="1"/>
        <sz val="12.0"/>
      </rPr>
      <t xml:space="preserve">that permits the driller to control the speed and motion of the drilling line and the drillstring, </t>
    </r>
  </si>
  <si>
    <t>brake</t>
  </si>
  <si>
    <t>A particular type of floating vessel, usually used as a mobile offshore drilling unit (MODU), that is supported primarily on large pontoon-like structures submerged below the seasurface.</t>
  </si>
  <si>
    <t>submersible drilling rig</t>
  </si>
  <si>
    <r>
      <rPr>
        <rFont val="Times New Roman"/>
        <color theme="1"/>
        <sz val="12.0"/>
      </rPr>
      <t>An</t>
    </r>
    <r>
      <rPr>
        <rFont val="Times New Roman"/>
        <color rgb="FFFF0000"/>
        <sz val="12.0"/>
      </rPr>
      <t xml:space="preserve"> uncontrolled flow</t>
    </r>
    <r>
      <rPr>
        <rFont val="Times New Roman"/>
        <color theme="1"/>
        <sz val="12.0"/>
      </rPr>
      <t xml:space="preserve"> of reservoir fluids into the wellbore, and sometimes catastrophically to the surface</t>
    </r>
  </si>
  <si>
    <t>blowout</t>
  </si>
  <si>
    <r>
      <rPr>
        <rFont val="Times New Roman"/>
        <color theme="1"/>
        <sz val="12.0"/>
      </rPr>
      <t>To</t>
    </r>
    <r>
      <rPr>
        <rFont val="Times New Roman"/>
        <color rgb="FFFF0000"/>
        <sz val="12.0"/>
      </rPr>
      <t xml:space="preserve"> place the male threads of a piece of the drillstring, </t>
    </r>
    <r>
      <rPr>
        <rFont val="Times New Roman"/>
        <color theme="1"/>
        <sz val="12.0"/>
      </rPr>
      <t xml:space="preserve">such as a joint of drillpipe, into the mating female threads, prior to making up tight. </t>
    </r>
  </si>
  <si>
    <t>stab</t>
  </si>
  <si>
    <r>
      <rPr>
        <rFont val="Times New Roman"/>
        <color theme="1"/>
        <sz val="12.0"/>
      </rPr>
      <t>the</t>
    </r>
    <r>
      <rPr>
        <rFont val="Times New Roman"/>
        <color rgb="FFFF0000"/>
        <sz val="12.0"/>
      </rPr>
      <t xml:space="preserve"> measurement of formation properties </t>
    </r>
    <r>
      <rPr>
        <rFont val="Times New Roman"/>
        <color theme="1"/>
        <sz val="12.0"/>
      </rPr>
      <t xml:space="preserve">during the excavation of the hole, or shortly thereafter, through the use of tools integrated into the bottomhole assembly. </t>
    </r>
  </si>
  <si>
    <t>formation evaluation while drilling / logging while drilling</t>
  </si>
  <si>
    <r>
      <rPr>
        <rFont val="Times New Roman"/>
        <color theme="1"/>
        <sz val="12.0"/>
      </rPr>
      <t xml:space="preserve">A specially </t>
    </r>
    <r>
      <rPr>
        <rFont val="Times New Roman"/>
        <color rgb="FFFF0000"/>
        <sz val="12.0"/>
      </rPr>
      <t>formulated blend of lubricating grease</t>
    </r>
    <r>
      <rPr>
        <rFont val="Times New Roman"/>
        <color theme="1"/>
        <sz val="12.0"/>
      </rPr>
      <t xml:space="preserve"> and fine metallic particles that prevents thread galling (a particular form of metal-to-metal damage) and seals the roots or void spaces of threads. </t>
    </r>
  </si>
  <si>
    <t>dope</t>
  </si>
  <si>
    <r>
      <rPr>
        <rFont val="Times New Roman"/>
        <color theme="1"/>
        <sz val="12.0"/>
      </rPr>
      <t xml:space="preserve">The pressure, usually measured in </t>
    </r>
    <r>
      <rPr>
        <rFont val="Times New Roman"/>
        <color rgb="FFFF0000"/>
        <sz val="12.0"/>
      </rPr>
      <t xml:space="preserve">pounds per square inch </t>
    </r>
    <r>
      <rPr>
        <rFont val="Times New Roman"/>
        <color theme="1"/>
        <sz val="12.0"/>
      </rPr>
      <t xml:space="preserve">(psi), at the bottom of the hole. </t>
    </r>
  </si>
  <si>
    <t>BHP / Bottom hole pressure</t>
  </si>
  <si>
    <r>
      <rPr>
        <rFont val="Times New Roman"/>
        <color theme="1"/>
        <sz val="12.0"/>
      </rPr>
      <t xml:space="preserve">A </t>
    </r>
    <r>
      <rPr>
        <rFont val="Times New Roman"/>
        <b/>
        <color rgb="FFFF0000"/>
        <sz val="12.0"/>
      </rPr>
      <t>device</t>
    </r>
    <r>
      <rPr>
        <rFont val="Times New Roman"/>
        <color theme="1"/>
        <sz val="12.0"/>
      </rPr>
      <t xml:space="preserve"> for</t>
    </r>
    <r>
      <rPr>
        <rFont val="Times New Roman"/>
        <color rgb="FFFF0000"/>
        <sz val="12.0"/>
      </rPr>
      <t xml:space="preserve"> cleaning mud and mud filter cake</t>
    </r>
    <r>
      <rPr>
        <rFont val="Times New Roman"/>
        <color theme="1"/>
        <sz val="12.0"/>
      </rPr>
      <t xml:space="preserve"> off of the wellbore wall when cementing casing in the hole to ensure good contact and bonding between the cement and the wellbore wall. </t>
    </r>
  </si>
  <si>
    <t>scratcher</t>
  </si>
  <si>
    <r>
      <rPr>
        <rFont val="Times New Roman"/>
        <color theme="1"/>
        <sz val="12.0"/>
      </rPr>
      <t xml:space="preserve">A </t>
    </r>
    <r>
      <rPr>
        <rFont val="Times New Roman"/>
        <color rgb="FFFF0000"/>
        <sz val="12.0"/>
      </rPr>
      <t xml:space="preserve">precise and legally binding measurement </t>
    </r>
    <r>
      <rPr>
        <rFont val="Times New Roman"/>
        <color theme="1"/>
        <sz val="12.0"/>
      </rPr>
      <t xml:space="preserve">of surface locations, referenced to known benchmark locations. </t>
    </r>
  </si>
  <si>
    <r>
      <rPr>
        <rFont val="Times New Roman"/>
        <color theme="1"/>
        <sz val="12.0"/>
      </rPr>
      <t xml:space="preserve">An </t>
    </r>
    <r>
      <rPr>
        <rFont val="Times New Roman"/>
        <color rgb="FFFF0000"/>
        <sz val="12.0"/>
      </rPr>
      <t>opening in the rig floor near the rotary table</t>
    </r>
    <r>
      <rPr>
        <rFont val="Times New Roman"/>
        <color theme="1"/>
        <sz val="12.0"/>
      </rPr>
      <t>, but between the rotary table and the vee-door, that enables rapid connections while drilling. A joint of drillpipe that will be used next in the drilling operation is placed in it</t>
    </r>
  </si>
  <si>
    <t>mousehole</t>
  </si>
  <si>
    <r>
      <rPr>
        <rFont val="Times New Roman"/>
        <color theme="1"/>
        <sz val="12.0"/>
      </rPr>
      <t>The</t>
    </r>
    <r>
      <rPr>
        <rFont val="Times New Roman"/>
        <color rgb="FFFF0000"/>
        <sz val="12.0"/>
      </rPr>
      <t xml:space="preserve"> stationing of a vessel,</t>
    </r>
    <r>
      <rPr>
        <rFont val="Times New Roman"/>
        <color theme="1"/>
        <sz val="12.0"/>
      </rPr>
      <t xml:space="preserve"> especially a drillship or semisubmersible drilling rig, at a specific location in the sea by the use of computer-controlled propulsion units called thrusters. </t>
    </r>
  </si>
  <si>
    <t>dynamic positioning</t>
  </si>
  <si>
    <r>
      <rPr>
        <rFont val="Times New Roman"/>
        <color theme="1"/>
        <sz val="12.0"/>
      </rPr>
      <t xml:space="preserve">The </t>
    </r>
    <r>
      <rPr>
        <rFont val="Times New Roman"/>
        <color rgb="FFFF0000"/>
        <sz val="12.0"/>
      </rPr>
      <t>angle measured in a plane perpendicular</t>
    </r>
    <r>
      <rPr>
        <rFont val="Times New Roman"/>
        <color theme="1"/>
        <sz val="12.0"/>
      </rPr>
      <t xml:space="preserve"> to the drillstring axis that is between a reference direction on the drillstring and a fixed reference. </t>
    </r>
  </si>
  <si>
    <t>toolface</t>
  </si>
  <si>
    <r>
      <rPr>
        <rFont val="Times New Roman"/>
        <color theme="1"/>
        <sz val="12.0"/>
      </rPr>
      <t xml:space="preserve">The </t>
    </r>
    <r>
      <rPr>
        <rFont val="Times New Roman"/>
        <color rgb="FFFF0000"/>
        <sz val="12.0"/>
      </rPr>
      <t>height of a column of freshwater that exerts pressure at a given depth.</t>
    </r>
    <r>
      <rPr>
        <rFont val="Times New Roman"/>
        <color theme="1"/>
        <sz val="12.0"/>
      </rPr>
      <t xml:space="preserve"> Some authors use the term synonymously with hydrostatic pressure. </t>
    </r>
  </si>
  <si>
    <r>
      <rPr>
        <rFont val="Times New Roman"/>
        <color theme="1"/>
        <sz val="12.0"/>
      </rPr>
      <t xml:space="preserve">A generic term pertaining to any type of </t>
    </r>
    <r>
      <rPr>
        <rFont val="Times New Roman"/>
        <color rgb="FFFF0000"/>
        <sz val="12.0"/>
      </rPr>
      <t>oilfield pipe</t>
    </r>
    <r>
      <rPr>
        <rFont val="Times New Roman"/>
        <color theme="1"/>
        <sz val="12.0"/>
      </rPr>
      <t xml:space="preserve">, such as drill pipe, drill collars, pup joints, casing, production tubing and pipeline. </t>
    </r>
  </si>
  <si>
    <t>tubulars</t>
  </si>
  <si>
    <r>
      <rPr>
        <rFont val="Times New Roman"/>
        <color theme="1"/>
        <sz val="12.0"/>
      </rPr>
      <t>Any</t>
    </r>
    <r>
      <rPr>
        <rFont val="Times New Roman"/>
        <color rgb="FFFF0000"/>
        <sz val="12.0"/>
      </rPr>
      <t xml:space="preserve"> unskilled manual laborer on the rigsite.</t>
    </r>
    <r>
      <rPr>
        <rFont val="Times New Roman"/>
        <color theme="1"/>
        <sz val="12.0"/>
      </rPr>
      <t xml:space="preserve"> They are commonly hired to ensure that the skilled personnel that run an expensive drilling rig are not distracted by peripheral tasks,</t>
    </r>
  </si>
  <si>
    <t>roustabout</t>
  </si>
  <si>
    <r>
      <rPr>
        <rFont val="Times New Roman"/>
        <color theme="1"/>
        <sz val="12.0"/>
      </rPr>
      <t xml:space="preserve">A </t>
    </r>
    <r>
      <rPr>
        <rFont val="Times New Roman"/>
        <color rgb="FFFF0000"/>
        <sz val="12.0"/>
      </rPr>
      <t xml:space="preserve">particularly difficult set of well conditions </t>
    </r>
    <r>
      <rPr>
        <rFont val="Times New Roman"/>
        <color theme="1"/>
        <sz val="12.0"/>
      </rPr>
      <t xml:space="preserve">that may detrimentally affect steel, elastomers, mud additives, electronics, or tools and tool components. Such conditions typically include excessive temperatures, the presence of acid gases (H2S, CO2), chlorides, high pressures and, more recently, extreme measured depths. </t>
    </r>
  </si>
  <si>
    <t>hostile environment</t>
  </si>
  <si>
    <r>
      <rPr>
        <rFont val="Times New Roman"/>
        <color theme="1"/>
        <sz val="12.0"/>
      </rPr>
      <t xml:space="preserve">the primary and probably most important device </t>
    </r>
    <r>
      <rPr>
        <rFont val="Times New Roman"/>
        <color rgb="FFFF0000"/>
        <sz val="12.0"/>
      </rPr>
      <t>on the rig for removing drilled solids from the mud</t>
    </r>
    <r>
      <rPr>
        <rFont val="Times New Roman"/>
        <color theme="1"/>
        <sz val="12.0"/>
      </rPr>
      <t xml:space="preserve">. This vibrating sieve is simple in concept, but a bit more complicated to use efficiently. </t>
    </r>
  </si>
  <si>
    <t>shale shaker</t>
  </si>
  <si>
    <r>
      <rPr>
        <rFont val="Times New Roman"/>
        <color theme="1"/>
        <sz val="12.0"/>
      </rPr>
      <t>The</t>
    </r>
    <r>
      <rPr>
        <rFont val="Times New Roman"/>
        <color rgb="FFFF0000"/>
        <sz val="12.0"/>
      </rPr>
      <t xml:space="preserve"> depth of the bottom of the well</t>
    </r>
    <r>
      <rPr>
        <rFont val="Times New Roman"/>
        <color theme="1"/>
        <sz val="12.0"/>
      </rPr>
      <t xml:space="preserve">. Usually, it is the depth where drilling has stopped. </t>
    </r>
  </si>
  <si>
    <t>TD / Total Depth</t>
  </si>
  <si>
    <r>
      <rPr>
        <rFont val="Times New Roman"/>
        <color theme="1"/>
        <sz val="12.0"/>
      </rPr>
      <t>A</t>
    </r>
    <r>
      <rPr>
        <rFont val="Times New Roman"/>
        <color rgb="FFFF0000"/>
        <sz val="12.0"/>
      </rPr>
      <t xml:space="preserve"> temporary drilling site</t>
    </r>
    <r>
      <rPr>
        <rFont val="Times New Roman"/>
        <color theme="1"/>
        <sz val="12.0"/>
      </rPr>
      <t xml:space="preserve">, usually constructed of local materials such as gravel, shell or even wood. </t>
    </r>
  </si>
  <si>
    <t>Large-capacity, self-locking wrenches used to grip drillstring components and apply torque.</t>
  </si>
  <si>
    <t>tongs</t>
  </si>
  <si>
    <r>
      <rPr>
        <rFont val="Times New Roman"/>
        <color theme="1"/>
        <sz val="12.0"/>
      </rPr>
      <t xml:space="preserve">The </t>
    </r>
    <r>
      <rPr>
        <rFont val="Times New Roman"/>
        <color rgb="FFFF0000"/>
        <sz val="12.0"/>
      </rPr>
      <t xml:space="preserve">work shift </t>
    </r>
    <r>
      <rPr>
        <rFont val="Times New Roman"/>
        <color theme="1"/>
        <sz val="12.0"/>
      </rPr>
      <t xml:space="preserve">of a drilling crew that starts in the </t>
    </r>
    <r>
      <rPr>
        <rFont val="Times New Roman"/>
        <color rgb="FFFF0000"/>
        <sz val="12.0"/>
      </rPr>
      <t xml:space="preserve">evening or late afternoon. </t>
    </r>
  </si>
  <si>
    <t>evening tour</t>
  </si>
  <si>
    <r>
      <rPr>
        <rFont val="Times New Roman"/>
        <color theme="1"/>
        <sz val="12.0"/>
      </rPr>
      <t>An</t>
    </r>
    <r>
      <rPr>
        <rFont val="Times New Roman"/>
        <color rgb="FFFF0000"/>
        <sz val="12.0"/>
      </rPr>
      <t xml:space="preserve"> assembled length of steel pipe </t>
    </r>
    <r>
      <rPr>
        <rFont val="Times New Roman"/>
        <color theme="1"/>
        <sz val="12.0"/>
      </rPr>
      <t>configure</t>
    </r>
    <r>
      <rPr>
        <rFont val="Times New Roman"/>
        <color rgb="FFFF0000"/>
        <sz val="12.0"/>
      </rPr>
      <t>d to suit a specific wellbore.</t>
    </r>
    <r>
      <rPr>
        <rFont val="Times New Roman"/>
        <color theme="1"/>
        <sz val="12.0"/>
      </rPr>
      <t xml:space="preserve"> The sections of pipe are connected and lowered into a wellbore, then cemented in place. The pipe joints are typically approximately 40 ft [12 m] in length, male threaded on each end and connected with short lengths of double-female threaded pipe called couplings.</t>
    </r>
  </si>
  <si>
    <t>casing string</t>
  </si>
  <si>
    <r>
      <rPr>
        <rFont val="Times New Roman"/>
        <color theme="1"/>
        <sz val="12.0"/>
      </rPr>
      <t>In onshore operations, an</t>
    </r>
    <r>
      <rPr>
        <rFont val="Times New Roman"/>
        <color rgb="FFFF0000"/>
        <sz val="12.0"/>
      </rPr>
      <t xml:space="preserve"> earthen-bermed storage area</t>
    </r>
    <r>
      <rPr>
        <rFont val="Times New Roman"/>
        <color theme="1"/>
        <sz val="12.0"/>
      </rPr>
      <t xml:space="preserve"> for discarded drilling fluid. </t>
    </r>
  </si>
  <si>
    <t>reserve pit</t>
  </si>
  <si>
    <r>
      <rPr>
        <rFont val="Times New Roman"/>
        <color theme="1"/>
        <sz val="12.0"/>
      </rPr>
      <t xml:space="preserve">An abbreviated </t>
    </r>
    <r>
      <rPr>
        <rFont val="Times New Roman"/>
        <color rgb="FFFF0000"/>
        <sz val="12.0"/>
      </rPr>
      <t>recovery of pipe out of, and then the replacement of same back into the wellbore.</t>
    </r>
    <r>
      <rPr>
        <rFont val="Times New Roman"/>
        <color theme="1"/>
        <sz val="12.0"/>
      </rPr>
      <t xml:space="preserve"> Such a trip is normally limited to 10 or 20 stands of drillpipe</t>
    </r>
  </si>
  <si>
    <t>short trip</t>
  </si>
  <si>
    <r>
      <rPr>
        <rFont val="Times New Roman"/>
        <color theme="1"/>
        <sz val="12.0"/>
      </rPr>
      <t>The</t>
    </r>
    <r>
      <rPr>
        <rFont val="Times New Roman"/>
        <color rgb="FFFF0000"/>
        <sz val="12.0"/>
      </rPr>
      <t xml:space="preserve"> process of pulling the drillstring out</t>
    </r>
    <r>
      <rPr>
        <rFont val="Times New Roman"/>
        <color theme="1"/>
        <sz val="12.0"/>
      </rPr>
      <t xml:space="preserve"> of the wellbore for the purpose of changing a worn or underperforming drill </t>
    </r>
    <r>
      <rPr>
        <rFont val="Times New Roman"/>
        <color rgb="FFFF0000"/>
        <sz val="12.0"/>
      </rPr>
      <t>bit</t>
    </r>
    <r>
      <rPr>
        <rFont val="Times New Roman"/>
        <color theme="1"/>
        <sz val="12.0"/>
      </rPr>
      <t>.</t>
    </r>
  </si>
  <si>
    <t>bit trip / TFNB (trip for new bit)</t>
  </si>
  <si>
    <r>
      <rPr>
        <rFont val="Times New Roman"/>
        <color theme="1"/>
        <sz val="12.0"/>
      </rPr>
      <t xml:space="preserve">A </t>
    </r>
    <r>
      <rPr>
        <rFont val="Times New Roman"/>
        <color rgb="FFFF0000"/>
        <sz val="12.0"/>
      </rPr>
      <t>large valve</t>
    </r>
    <r>
      <rPr>
        <rFont val="Times New Roman"/>
        <color theme="1"/>
        <sz val="12.0"/>
      </rPr>
      <t xml:space="preserve"> at the top of a well that may be closed if the drilling crew loses control of formation fluids.</t>
    </r>
  </si>
  <si>
    <t>blowout preventer</t>
  </si>
  <si>
    <r>
      <rPr>
        <rFont val="Times New Roman"/>
        <color theme="1"/>
        <sz val="12.0"/>
      </rPr>
      <t xml:space="preserve">To </t>
    </r>
    <r>
      <rPr>
        <rFont val="Times New Roman"/>
        <color rgb="FFFF0000"/>
        <sz val="12.0"/>
      </rPr>
      <t>cause or undergo erosion</t>
    </r>
    <r>
      <rPr>
        <rFont val="Times New Roman"/>
        <color theme="1"/>
        <sz val="12.0"/>
      </rPr>
      <t xml:space="preserve">, the wearing away of material, usually rock or steel, by the continuous abrasive action of a solids-laden slurry. For </t>
    </r>
  </si>
  <si>
    <t>erode (vb) / erosion (n)</t>
  </si>
  <si>
    <r>
      <rPr>
        <rFont val="Times New Roman"/>
        <color theme="1"/>
        <sz val="12.0"/>
      </rPr>
      <t>A</t>
    </r>
    <r>
      <rPr>
        <rFont val="Times New Roman"/>
        <color rgb="FFFF0000"/>
        <sz val="12.0"/>
      </rPr>
      <t xml:space="preserve"> drilling mud filled open steel</t>
    </r>
    <r>
      <rPr>
        <rFont val="Times New Roman"/>
        <color theme="1"/>
        <sz val="12.0"/>
      </rPr>
      <t xml:space="preserve"> or </t>
    </r>
    <r>
      <rPr>
        <rFont val="Times New Roman"/>
        <color rgb="FFFF0000"/>
        <sz val="12.0"/>
      </rPr>
      <t>earthen berm tank</t>
    </r>
    <r>
      <rPr>
        <rFont val="Times New Roman"/>
        <color theme="1"/>
        <sz val="12.0"/>
      </rPr>
      <t xml:space="preserve"> that is not stirred or circulated. By having mud slowly pass through such a container, most</t>
    </r>
    <r>
      <rPr>
        <rFont val="Times New Roman"/>
        <b/>
        <color rgb="FFFF0000"/>
        <sz val="12.0"/>
      </rPr>
      <t xml:space="preserve"> large drilling solids sink to the bottom</t>
    </r>
    <r>
      <rPr>
        <rFont val="Times New Roman"/>
        <color theme="1"/>
        <sz val="12.0"/>
      </rPr>
      <t xml:space="preserve">, cleaning the mud somewhat. If </t>
    </r>
  </si>
  <si>
    <r>
      <rPr>
        <rFont val="Times New Roman"/>
        <color theme="1"/>
        <sz val="12.0"/>
      </rPr>
      <t xml:space="preserve">settling </t>
    </r>
    <r>
      <rPr>
        <rFont val="Times New Roman"/>
        <color rgb="FFFF0000"/>
        <sz val="12.0"/>
      </rPr>
      <t>pit</t>
    </r>
    <r>
      <rPr>
        <rFont val="Times New Roman"/>
        <color theme="1"/>
        <sz val="12.0"/>
      </rPr>
      <t xml:space="preserve"> / settling </t>
    </r>
    <r>
      <rPr>
        <rFont val="Times New Roman"/>
        <color rgb="FFFF0000"/>
        <sz val="12.0"/>
      </rPr>
      <t>tank</t>
    </r>
  </si>
  <si>
    <r>
      <rPr>
        <rFont val="Times New Roman"/>
        <color theme="1"/>
        <sz val="12.0"/>
      </rPr>
      <t xml:space="preserve">A </t>
    </r>
    <r>
      <rPr>
        <rFont val="Times New Roman"/>
        <color rgb="FFFF0000"/>
        <sz val="12.0"/>
      </rPr>
      <t xml:space="preserve">drilling tool </t>
    </r>
    <r>
      <rPr>
        <rFont val="Times New Roman"/>
        <color theme="1"/>
        <sz val="12.0"/>
      </rPr>
      <t xml:space="preserve">that uses polycrystalline diamond compact (PDC) cutters to shear rock with a continuous scraping motion. </t>
    </r>
  </si>
  <si>
    <r>
      <rPr>
        <rFont val="Times New Roman"/>
        <color theme="1"/>
        <sz val="12.0"/>
      </rPr>
      <t xml:space="preserve">drag bit / </t>
    </r>
    <r>
      <rPr>
        <rFont val="Times New Roman"/>
        <color rgb="FFFF0000"/>
        <sz val="12.0"/>
      </rPr>
      <t>fixed cutter</t>
    </r>
    <r>
      <rPr>
        <rFont val="Times New Roman"/>
        <color theme="1"/>
        <sz val="12.0"/>
      </rPr>
      <t xml:space="preserve"> bit</t>
    </r>
  </si>
  <si>
    <r>
      <rPr>
        <rFont val="Times New Roman"/>
        <color theme="1"/>
        <sz val="12.0"/>
      </rPr>
      <t xml:space="preserve">The pressure of the </t>
    </r>
    <r>
      <rPr>
        <rFont val="Times New Roman"/>
        <color rgb="FFFF0000"/>
        <sz val="12.0"/>
      </rPr>
      <t>subsurface formation fluids</t>
    </r>
    <r>
      <rPr>
        <rFont val="Times New Roman"/>
        <color theme="1"/>
        <sz val="12.0"/>
      </rPr>
      <t xml:space="preserve">, commonly expressed as the density of fluid required in the wellbore to balance that pore pressure. </t>
    </r>
  </si>
  <si>
    <t>formation pressure / pore pressure</t>
  </si>
  <si>
    <r>
      <rPr>
        <rFont val="Times New Roman"/>
        <color theme="1"/>
        <sz val="12.0"/>
      </rPr>
      <t>The</t>
    </r>
    <r>
      <rPr>
        <rFont val="Times New Roman"/>
        <color rgb="FFFF0000"/>
        <sz val="12.0"/>
      </rPr>
      <t xml:space="preserve"> bottom of the casing string</t>
    </r>
    <r>
      <rPr>
        <rFont val="Times New Roman"/>
        <color theme="1"/>
        <sz val="12.0"/>
      </rPr>
      <t xml:space="preserve">, including the cement around it, or the equipment run at the bottom of the casing string. </t>
    </r>
  </si>
  <si>
    <t>casing shoe</t>
  </si>
  <si>
    <r>
      <rPr>
        <rFont val="Times New Roman"/>
        <color theme="1"/>
        <sz val="12.0"/>
      </rPr>
      <t xml:space="preserve">The </t>
    </r>
    <r>
      <rPr>
        <rFont val="Times New Roman"/>
        <color rgb="FFFF0000"/>
        <sz val="12.0"/>
      </rPr>
      <t xml:space="preserve">upside down V-shaped opening in one side of the derrick </t>
    </r>
    <r>
      <rPr>
        <rFont val="Times New Roman"/>
        <color theme="1"/>
        <sz val="12.0"/>
      </rPr>
      <t>that enables long pipes and tools to be lifted into the interior of the derrick. This opening is aligned with the slide and catwalk of the rig.</t>
    </r>
  </si>
  <si>
    <t>vee door</t>
  </si>
  <si>
    <r>
      <rPr>
        <rFont val="Times New Roman"/>
        <color rgb="FFFF0000"/>
        <sz val="12.0"/>
      </rPr>
      <t>Anything left</t>
    </r>
    <r>
      <rPr>
        <rFont val="Times New Roman"/>
        <color theme="1"/>
        <sz val="12.0"/>
      </rPr>
      <t xml:space="preserve"> in a wellbore</t>
    </r>
  </si>
  <si>
    <t>fish</t>
  </si>
  <si>
    <r>
      <rPr>
        <rFont val="Times New Roman"/>
        <color theme="1"/>
        <sz val="12.0"/>
      </rPr>
      <t xml:space="preserve">To </t>
    </r>
    <r>
      <rPr>
        <rFont val="Times New Roman"/>
        <color rgb="FFFF0000"/>
        <sz val="12.0"/>
      </rPr>
      <t>enlarge a wellbore past its original drilled size.</t>
    </r>
  </si>
  <si>
    <t>underream</t>
  </si>
  <si>
    <r>
      <rPr>
        <rFont val="Times New Roman"/>
        <color theme="1"/>
        <sz val="12.0"/>
      </rPr>
      <t xml:space="preserve">A length of pipe </t>
    </r>
    <r>
      <rPr>
        <rFont val="Times New Roman"/>
        <color rgb="FFFF0000"/>
        <sz val="12.0"/>
      </rPr>
      <t>used below the surface casing string</t>
    </r>
    <r>
      <rPr>
        <rFont val="Times New Roman"/>
        <color theme="1"/>
        <sz val="12.0"/>
      </rPr>
      <t xml:space="preserve">, but before the production casing is run, to isolate one or more zones of the openhole to enable deepening of the well. </t>
    </r>
  </si>
  <si>
    <t>intermediate casing string</t>
  </si>
  <si>
    <t xml:space="preserve">The part of the bit that includes a hole or opening for drilling fluid to exit. The hole is usually small (around 0.25 in. in diameter) and the pressure of the fluid inside the bit is usually high, leading to a high exit velocity through the nozzles that creates a high-velocity jet below the nozzles. </t>
  </si>
  <si>
    <t>jet nozzle</t>
  </si>
  <si>
    <r>
      <rPr>
        <rFont val="Times New Roman"/>
        <color theme="1"/>
        <sz val="12.0"/>
      </rPr>
      <t>The</t>
    </r>
    <r>
      <rPr>
        <rFont val="Times New Roman"/>
        <color rgb="FFFF0000"/>
        <sz val="12.0"/>
      </rPr>
      <t xml:space="preserve"> complete operation of removing the drillstring</t>
    </r>
    <r>
      <rPr>
        <rFont val="Times New Roman"/>
        <color theme="1"/>
        <sz val="12.0"/>
      </rPr>
      <t xml:space="preserve"> from the wellbore and running it back in the hole. This operation is typically undertaken when the bit becomes dull or broken, and no longer drills the rock efficiently.</t>
    </r>
  </si>
  <si>
    <t>round trip</t>
  </si>
  <si>
    <r>
      <rPr>
        <rFont val="Times New Roman"/>
        <color theme="1"/>
        <sz val="12.0"/>
      </rPr>
      <t>The</t>
    </r>
    <r>
      <rPr>
        <rFont val="Times New Roman"/>
        <color rgb="FFFF0000"/>
        <sz val="12.0"/>
      </rPr>
      <t xml:space="preserve"> relatively small work area</t>
    </r>
    <r>
      <rPr>
        <rFont val="Times New Roman"/>
        <color theme="1"/>
        <sz val="12.0"/>
      </rPr>
      <t xml:space="preserve"> in which the rig crew conducts operations, usually adding or removing drillpipe to or from the drillstring. </t>
    </r>
  </si>
  <si>
    <t>rig floor</t>
  </si>
  <si>
    <r>
      <rPr>
        <rFont val="Times New Roman"/>
        <color theme="1"/>
        <sz val="12.0"/>
      </rPr>
      <t xml:space="preserve">To </t>
    </r>
    <r>
      <rPr>
        <rFont val="Times New Roman"/>
        <color rgb="FFFF0000"/>
        <sz val="12.0"/>
      </rPr>
      <t>part or break the drillstring downhole</t>
    </r>
    <r>
      <rPr>
        <rFont val="Times New Roman"/>
        <color theme="1"/>
        <sz val="12.0"/>
      </rPr>
      <t xml:space="preserve"> due to either fatigue or excessive torque. </t>
    </r>
  </si>
  <si>
    <t>twist off</t>
  </si>
  <si>
    <r>
      <rPr>
        <rFont val="Times New Roman"/>
        <color theme="1"/>
        <sz val="12.0"/>
      </rPr>
      <t xml:space="preserve">To </t>
    </r>
    <r>
      <rPr>
        <rFont val="Times New Roman"/>
        <color rgb="FFFF0000"/>
        <sz val="12.0"/>
      </rPr>
      <t xml:space="preserve">suspend drilling operations </t>
    </r>
    <r>
      <rPr>
        <rFont val="Times New Roman"/>
        <color theme="1"/>
        <sz val="12.0"/>
      </rPr>
      <t xml:space="preserve">while allowing </t>
    </r>
    <r>
      <rPr>
        <rFont val="Times New Roman"/>
        <color rgb="FFFF0000"/>
        <sz val="12.0"/>
      </rPr>
      <t>cement slurries to solidify,</t>
    </r>
    <r>
      <rPr>
        <rFont val="Times New Roman"/>
        <color theme="1"/>
        <sz val="12.0"/>
      </rPr>
      <t xml:space="preserve"> harden and develop compressive strength. The drilling crew usually uses this time to catch up on maintenance items, to rig down one BOP and rig up another one for the new casing, to get tools and materials ready for the next hole section, and other non-drilling tasks.</t>
    </r>
  </si>
  <si>
    <t>wait on cement</t>
  </si>
  <si>
    <r>
      <rPr>
        <rFont val="Times New Roman"/>
        <color theme="1"/>
        <sz val="12.0"/>
      </rPr>
      <t>The</t>
    </r>
    <r>
      <rPr>
        <rFont val="Times New Roman"/>
        <color rgb="FFFF0000"/>
        <sz val="12.0"/>
      </rPr>
      <t xml:space="preserve"> act of adding a joint or stand of drillpipe</t>
    </r>
    <r>
      <rPr>
        <rFont val="Times New Roman"/>
        <color theme="1"/>
        <sz val="12.0"/>
      </rPr>
      <t xml:space="preserve"> to the top of the drillstring, </t>
    </r>
  </si>
  <si>
    <t>connection</t>
  </si>
  <si>
    <r>
      <rPr>
        <rFont val="Times New Roman"/>
        <color theme="1"/>
        <sz val="12.0"/>
      </rPr>
      <t xml:space="preserve">To </t>
    </r>
    <r>
      <rPr>
        <rFont val="Times New Roman"/>
        <color rgb="FFFF0000"/>
        <sz val="12.0"/>
      </rPr>
      <t xml:space="preserve">take apart, disassemble </t>
    </r>
    <r>
      <rPr>
        <rFont val="Times New Roman"/>
        <color theme="1"/>
        <sz val="12.0"/>
      </rPr>
      <t xml:space="preserve">and otherwise prepare to move the rig or blowout preventers. </t>
    </r>
  </si>
  <si>
    <r>
      <rPr>
        <rFont val="Times New Roman"/>
        <color theme="1"/>
        <sz val="12.0"/>
      </rPr>
      <t>A type of</t>
    </r>
    <r>
      <rPr>
        <rFont val="Times New Roman"/>
        <color rgb="FFFF0000"/>
        <sz val="12.0"/>
      </rPr>
      <t xml:space="preserve"> sealing element in high-pressure split seal </t>
    </r>
    <r>
      <rPr>
        <rFont val="Times New Roman"/>
        <color theme="1"/>
        <sz val="12.0"/>
      </rPr>
      <t xml:space="preserve">blowout preventers that is manufactured with a half-circle hole on the edge (to mate with another horizontally opposed pipe ram) sized to fit around drillpipe. </t>
    </r>
  </si>
  <si>
    <t>pipe ram</t>
  </si>
  <si>
    <r>
      <rPr>
        <rFont val="Times New Roman"/>
        <color theme="1"/>
        <sz val="12.0"/>
      </rPr>
      <t xml:space="preserve">The </t>
    </r>
    <r>
      <rPr>
        <rFont val="Times New Roman"/>
        <color rgb="FFFF0000"/>
        <sz val="12.0"/>
      </rPr>
      <t>steel-sided room adjacent to the rig floor</t>
    </r>
    <r>
      <rPr>
        <rFont val="Times New Roman"/>
        <color theme="1"/>
        <sz val="12.0"/>
      </rPr>
      <t xml:space="preserve">, usually having an access door close to the driller's controls. This general-purpose shelter is a combination tool shed, office, communications center, coffee room, lunchroom and general meeting place for the driller and his crew. </t>
    </r>
  </si>
  <si>
    <t>dog house</t>
  </si>
  <si>
    <r>
      <rPr>
        <rFont val="Times New Roman"/>
        <color theme="1"/>
        <sz val="12.0"/>
      </rPr>
      <t xml:space="preserve">A historical record of </t>
    </r>
    <r>
      <rPr>
        <rFont val="Times New Roman"/>
        <color rgb="FFFF0000"/>
        <sz val="12.0"/>
      </rPr>
      <t>how a bit</t>
    </r>
    <r>
      <rPr>
        <rFont val="Times New Roman"/>
        <color theme="1"/>
        <sz val="12.0"/>
      </rPr>
      <t xml:space="preserve"> performed in a particular wellbore</t>
    </r>
  </si>
  <si>
    <t>bit record</t>
  </si>
  <si>
    <r>
      <rPr>
        <rFont val="Times New Roman"/>
        <color theme="1"/>
        <sz val="12.0"/>
      </rPr>
      <t>Another term for</t>
    </r>
    <r>
      <rPr>
        <rFont val="Times New Roman"/>
        <color rgb="FFFF0000"/>
        <sz val="12.0"/>
      </rPr>
      <t xml:space="preserve"> reverse circulation, </t>
    </r>
    <r>
      <rPr>
        <rFont val="Times New Roman"/>
        <color theme="1"/>
        <sz val="12.0"/>
      </rPr>
      <t>the intentional pumping of wellbore fluids down the annulus and back up through the drillpipe. This is the opposite of the normal direction of fluid circulation in a wellbore.</t>
    </r>
  </si>
  <si>
    <t>back wash / reverse circulation / reversing out</t>
  </si>
  <si>
    <r>
      <rPr>
        <rFont val="Times New Roman"/>
        <color theme="1"/>
        <sz val="12.0"/>
      </rPr>
      <t>A</t>
    </r>
    <r>
      <rPr>
        <rFont val="Times New Roman"/>
        <color rgb="FFFF0000"/>
        <sz val="12.0"/>
      </rPr>
      <t xml:space="preserve"> set of pulleys</t>
    </r>
    <r>
      <rPr>
        <rFont val="Times New Roman"/>
        <color theme="1"/>
        <sz val="12.0"/>
      </rPr>
      <t xml:space="preserve"> used to gain mechanical advantage in lifting or dragging heavy objects.</t>
    </r>
  </si>
  <si>
    <t>block</t>
  </si>
  <si>
    <r>
      <rPr>
        <rFont val="Times New Roman"/>
        <color theme="1"/>
        <sz val="12.0"/>
      </rPr>
      <t>The w</t>
    </r>
    <r>
      <rPr>
        <rFont val="Times New Roman"/>
        <color rgb="FFFF0000"/>
        <sz val="12.0"/>
      </rPr>
      <t>orking platform approximately halfway up the derrick or mast</t>
    </r>
    <r>
      <rPr>
        <rFont val="Times New Roman"/>
        <color theme="1"/>
        <sz val="12.0"/>
      </rPr>
      <t xml:space="preserve"> in which the derrickman stores drillpipe and drill collars in an orderly fashion during trips out of the hole.</t>
    </r>
  </si>
  <si>
    <t>fingerboard</t>
  </si>
  <si>
    <r>
      <rPr>
        <rFont val="Times New Roman"/>
        <color theme="1"/>
        <sz val="12.0"/>
      </rPr>
      <t xml:space="preserve">To </t>
    </r>
    <r>
      <rPr>
        <rFont val="Times New Roman"/>
        <color rgb="FFFF0000"/>
        <sz val="12.0"/>
      </rPr>
      <t>alternately raise and lower the drillstring</t>
    </r>
    <r>
      <rPr>
        <rFont val="Times New Roman"/>
        <color theme="1"/>
        <sz val="12.0"/>
      </rPr>
      <t>, casing string or liner in the wellbore. The purpose of it to the drillstring is usually to clean cuttings and other debris from the wellbore.</t>
    </r>
  </si>
  <si>
    <t>reciprocate</t>
  </si>
  <si>
    <r>
      <rPr>
        <rFont val="Times New Roman"/>
        <color rgb="FFFF0000"/>
        <sz val="12.0"/>
      </rPr>
      <t>Drill collars</t>
    </r>
    <r>
      <rPr>
        <rFont val="Times New Roman"/>
        <color theme="1"/>
        <sz val="12.0"/>
      </rPr>
      <t xml:space="preserve"> (usually straight drill collars) that have been machined with </t>
    </r>
    <r>
      <rPr>
        <rFont val="Times New Roman"/>
        <color rgb="FFFF0000"/>
        <sz val="12.0"/>
      </rPr>
      <t>a reduced diameter at the box</t>
    </r>
    <r>
      <rPr>
        <rFont val="Times New Roman"/>
        <color theme="1"/>
        <sz val="12.0"/>
      </rPr>
      <t xml:space="preserve"> (up) end so that they may be more easily handled with open-and-close elevators.</t>
    </r>
  </si>
  <si>
    <t>zip collars / zip groove</t>
  </si>
  <si>
    <r>
      <rPr>
        <rFont val="Times New Roman"/>
        <color theme="1"/>
        <sz val="12.0"/>
      </rPr>
      <t xml:space="preserve">A wellbore that </t>
    </r>
    <r>
      <rPr>
        <rFont val="Times New Roman"/>
        <color rgb="FFFF0000"/>
        <sz val="12.0"/>
      </rPr>
      <t xml:space="preserve">requires the use of special tools </t>
    </r>
    <r>
      <rPr>
        <rFont val="Times New Roman"/>
        <color theme="1"/>
        <sz val="12.0"/>
      </rPr>
      <t xml:space="preserve">or techniques to ensure that the wellbore path hits a particular subsurface target, typically located away from (as opposed to directly under) the surface location of the well. </t>
    </r>
  </si>
  <si>
    <t>directional well</t>
  </si>
  <si>
    <r>
      <rPr>
        <rFont val="Times New Roman"/>
        <color theme="1"/>
        <sz val="12.0"/>
      </rPr>
      <t>The</t>
    </r>
    <r>
      <rPr>
        <rFont val="Times New Roman"/>
        <color rgb="FFFF0000"/>
        <sz val="12.0"/>
      </rPr>
      <t xml:space="preserve"> intentional pumping of wellbore fluids down </t>
    </r>
    <r>
      <rPr>
        <rFont val="Times New Roman"/>
        <color theme="1"/>
        <sz val="12.0"/>
      </rPr>
      <t xml:space="preserve">the annulus and back up through the drillpipe. This is the opposite of the normal direction of fluid circulation in a wellbore. </t>
    </r>
  </si>
  <si>
    <t>reverse circulation / reversing out</t>
  </si>
  <si>
    <r>
      <rPr>
        <rFont val="Times New Roman"/>
        <color theme="1"/>
        <sz val="12.0"/>
      </rPr>
      <t>The</t>
    </r>
    <r>
      <rPr>
        <rFont val="Times New Roman"/>
        <color rgb="FFFF0000"/>
        <sz val="12.0"/>
      </rPr>
      <t xml:space="preserve"> reduced or total absence of fluid flow </t>
    </r>
    <r>
      <rPr>
        <rFont val="Times New Roman"/>
        <color theme="1"/>
        <sz val="12.0"/>
      </rPr>
      <t>up the annulus when fluid is pumped through the drillstring. Though the definitions of different operators vary, this reduction of flow may generally be classified as seepage (less than 20 bbl/hr [3 m3/hr]), partial lost returns (greater than 20 bbl/hr [3 m3/hr] but still some returns), and total lost returns (where no fluid comes out of the annulus).</t>
    </r>
  </si>
  <si>
    <t>lost circulation / lost return</t>
  </si>
  <si>
    <r>
      <rPr>
        <rFont val="Times New Roman"/>
        <color theme="1"/>
        <sz val="12.0"/>
      </rPr>
      <t>The</t>
    </r>
    <r>
      <rPr>
        <rFont val="Times New Roman"/>
        <color rgb="FFFF0000"/>
        <sz val="12.0"/>
      </rPr>
      <t xml:space="preserve"> member of the rig crew responsible for maintenance of the engines</t>
    </r>
    <r>
      <rPr>
        <rFont val="Times New Roman"/>
        <color theme="1"/>
        <sz val="12.0"/>
      </rPr>
      <t>. While all members of the rig crew help with major repairs, he does routine preventive maintenance and minor repairs.</t>
    </r>
  </si>
  <si>
    <t>motorman</t>
  </si>
  <si>
    <r>
      <rPr>
        <rFont val="Times New Roman"/>
        <color theme="1"/>
        <sz val="12.0"/>
      </rPr>
      <t xml:space="preserve">An </t>
    </r>
    <r>
      <rPr>
        <rFont val="Times New Roman"/>
        <color rgb="FFFF0000"/>
        <sz val="12.0"/>
      </rPr>
      <t>individual trained</t>
    </r>
    <r>
      <rPr>
        <rFont val="Times New Roman"/>
        <color theme="1"/>
        <sz val="12.0"/>
      </rPr>
      <t xml:space="preserve"> in the science and art of</t>
    </r>
    <r>
      <rPr>
        <rFont val="Times New Roman"/>
        <color rgb="FFFF0000"/>
        <sz val="12.0"/>
      </rPr>
      <t xml:space="preserve"> intentionally drilling a well</t>
    </r>
    <r>
      <rPr>
        <rFont val="Times New Roman"/>
        <color theme="1"/>
        <sz val="12.0"/>
      </rPr>
      <t xml:space="preserve"> along a predetermined path in three-dimensional space, usually involving deviating the well from vertical and directing it in a specific compass direction or heading.</t>
    </r>
  </si>
  <si>
    <t>DD / directional driller</t>
  </si>
  <si>
    <r>
      <rPr>
        <rFont val="Times New Roman"/>
        <color theme="1"/>
        <sz val="12.0"/>
      </rPr>
      <t xml:space="preserve">A </t>
    </r>
    <r>
      <rPr>
        <rFont val="Times New Roman"/>
        <color rgb="FFFF0000"/>
        <sz val="12.0"/>
      </rPr>
      <t>container</t>
    </r>
    <r>
      <rPr>
        <rFont val="Times New Roman"/>
        <color theme="1"/>
        <sz val="12.0"/>
      </rPr>
      <t>, usually made of steel and fitted with a sturdy lock,</t>
    </r>
    <r>
      <rPr>
        <rFont val="Times New Roman"/>
        <b/>
        <color rgb="FFFF0000"/>
        <sz val="12.0"/>
      </rPr>
      <t xml:space="preserve"> to store drill bits,</t>
    </r>
    <r>
      <rPr>
        <rFont val="Times New Roman"/>
        <color theme="1"/>
        <sz val="12.0"/>
      </rPr>
      <t xml:space="preserve"> especially higher cost PDC and diamond bits. </t>
    </r>
  </si>
  <si>
    <r>
      <rPr>
        <rFont val="Times New Roman"/>
        <color theme="1"/>
        <sz val="12.0"/>
      </rPr>
      <t xml:space="preserve">bit </t>
    </r>
    <r>
      <rPr>
        <rFont val="Times New Roman"/>
        <b/>
        <color rgb="FFFF0000"/>
        <sz val="12.0"/>
      </rPr>
      <t>box</t>
    </r>
  </si>
  <si>
    <r>
      <rPr>
        <rFont val="Times New Roman"/>
        <color theme="1"/>
        <sz val="12.0"/>
      </rPr>
      <t xml:space="preserve">A </t>
    </r>
    <r>
      <rPr>
        <rFont val="Times New Roman"/>
        <color rgb="FFFF0000"/>
        <sz val="12.0"/>
      </rPr>
      <t>mud motor incorporating a bent housing</t>
    </r>
    <r>
      <rPr>
        <rFont val="Times New Roman"/>
        <color theme="1"/>
        <sz val="12.0"/>
      </rPr>
      <t xml:space="preserve"> that may be stabilized like a rotary bottomhole assembly. It can be used to steer the wellbore without drillstring rotation in directional drilling operations, or to drill ahead in a rotary drilling mode. </t>
    </r>
  </si>
  <si>
    <t>steerable motor</t>
  </si>
  <si>
    <r>
      <rPr>
        <rFont val="Times New Roman"/>
        <color theme="1"/>
        <sz val="12.0"/>
      </rPr>
      <t>The</t>
    </r>
    <r>
      <rPr>
        <rFont val="Times New Roman"/>
        <color rgb="FFFF0000"/>
        <sz val="12.0"/>
      </rPr>
      <t xml:space="preserve"> system of spools, valves and assorted adapters</t>
    </r>
    <r>
      <rPr>
        <rFont val="Times New Roman"/>
        <color theme="1"/>
        <sz val="12.0"/>
      </rPr>
      <t xml:space="preserve"> that provide pressure control of a production well.</t>
    </r>
  </si>
  <si>
    <r>
      <rPr>
        <rFont val="Times New Roman"/>
        <color theme="1"/>
        <sz val="12.0"/>
      </rPr>
      <t xml:space="preserve">A </t>
    </r>
    <r>
      <rPr>
        <rFont val="Times New Roman"/>
        <color rgb="FFFF0000"/>
        <sz val="12.0"/>
      </rPr>
      <t>clutched spool</t>
    </r>
    <r>
      <rPr>
        <rFont val="Times New Roman"/>
        <color theme="1"/>
        <sz val="12.0"/>
      </rPr>
      <t xml:space="preserve"> connected to the </t>
    </r>
    <r>
      <rPr>
        <rFont val="Times New Roman"/>
        <color rgb="FFFF0000"/>
        <sz val="12.0"/>
      </rPr>
      <t>drawworks power system</t>
    </r>
    <r>
      <rPr>
        <rFont val="Times New Roman"/>
        <color theme="1"/>
        <sz val="12.0"/>
      </rPr>
      <t xml:space="preserve"> used to tension chains, cables and softline rope. </t>
    </r>
  </si>
  <si>
    <t>cathead</t>
  </si>
  <si>
    <r>
      <rPr>
        <rFont val="Times New Roman"/>
        <color theme="1"/>
        <sz val="12.0"/>
      </rPr>
      <t xml:space="preserve">A method of drilling </t>
    </r>
    <r>
      <rPr>
        <rFont val="Times New Roman"/>
        <color rgb="FFFF0000"/>
        <sz val="12.0"/>
      </rPr>
      <t>whereby an impact tool or bit</t>
    </r>
    <r>
      <rPr>
        <rFont val="Times New Roman"/>
        <color theme="1"/>
        <sz val="12.0"/>
      </rPr>
      <t xml:space="preserve">, suspended in the well from a steel cable, is </t>
    </r>
    <r>
      <rPr>
        <rFont val="Times New Roman"/>
        <color rgb="FFFF0000"/>
        <sz val="12.0"/>
      </rPr>
      <t>dropped</t>
    </r>
    <r>
      <rPr>
        <rFont val="Times New Roman"/>
        <color theme="1"/>
        <sz val="12.0"/>
      </rPr>
      <t xml:space="preserve"> repeatedly on the bottom of the hole to crush the rock. </t>
    </r>
  </si>
  <si>
    <t>cable tool drilling</t>
  </si>
  <si>
    <r>
      <rPr>
        <rFont val="Times New Roman"/>
        <color theme="1"/>
        <sz val="12.0"/>
      </rPr>
      <t>The</t>
    </r>
    <r>
      <rPr>
        <rFont val="Times New Roman"/>
        <color rgb="FFFF0000"/>
        <sz val="12.0"/>
      </rPr>
      <t xml:space="preserve"> magnitude of pressure exerted on a formation that causes fluid to be forced into the formation.</t>
    </r>
    <r>
      <rPr>
        <rFont val="Times New Roman"/>
        <color theme="1"/>
        <sz val="12.0"/>
      </rPr>
      <t xml:space="preserve"> The fluid may be flowing into the pore spaces of the rock or into cracks opened and propagated into the formation by the fluid pressure.</t>
    </r>
  </si>
  <si>
    <t>leak off</t>
  </si>
  <si>
    <r>
      <rPr>
        <rFont val="Times New Roman"/>
        <color theme="1"/>
        <sz val="12.0"/>
      </rPr>
      <t>A special tool used by the rig crew to</t>
    </r>
    <r>
      <rPr>
        <rFont val="Times New Roman"/>
        <color rgb="FFFF0000"/>
        <sz val="12.0"/>
      </rPr>
      <t xml:space="preserve"> prevent the drill bit from turning</t>
    </r>
    <r>
      <rPr>
        <rFont val="Times New Roman"/>
        <color theme="1"/>
        <sz val="12.0"/>
      </rPr>
      <t xml:space="preserve"> while the bit sub on top of it is tightened or loosened</t>
    </r>
  </si>
  <si>
    <t>bit breaker</t>
  </si>
  <si>
    <r>
      <rPr>
        <rFont val="Times New Roman"/>
        <color theme="1"/>
        <sz val="12.0"/>
      </rPr>
      <t xml:space="preserve">A </t>
    </r>
    <r>
      <rPr>
        <rFont val="Times New Roman"/>
        <color rgb="FFFF0000"/>
        <sz val="12.0"/>
      </rPr>
      <t>formation encountered</t>
    </r>
    <r>
      <rPr>
        <rFont val="Times New Roman"/>
        <color theme="1"/>
        <sz val="12.0"/>
      </rPr>
      <t xml:space="preserve"> during drilling into which circulating fluids can be lost. </t>
    </r>
  </si>
  <si>
    <t>thief zone</t>
  </si>
  <si>
    <r>
      <rPr>
        <rFont val="Times New Roman"/>
        <color theme="1"/>
        <sz val="12.0"/>
      </rPr>
      <t xml:space="preserve">To </t>
    </r>
    <r>
      <rPr>
        <rFont val="Times New Roman"/>
        <color rgb="FFFF0000"/>
        <sz val="12.0"/>
      </rPr>
      <t>drill a secondary wellbore away</t>
    </r>
    <r>
      <rPr>
        <rFont val="Times New Roman"/>
        <color theme="1"/>
        <sz val="12.0"/>
      </rPr>
      <t xml:space="preserve"> from an original wellbore. </t>
    </r>
  </si>
  <si>
    <t>sidetrack</t>
  </si>
  <si>
    <r>
      <rPr>
        <rFont val="Times New Roman"/>
        <color theme="1"/>
        <sz val="12.0"/>
      </rPr>
      <t>a string of drillpipe or casing that consists of</t>
    </r>
    <r>
      <rPr>
        <rFont val="Times New Roman"/>
        <color rgb="FFFF0000"/>
        <sz val="12.0"/>
      </rPr>
      <t xml:space="preserve"> two or more sizes</t>
    </r>
    <r>
      <rPr>
        <rFont val="Times New Roman"/>
        <color theme="1"/>
        <sz val="12.0"/>
      </rPr>
      <t xml:space="preserve"> or weights</t>
    </r>
  </si>
  <si>
    <t>combination string / tapered string</t>
  </si>
  <si>
    <r>
      <rPr>
        <rFont val="Times New Roman"/>
        <color theme="1"/>
        <sz val="12.0"/>
      </rPr>
      <t xml:space="preserve">A </t>
    </r>
    <r>
      <rPr>
        <rFont val="Times New Roman"/>
        <b/>
        <color rgb="FFFF0000"/>
        <sz val="12.0"/>
      </rPr>
      <t>device</t>
    </r>
    <r>
      <rPr>
        <rFont val="Times New Roman"/>
        <color theme="1"/>
        <sz val="12.0"/>
      </rPr>
      <t xml:space="preserve"> that </t>
    </r>
    <r>
      <rPr>
        <rFont val="Times New Roman"/>
        <b/>
        <color rgb="FFFF0000"/>
        <sz val="12.0"/>
      </rPr>
      <t>removes air or gases</t>
    </r>
    <r>
      <rPr>
        <rFont val="Times New Roman"/>
        <color theme="1"/>
        <sz val="12.0"/>
      </rPr>
      <t xml:space="preserve"> (methane, H2S, CO2 and others) from drilling liquids. There are two generic types that work by both expanding the size of the gas bubbles entrained in the mud (by pulling a vacuum on the mud) and by increasing the surface area available to the mud so that bubbles escape (through the use of various cascading baffle plates). </t>
    </r>
  </si>
  <si>
    <t>degasser</t>
  </si>
  <si>
    <r>
      <rPr>
        <rFont val="Times New Roman"/>
        <color theme="1"/>
        <sz val="12.0"/>
      </rPr>
      <t>The</t>
    </r>
    <r>
      <rPr>
        <rFont val="Times New Roman"/>
        <color rgb="FFFF0000"/>
        <sz val="12.0"/>
      </rPr>
      <t xml:space="preserve"> location supervisor for the drilling contractor</t>
    </r>
    <r>
      <rPr>
        <rFont val="Times New Roman"/>
        <color theme="1"/>
        <sz val="12.0"/>
      </rPr>
      <t xml:space="preserve">. His job is largely administrative, including ensuring that the rig has sufficient materials, spare parts and skilled personnel to continue efficient operations. The toolpusher also serves as a trusted advisor to many personnel on the rigsite, including the operator's representative, the company man. </t>
    </r>
  </si>
  <si>
    <t>drilling foreman / toolpusher</t>
  </si>
  <si>
    <r>
      <rPr>
        <rFont val="Times New Roman"/>
        <color theme="1"/>
        <sz val="12.0"/>
      </rPr>
      <t>A</t>
    </r>
    <r>
      <rPr>
        <rFont val="Times New Roman"/>
        <color rgb="FFFF0000"/>
        <sz val="12.0"/>
      </rPr>
      <t xml:space="preserve"> blowout preventer (BOP) </t>
    </r>
    <r>
      <rPr>
        <rFont val="Times New Roman"/>
        <b/>
        <color rgb="FFFF0000"/>
        <sz val="12.0"/>
      </rPr>
      <t>closing elemen</t>
    </r>
    <r>
      <rPr>
        <rFont val="Times New Roman"/>
        <color rgb="FFFF0000"/>
        <sz val="12.0"/>
      </rPr>
      <t>t</t>
    </r>
    <r>
      <rPr>
        <rFont val="Times New Roman"/>
        <color theme="1"/>
        <sz val="12.0"/>
      </rPr>
      <t xml:space="preserve"> fitted with hardened tool steel blades designed</t>
    </r>
    <r>
      <rPr>
        <rFont val="Times New Roman"/>
        <color rgb="FFFF0000"/>
        <sz val="12.0"/>
      </rPr>
      <t xml:space="preserve"> to cut </t>
    </r>
    <r>
      <rPr>
        <rFont val="Times New Roman"/>
        <color theme="1"/>
        <sz val="12.0"/>
      </rPr>
      <t>the drillpipe</t>
    </r>
    <r>
      <rPr>
        <rFont val="Times New Roman"/>
        <color theme="1"/>
        <sz val="12.0"/>
      </rPr>
      <t xml:space="preserve"> or tubing when the </t>
    </r>
    <r>
      <rPr>
        <rFont val="Times New Roman"/>
        <color rgb="FFFF0000"/>
        <sz val="12.0"/>
      </rPr>
      <t>BOP is closed,</t>
    </r>
    <r>
      <rPr>
        <rFont val="Times New Roman"/>
        <color theme="1"/>
        <sz val="12.0"/>
      </rPr>
      <t xml:space="preserve"> and then</t>
    </r>
    <r>
      <rPr>
        <rFont val="Times New Roman"/>
        <color rgb="FFFF0000"/>
        <sz val="12.0"/>
      </rPr>
      <t xml:space="preserve"> fully close to provide isolation</t>
    </r>
    <r>
      <rPr>
        <rFont val="Times New Roman"/>
        <color theme="1"/>
        <sz val="12.0"/>
      </rPr>
      <t xml:space="preserve"> or sealing of the wellbore</t>
    </r>
  </si>
  <si>
    <r>
      <rPr>
        <rFont val="Times New Roman"/>
        <color theme="1"/>
        <sz val="12.0"/>
      </rPr>
      <t>blind shear ram /</t>
    </r>
    <r>
      <rPr>
        <rFont val="Times New Roman"/>
        <color rgb="FFFF0000"/>
        <sz val="12.0"/>
      </rPr>
      <t xml:space="preserve"> shear </t>
    </r>
    <r>
      <rPr>
        <rFont val="Times New Roman"/>
        <b/>
        <color rgb="FFFF0000"/>
        <sz val="12.0"/>
      </rPr>
      <t>ram</t>
    </r>
  </si>
  <si>
    <r>
      <rPr>
        <rFont val="Times New Roman"/>
        <color theme="1"/>
        <sz val="12.0"/>
      </rPr>
      <t>To</t>
    </r>
    <r>
      <rPr>
        <rFont val="Times New Roman"/>
        <color rgb="FFFF0000"/>
        <sz val="12.0"/>
      </rPr>
      <t xml:space="preserve"> put together, connect parts and plumbing, </t>
    </r>
    <r>
      <rPr>
        <rFont val="Times New Roman"/>
        <color theme="1"/>
        <sz val="12.0"/>
      </rPr>
      <t xml:space="preserve">or otherwise make ready for use. This term is usually reserved for the installation of a blowout preventer stack. </t>
    </r>
  </si>
  <si>
    <r>
      <rPr>
        <rFont val="Times New Roman"/>
        <color theme="1"/>
        <sz val="12.0"/>
      </rPr>
      <t xml:space="preserve">The portion of the </t>
    </r>
    <r>
      <rPr>
        <rFont val="Times New Roman"/>
        <color rgb="FFFF0000"/>
        <sz val="12.0"/>
      </rPr>
      <t xml:space="preserve">wellbore that has had metal casing </t>
    </r>
    <r>
      <rPr>
        <rFont val="Times New Roman"/>
        <color theme="1"/>
        <sz val="12.0"/>
      </rPr>
      <t xml:space="preserve">placed and cemented to protect the openhole from fluids, pressures, wellbore stability problems or a combination of these. </t>
    </r>
  </si>
  <si>
    <r>
      <rPr>
        <rFont val="Times New Roman"/>
        <color theme="1"/>
        <sz val="12.0"/>
      </rPr>
      <t>A</t>
    </r>
    <r>
      <rPr>
        <rFont val="Times New Roman"/>
        <color rgb="FFFF0000"/>
        <sz val="12.0"/>
      </rPr>
      <t xml:space="preserve"> surface observation of hydrocarbons</t>
    </r>
    <r>
      <rPr>
        <rFont val="Times New Roman"/>
        <color theme="1"/>
        <sz val="12.0"/>
      </rPr>
      <t xml:space="preserve">, usually observed as florescent liquid on cuttings when viewed with an ultraviolet or black light (oil show) or increased gas readings from the mud logger's gas-detection equipment (gas show). </t>
    </r>
  </si>
  <si>
    <t>show</t>
  </si>
  <si>
    <r>
      <rPr>
        <rFont val="Times New Roman"/>
        <color theme="1"/>
        <sz val="12.0"/>
      </rPr>
      <t>An</t>
    </r>
    <r>
      <rPr>
        <rFont val="Times New Roman"/>
        <color rgb="FFFF0000"/>
        <sz val="12.0"/>
      </rPr>
      <t xml:space="preserve"> electromechanical device used to connect an electrical tool string</t>
    </r>
    <r>
      <rPr>
        <rFont val="Times New Roman"/>
        <color theme="1"/>
        <sz val="12.0"/>
      </rPr>
      <t xml:space="preserve"> to a logging cable, electrical wireline or coiled tubing string equipped with an electrical conductor.</t>
    </r>
  </si>
  <si>
    <t>cable head</t>
  </si>
  <si>
    <r>
      <rPr>
        <rFont val="Times New Roman"/>
        <color theme="1"/>
        <sz val="12.0"/>
      </rPr>
      <t>A new, completely</t>
    </r>
    <r>
      <rPr>
        <rFont val="Times New Roman"/>
        <color rgb="FFFF0000"/>
        <sz val="12.0"/>
      </rPr>
      <t xml:space="preserve"> inexperienced member of the drilling crew</t>
    </r>
    <r>
      <rPr>
        <rFont val="Times New Roman"/>
        <color theme="1"/>
        <sz val="12.0"/>
      </rPr>
      <t xml:space="preserve">. Such a crewmember is stereotyped as prone to making mistakes and being injured, and typically endures pranks played on him by the drilling crew. </t>
    </r>
  </si>
  <si>
    <t>weevil / worm</t>
  </si>
  <si>
    <r>
      <rPr>
        <rFont val="Times New Roman"/>
        <color theme="1"/>
        <sz val="12.0"/>
      </rPr>
      <t xml:space="preserve">Reservoir </t>
    </r>
    <r>
      <rPr>
        <rFont val="Times New Roman"/>
        <color rgb="FFFF0000"/>
        <sz val="12.0"/>
      </rPr>
      <t>pore fluid pressure</t>
    </r>
    <r>
      <rPr>
        <rFont val="Times New Roman"/>
        <color theme="1"/>
        <sz val="12.0"/>
      </rPr>
      <t xml:space="preserve"> that is not similar to normal saltwater gradient pressure. </t>
    </r>
  </si>
  <si>
    <t>abnormal pressure</t>
  </si>
  <si>
    <r>
      <rPr>
        <rFont val="Times New Roman"/>
        <color theme="1"/>
        <sz val="12.0"/>
      </rPr>
      <t>A</t>
    </r>
    <r>
      <rPr>
        <rFont val="Times New Roman"/>
        <color rgb="FFFF0000"/>
        <sz val="12.0"/>
      </rPr>
      <t xml:space="preserve"> part at the end of tubulars</t>
    </r>
    <r>
      <rPr>
        <rFont val="Times New Roman"/>
        <color theme="1"/>
        <sz val="12.0"/>
      </rPr>
      <t>, such as drillpipe, casing or other tubing, which has extra thickness and strength to compensate for the loss of metal in the threaded ends</t>
    </r>
  </si>
  <si>
    <t>upset</t>
  </si>
  <si>
    <r>
      <rPr>
        <rFont val="Times New Roman"/>
        <color theme="1"/>
        <sz val="12.0"/>
      </rPr>
      <t>To</t>
    </r>
    <r>
      <rPr>
        <rFont val="Times New Roman"/>
        <color rgb="FFFF0000"/>
        <sz val="12.0"/>
      </rPr>
      <t xml:space="preserve"> drill using gases </t>
    </r>
    <r>
      <rPr>
        <rFont val="Times New Roman"/>
        <color theme="1"/>
        <sz val="12.0"/>
      </rPr>
      <t>(typically compressed air or nitrogen) to cool the drill bit and lift cuttings out of the wellbore, instead of the more conventional use of liquids.</t>
    </r>
  </si>
  <si>
    <t>air drill (vb)</t>
  </si>
  <si>
    <r>
      <rPr>
        <rFont val="Times New Roman"/>
        <color theme="1"/>
        <sz val="12.0"/>
      </rPr>
      <t>A</t>
    </r>
    <r>
      <rPr>
        <rFont val="Times New Roman"/>
        <color rgb="FFFF0000"/>
        <sz val="12.0"/>
      </rPr>
      <t xml:space="preserve"> drill bit</t>
    </r>
    <r>
      <rPr>
        <rFont val="Times New Roman"/>
        <color theme="1"/>
        <sz val="12.0"/>
      </rPr>
      <t xml:space="preserve">, usually </t>
    </r>
    <r>
      <rPr>
        <rFont val="Times New Roman"/>
        <color rgb="FFFF0000"/>
        <sz val="12.0"/>
      </rPr>
      <t>polycrystalline diamond compact</t>
    </r>
    <r>
      <rPr>
        <rFont val="Times New Roman"/>
        <color theme="1"/>
        <sz val="12.0"/>
      </rPr>
      <t xml:space="preserve"> bit (PDC) type, designed such that the individual cutting elements on the bit </t>
    </r>
    <r>
      <rPr>
        <rFont val="Times New Roman"/>
        <color rgb="FFFF0000"/>
        <sz val="12.0"/>
      </rPr>
      <t>create a net imbalance force</t>
    </r>
    <r>
      <rPr>
        <rFont val="Times New Roman"/>
        <color theme="1"/>
        <sz val="12.0"/>
      </rPr>
      <t xml:space="preserve">. This imbalance force pushes the bit against the side of the borehole, which in turn </t>
    </r>
    <r>
      <rPr>
        <rFont val="Times New Roman"/>
        <color rgb="FFFF0000"/>
        <sz val="12.0"/>
      </rPr>
      <t>creates a</t>
    </r>
    <r>
      <rPr>
        <rFont val="Times New Roman"/>
        <b/>
        <color rgb="FFFF0000"/>
        <sz val="12.0"/>
      </rPr>
      <t xml:space="preserve"> stable</t>
    </r>
    <r>
      <rPr>
        <rFont val="Times New Roman"/>
        <color rgb="FFFF0000"/>
        <sz val="12.0"/>
      </rPr>
      <t xml:space="preserve"> rotating condition</t>
    </r>
    <r>
      <rPr>
        <rFont val="Times New Roman"/>
        <color theme="1"/>
        <sz val="12.0"/>
      </rPr>
      <t xml:space="preserve"> that </t>
    </r>
    <r>
      <rPr>
        <rFont val="Times New Roman"/>
        <b/>
        <color rgb="FFFF0000"/>
        <sz val="12.0"/>
      </rPr>
      <t xml:space="preserve">resists backwards whirling, wobbling and downhole vibration. </t>
    </r>
  </si>
  <si>
    <r>
      <rPr>
        <rFont val="Times New Roman"/>
        <b/>
        <color rgb="FFFF0000"/>
        <sz val="12.0"/>
      </rPr>
      <t>antiwhirl</t>
    </r>
    <r>
      <rPr>
        <rFont val="Times New Roman"/>
        <color theme="1"/>
        <sz val="12.0"/>
      </rPr>
      <t xml:space="preserve"> bit</t>
    </r>
  </si>
  <si>
    <r>
      <rPr>
        <rFont val="Times New Roman"/>
        <color theme="1"/>
        <sz val="12.0"/>
      </rPr>
      <t>A representation of the</t>
    </r>
    <r>
      <rPr>
        <rFont val="Times New Roman"/>
        <color rgb="FFFF0000"/>
        <sz val="12.0"/>
      </rPr>
      <t xml:space="preserve"> integrity of the cement job</t>
    </r>
    <r>
      <rPr>
        <rFont val="Times New Roman"/>
        <color theme="1"/>
        <sz val="12.0"/>
      </rPr>
      <t>, especially whether the cement is adhering solidly to the outside of the casing. The log is typically obtained from one of a variety of sonic-type tools.</t>
    </r>
  </si>
  <si>
    <t>cement bond log</t>
  </si>
  <si>
    <r>
      <rPr>
        <rFont val="Times New Roman"/>
        <color theme="1"/>
        <sz val="12.0"/>
      </rPr>
      <t>In fishing operations, a large-diameter pipe fitted wit</t>
    </r>
    <r>
      <rPr>
        <rFont val="Times New Roman"/>
        <color rgb="FFFF0000"/>
        <sz val="12.0"/>
      </rPr>
      <t>h an internal grappling device</t>
    </r>
    <r>
      <rPr>
        <rFont val="Times New Roman"/>
        <color theme="1"/>
        <sz val="12.0"/>
      </rPr>
      <t xml:space="preserve"> and tungsten carbide cutting surfaces on the bottom.</t>
    </r>
  </si>
  <si>
    <t>washover pipe</t>
  </si>
  <si>
    <r>
      <rPr>
        <rFont val="Times New Roman"/>
        <color theme="1"/>
        <sz val="12.0"/>
      </rPr>
      <t xml:space="preserve">The </t>
    </r>
    <r>
      <rPr>
        <rFont val="Times New Roman"/>
        <color rgb="FFFF0000"/>
        <sz val="12.0"/>
      </rPr>
      <t>use of a mill or similar downhole tool to cut</t>
    </r>
    <r>
      <rPr>
        <rFont val="Times New Roman"/>
        <color theme="1"/>
        <sz val="12.0"/>
      </rPr>
      <t xml:space="preserve"> and remove material from equipment or tools located in the wellbore. </t>
    </r>
  </si>
  <si>
    <r>
      <rPr>
        <rFont val="Times New Roman"/>
        <color theme="1"/>
        <sz val="12.0"/>
      </rPr>
      <t>The</t>
    </r>
    <r>
      <rPr>
        <rFont val="Times New Roman"/>
        <color rgb="FFFF0000"/>
        <sz val="12.0"/>
      </rPr>
      <t xml:space="preserve"> newer versions,of cement bond log</t>
    </r>
    <r>
      <rPr>
        <rFont val="Times New Roman"/>
        <color theme="1"/>
        <sz val="12.0"/>
      </rPr>
      <t xml:space="preserve">, along with their processing software, can give detailed, 360-degree representations of the integrity of the cement job, whereas older versions may display a single line representing the integrated integrity around the casing. </t>
    </r>
  </si>
  <si>
    <t>cement evaluation log</t>
  </si>
  <si>
    <r>
      <rPr>
        <rFont val="Times New Roman"/>
        <color theme="1"/>
        <sz val="12.0"/>
      </rPr>
      <t>A</t>
    </r>
    <r>
      <rPr>
        <rFont val="Times New Roman"/>
        <color rgb="FFFF0000"/>
        <sz val="12.0"/>
      </rPr>
      <t xml:space="preserve"> small-diameter channel worn </t>
    </r>
    <r>
      <rPr>
        <rFont val="Times New Roman"/>
        <color theme="1"/>
        <sz val="12.0"/>
      </rPr>
      <t xml:space="preserve">into the side of a larger diameter wellbore. This can be the result of a sharp change in direction of the wellbore (a dogleg), or if a hard formation ledge is left between softer formations that enlarge over time. </t>
    </r>
  </si>
  <si>
    <t>keyseat</t>
  </si>
  <si>
    <r>
      <rPr>
        <rFont val="Times New Roman"/>
        <color theme="1"/>
        <sz val="12.0"/>
      </rPr>
      <t>The</t>
    </r>
    <r>
      <rPr>
        <rFont val="Times New Roman"/>
        <color rgb="FFFF0000"/>
        <sz val="12.0"/>
      </rPr>
      <t xml:space="preserve"> company that serves as the overall manager</t>
    </r>
    <r>
      <rPr>
        <rFont val="Times New Roman"/>
        <color theme="1"/>
        <sz val="12.0"/>
      </rPr>
      <t xml:space="preserve"> and decision-maker of a drilling project.</t>
    </r>
  </si>
  <si>
    <t>operator</t>
  </si>
  <si>
    <r>
      <rPr>
        <rFont val="Times New Roman"/>
        <color theme="1"/>
        <sz val="12.0"/>
      </rPr>
      <t>A</t>
    </r>
    <r>
      <rPr>
        <rFont val="Times New Roman"/>
        <color rgb="FFFF0000"/>
        <sz val="12.0"/>
      </rPr>
      <t xml:space="preserve"> mechanical device for rotating the kelly</t>
    </r>
    <r>
      <rPr>
        <rFont val="Times New Roman"/>
        <color theme="1"/>
        <sz val="12.0"/>
      </rPr>
      <t xml:space="preserve">. It is typically pneumatic. It is a relatively low torque device, useful only for the initial makeup of threaded tool joints. It is not strong enough for proper torque of the tool joint or for rotating the drillstring itself. </t>
    </r>
  </si>
  <si>
    <t>kelly spinner</t>
  </si>
  <si>
    <r>
      <rPr>
        <rFont val="Times New Roman"/>
        <color theme="1"/>
        <sz val="12.0"/>
      </rPr>
      <t xml:space="preserve">The </t>
    </r>
    <r>
      <rPr>
        <rFont val="Times New Roman"/>
        <color rgb="FFFF0000"/>
        <sz val="12.0"/>
      </rPr>
      <t>work shift</t>
    </r>
    <r>
      <rPr>
        <rFont val="Times New Roman"/>
        <color theme="1"/>
        <sz val="12.0"/>
      </rPr>
      <t xml:space="preserve"> of a drilling crew that commences at about the </t>
    </r>
    <r>
      <rPr>
        <rFont val="Times New Roman"/>
        <color rgb="FFFF0000"/>
        <sz val="12.0"/>
      </rPr>
      <t>sunrise hour</t>
    </r>
  </si>
  <si>
    <t>daylight tour / morning tour</t>
  </si>
  <si>
    <r>
      <rPr>
        <rFont val="Times New Roman"/>
        <color theme="1"/>
        <sz val="12.0"/>
      </rPr>
      <t xml:space="preserve">The </t>
    </r>
    <r>
      <rPr>
        <rFont val="Times New Roman"/>
        <color rgb="FFFF0000"/>
        <sz val="12.0"/>
      </rPr>
      <t>part of the bit that includes a hole</t>
    </r>
    <r>
      <rPr>
        <rFont val="Times New Roman"/>
        <color theme="1"/>
        <sz val="12.0"/>
      </rPr>
      <t xml:space="preserve"> or opening for drilling fluid to exit.</t>
    </r>
  </si>
  <si>
    <t>bit nozzle</t>
  </si>
  <si>
    <r>
      <rPr>
        <rFont val="Times New Roman"/>
        <color theme="1"/>
        <sz val="12.0"/>
      </rPr>
      <t>To</t>
    </r>
    <r>
      <rPr>
        <rFont val="Times New Roman"/>
        <color rgb="FFFF0000"/>
        <sz val="12.0"/>
      </rPr>
      <t xml:space="preserve"> pump the drilling fluid until a sample from the bottom of the hole reaches the surface.</t>
    </r>
    <r>
      <rPr>
        <rFont val="Times New Roman"/>
        <color theme="1"/>
        <sz val="12.0"/>
      </rPr>
      <t xml:space="preserve"> This is commonly performed when drilling has ceased so that the wellsite geologist may collect a cuttings sample from the formation being drilled, or when the driller suspects that a small amount of gas has entered the wellbore. </t>
    </r>
  </si>
  <si>
    <t>circulate out</t>
  </si>
  <si>
    <r>
      <rPr>
        <rFont val="Times New Roman"/>
        <color theme="1"/>
        <sz val="12.0"/>
      </rPr>
      <t>A large-diameter, relatively</t>
    </r>
    <r>
      <rPr>
        <rFont val="Times New Roman"/>
        <color rgb="FFFF0000"/>
        <sz val="12.0"/>
      </rPr>
      <t xml:space="preserve"> low-pressure pipe string</t>
    </r>
    <r>
      <rPr>
        <rFont val="Times New Roman"/>
        <color theme="1"/>
        <sz val="12.0"/>
      </rPr>
      <t xml:space="preserve"> set in shallow yet competent formations for several reasons. For fresh water aquifer, provide minimal pressure intergrity</t>
    </r>
  </si>
  <si>
    <t>surface casing / surface pipe</t>
  </si>
  <si>
    <r>
      <rPr>
        <rFont val="Times New Roman"/>
        <color theme="1"/>
        <sz val="12.0"/>
      </rPr>
      <t xml:space="preserve">To </t>
    </r>
    <r>
      <rPr>
        <rFont val="Times New Roman"/>
        <color rgb="FFFF0000"/>
        <sz val="12.0"/>
      </rPr>
      <t>replace the drilling line wrapped around the crown block and traveling block</t>
    </r>
    <r>
      <rPr>
        <rFont val="Times New Roman"/>
        <color theme="1"/>
        <sz val="12.0"/>
      </rPr>
      <t xml:space="preserve">. As a precaution against drilling line failure due to fatigue, the work done by the drilling line is closely monitored and limited. </t>
    </r>
  </si>
  <si>
    <t>slip and cut</t>
  </si>
  <si>
    <r>
      <rPr>
        <rFont val="Times New Roman"/>
        <color theme="1"/>
        <sz val="12.0"/>
      </rPr>
      <t>a</t>
    </r>
    <r>
      <rPr>
        <rFont val="Times New Roman"/>
        <color rgb="FFFF0000"/>
        <sz val="12.0"/>
      </rPr>
      <t xml:space="preserve"> telescoping joint at the surface</t>
    </r>
    <r>
      <rPr>
        <rFont val="Times New Roman"/>
        <color theme="1"/>
        <sz val="12.0"/>
      </rPr>
      <t xml:space="preserve"> in floating offshore operations that permits vessel heave (vertical motion) while maintaining a riser pipe to the seafloor.</t>
    </r>
  </si>
  <si>
    <r>
      <rPr>
        <rFont val="Times New Roman"/>
        <color theme="1"/>
        <sz val="12.0"/>
      </rPr>
      <t>An e</t>
    </r>
    <r>
      <rPr>
        <rFont val="Times New Roman"/>
        <color rgb="FFFF0000"/>
        <sz val="12.0"/>
      </rPr>
      <t>lectric motor that acts as a brake</t>
    </r>
    <r>
      <rPr>
        <rFont val="Times New Roman"/>
        <color theme="1"/>
        <sz val="12.0"/>
      </rPr>
      <t>. Braking is accomplished by reversing the electric fields on the motor, effectively turning it into a generator. The usage of the generated power, either in useful applications or dissipation as heat, restrains the motor-turned-generator and provides a braking action</t>
    </r>
  </si>
  <si>
    <t>electrodynamic brake</t>
  </si>
  <si>
    <r>
      <rPr>
        <rFont val="Times New Roman"/>
        <color theme="1"/>
        <sz val="12.0"/>
      </rPr>
      <t xml:space="preserve">A </t>
    </r>
    <r>
      <rPr>
        <rFont val="Times New Roman"/>
        <color rgb="FFFF0000"/>
        <sz val="12.0"/>
      </rPr>
      <t>clutching mechanism</t>
    </r>
    <r>
      <rPr>
        <rFont val="Times New Roman"/>
        <color theme="1"/>
        <sz val="12.0"/>
      </rPr>
      <t xml:space="preserve"> that </t>
    </r>
    <r>
      <rPr>
        <rFont val="Times New Roman"/>
        <b/>
        <color rgb="FFFF0000"/>
        <sz val="12.0"/>
      </rPr>
      <t>permits</t>
    </r>
    <r>
      <rPr>
        <rFont val="Times New Roman"/>
        <color theme="1"/>
        <sz val="12.0"/>
      </rPr>
      <t xml:space="preserve"> the driller to apply </t>
    </r>
    <r>
      <rPr>
        <rFont val="Times New Roman"/>
        <color rgb="FFFF0000"/>
        <sz val="12.0"/>
      </rPr>
      <t>high torque to a connection</t>
    </r>
    <r>
      <rPr>
        <rFont val="Times New Roman"/>
        <color theme="1"/>
        <sz val="12.0"/>
      </rPr>
      <t xml:space="preserve"> using the power of the </t>
    </r>
    <r>
      <rPr>
        <rFont val="Times New Roman"/>
        <color rgb="FFFF0000"/>
        <sz val="12.0"/>
      </rPr>
      <t xml:space="preserve">drawworks motor. </t>
    </r>
  </si>
  <si>
    <r>
      <rPr>
        <rFont val="Times New Roman"/>
        <b/>
        <color rgb="FFFF0000"/>
        <sz val="12.0"/>
      </rPr>
      <t>breakout</t>
    </r>
    <r>
      <rPr>
        <rFont val="Times New Roman"/>
        <color theme="1"/>
        <sz val="12.0"/>
      </rPr>
      <t xml:space="preserve"> cathead</t>
    </r>
  </si>
  <si>
    <r>
      <rPr>
        <rFont val="Times New Roman"/>
        <color theme="1"/>
        <sz val="12.0"/>
      </rPr>
      <t>A large valve used to</t>
    </r>
    <r>
      <rPr>
        <rFont val="Times New Roman"/>
        <color rgb="FFFF0000"/>
        <sz val="12.0"/>
      </rPr>
      <t xml:space="preserve"> control wellbore fluids</t>
    </r>
    <r>
      <rPr>
        <rFont val="Times New Roman"/>
        <color theme="1"/>
        <sz val="12.0"/>
      </rPr>
      <t xml:space="preserve">. In this type of valve, the sealing element resembles a large rubber doughnut that is mechanically squeezed inward to seal on either pipe (drill collar, drillpipe, casing, or tubing) or the openhole. </t>
    </r>
  </si>
  <si>
    <t>annular blowout preventer</t>
  </si>
  <si>
    <r>
      <rPr>
        <rFont val="Times New Roman"/>
        <color theme="1"/>
        <sz val="12.0"/>
      </rPr>
      <t xml:space="preserve">The </t>
    </r>
    <r>
      <rPr>
        <rFont val="Times New Roman"/>
        <color rgb="FFFF0000"/>
        <sz val="12.0"/>
      </rPr>
      <t>measurement of formation properties</t>
    </r>
    <r>
      <rPr>
        <rFont val="Times New Roman"/>
        <color theme="1"/>
        <sz val="12.0"/>
      </rPr>
      <t xml:space="preserve"> during the excavation of the hole, or shortly thereafter, through the use of tools integrated into the bottomhole assembly.</t>
    </r>
  </si>
  <si>
    <t>logging while drilling</t>
  </si>
  <si>
    <r>
      <rPr>
        <rFont val="Times New Roman"/>
        <color theme="1"/>
        <sz val="12.0"/>
      </rPr>
      <t xml:space="preserve">A generic term for several classes of </t>
    </r>
    <r>
      <rPr>
        <rFont val="Times New Roman"/>
        <color rgb="FFFF0000"/>
        <sz val="12.0"/>
      </rPr>
      <t>self-contained floatable or floating drilling machines</t>
    </r>
    <r>
      <rPr>
        <rFont val="Times New Roman"/>
        <color theme="1"/>
        <sz val="12.0"/>
      </rPr>
      <t xml:space="preserve"> such as jackups, semisubmersibles, and submersibles. </t>
    </r>
  </si>
  <si>
    <t>mobile offshore drilling unit / MODU</t>
  </si>
  <si>
    <r>
      <rPr>
        <rFont val="Times New Roman"/>
        <color theme="1"/>
        <sz val="12.0"/>
      </rPr>
      <t>A</t>
    </r>
    <r>
      <rPr>
        <rFont val="Times New Roman"/>
        <color rgb="FFFF0000"/>
        <sz val="12.0"/>
      </rPr>
      <t xml:space="preserve"> set of high-pressure valves</t>
    </r>
    <r>
      <rPr>
        <rFont val="Times New Roman"/>
        <color theme="1"/>
        <sz val="12.0"/>
      </rPr>
      <t xml:space="preserve"> and associated piping that usually includes at least two adjustable chokes, arranged such that one adjustable choke may be isolated and taken out of service for repair and refurbishment while well flow is directed through the other one</t>
    </r>
  </si>
  <si>
    <r>
      <rPr>
        <rFont val="Times New Roman"/>
        <color rgb="FFFF0000"/>
        <sz val="12.0"/>
      </rPr>
      <t>Small pieces of rock</t>
    </r>
    <r>
      <rPr>
        <rFont val="Times New Roman"/>
        <color theme="1"/>
        <sz val="12.0"/>
      </rPr>
      <t xml:space="preserve"> that break away due to the action of the bit teeth. </t>
    </r>
  </si>
  <si>
    <t>cuttings</t>
  </si>
  <si>
    <r>
      <rPr>
        <rFont val="Times New Roman"/>
        <color theme="1"/>
        <sz val="12.0"/>
      </rPr>
      <t xml:space="preserve">A </t>
    </r>
    <r>
      <rPr>
        <rFont val="Times New Roman"/>
        <b/>
        <color rgb="FFFF0000"/>
        <sz val="12.0"/>
      </rPr>
      <t>device</t>
    </r>
    <r>
      <rPr>
        <rFont val="Times New Roman"/>
        <color rgb="FFFF0000"/>
        <sz val="12.0"/>
      </rPr>
      <t xml:space="preserve"> used </t>
    </r>
    <r>
      <rPr>
        <rFont val="Times New Roman"/>
        <b/>
        <color rgb="FFFF0000"/>
        <sz val="12.0"/>
      </rPr>
      <t>to grip</t>
    </r>
    <r>
      <rPr>
        <rFont val="Times New Roman"/>
        <color rgb="FFFF0000"/>
        <sz val="12.0"/>
      </rPr>
      <t xml:space="preserve"> the drillstring</t>
    </r>
    <r>
      <rPr>
        <rFont val="Times New Roman"/>
        <color theme="1"/>
        <sz val="12.0"/>
      </rPr>
      <t xml:space="preserve"> in a relatively </t>
    </r>
    <r>
      <rPr>
        <rFont val="Times New Roman"/>
        <color rgb="FFFF0000"/>
        <sz val="12.0"/>
      </rPr>
      <t>nondamaging manner</t>
    </r>
    <r>
      <rPr>
        <rFont val="Times New Roman"/>
        <color theme="1"/>
        <sz val="12.0"/>
      </rPr>
      <t xml:space="preserve"> and</t>
    </r>
    <r>
      <rPr>
        <rFont val="Times New Roman"/>
        <color rgb="FFFF0000"/>
        <sz val="12.0"/>
      </rPr>
      <t xml:space="preserve"> suspend it in the rotary table</t>
    </r>
    <r>
      <rPr>
        <rFont val="Times New Roman"/>
        <color theme="1"/>
        <sz val="12.0"/>
      </rPr>
      <t>. This device consists of three or more steel wedges that are hinged together, forming a near circle around the drillpipe.</t>
    </r>
  </si>
  <si>
    <r>
      <rPr>
        <rFont val="Times New Roman"/>
        <color theme="1"/>
        <sz val="12.0"/>
      </rPr>
      <t>A hydrocyclone much like a desander except that</t>
    </r>
    <r>
      <rPr>
        <rFont val="Times New Roman"/>
        <color rgb="FFFF0000"/>
        <sz val="12.0"/>
      </rPr>
      <t xml:space="preserve"> its design incorporates a greater number of smaller cones</t>
    </r>
    <r>
      <rPr>
        <rFont val="Times New Roman"/>
        <color theme="1"/>
        <sz val="12.0"/>
      </rPr>
      <t>. As with the desander, its purpose is to remove unwanted solids from the mud system.</t>
    </r>
  </si>
  <si>
    <t>desilter</t>
  </si>
  <si>
    <r>
      <rPr>
        <rFont val="Times New Roman"/>
        <color theme="1"/>
        <sz val="12.0"/>
      </rPr>
      <t>To</t>
    </r>
    <r>
      <rPr>
        <rFont val="Times New Roman"/>
        <color rgb="FFFF0000"/>
        <sz val="12.0"/>
      </rPr>
      <t xml:space="preserve"> take apart equipment for storage and portability.</t>
    </r>
    <r>
      <rPr>
        <rFont val="Times New Roman"/>
        <color theme="1"/>
        <sz val="12.0"/>
      </rPr>
      <t xml:space="preserve"> Equipment typically must be disconnected from power sources, decoupled from pressurized systems, disassembled and moved off the rig floor or even off location. </t>
    </r>
  </si>
  <si>
    <t>rig down</t>
  </si>
  <si>
    <r>
      <rPr>
        <rFont val="Times New Roman"/>
        <color theme="1"/>
        <sz val="12.0"/>
      </rPr>
      <t xml:space="preserve">The </t>
    </r>
    <r>
      <rPr>
        <rFont val="Times New Roman"/>
        <color rgb="FFFF0000"/>
        <sz val="12.0"/>
      </rPr>
      <t>adapter between the first casing string and either the BOP stack</t>
    </r>
    <r>
      <rPr>
        <rFont val="Times New Roman"/>
        <color theme="1"/>
        <sz val="12.0"/>
      </rPr>
      <t xml:space="preserve"> (during drilling) or the wellhead (after completion). This adapter may be threaded or welded onto the casing, and may have a flanged or clamped connection to match the BOP stack or wellhead</t>
    </r>
  </si>
  <si>
    <t>casing head</t>
  </si>
  <si>
    <r>
      <rPr>
        <rFont val="Times New Roman"/>
        <color theme="1"/>
        <sz val="12.0"/>
      </rPr>
      <t>A mechanical device used downhole</t>
    </r>
    <r>
      <rPr>
        <rFont val="Times New Roman"/>
        <color rgb="FFFF0000"/>
        <sz val="12.0"/>
      </rPr>
      <t xml:space="preserve"> to deliver an impact load</t>
    </r>
    <r>
      <rPr>
        <rFont val="Times New Roman"/>
        <color theme="1"/>
        <sz val="12.0"/>
      </rPr>
      <t xml:space="preserve"> to another downhole component, especially when that component is stuck. </t>
    </r>
  </si>
  <si>
    <r>
      <rPr>
        <rFont val="Times New Roman"/>
        <color theme="1"/>
        <sz val="12.0"/>
      </rPr>
      <t xml:space="preserve">A particularly </t>
    </r>
    <r>
      <rPr>
        <rFont val="Times New Roman"/>
        <color rgb="FFFF0000"/>
        <sz val="12.0"/>
      </rPr>
      <t>crooked place in a wellbore</t>
    </r>
    <r>
      <rPr>
        <rFont val="Times New Roman"/>
        <color theme="1"/>
        <sz val="12.0"/>
      </rPr>
      <t xml:space="preserve"> where the trajectory of the wellbore in three-dimensional space changes rapidly</t>
    </r>
  </si>
  <si>
    <r>
      <rPr>
        <rFont val="Times New Roman"/>
        <color theme="1"/>
        <sz val="12.0"/>
      </rPr>
      <t>Th</t>
    </r>
    <r>
      <rPr>
        <rFont val="Times New Roman"/>
        <color rgb="FFFF0000"/>
        <sz val="12.0"/>
      </rPr>
      <t>e structure used to support the crown blocks</t>
    </r>
    <r>
      <rPr>
        <rFont val="Times New Roman"/>
        <color theme="1"/>
        <sz val="12.0"/>
      </rPr>
      <t xml:space="preserve"> and the drillstring of a drilling rig. </t>
    </r>
  </si>
  <si>
    <t>derrick</t>
  </si>
  <si>
    <r>
      <rPr>
        <rFont val="Times New Roman"/>
        <color theme="1"/>
        <sz val="12.0"/>
      </rPr>
      <t>A</t>
    </r>
    <r>
      <rPr>
        <rFont val="Times New Roman"/>
        <color rgb="FFFF0000"/>
        <sz val="12.0"/>
      </rPr>
      <t xml:space="preserve"> casing string</t>
    </r>
    <r>
      <rPr>
        <rFont val="Times New Roman"/>
        <color theme="1"/>
        <sz val="12.0"/>
      </rPr>
      <t xml:space="preserve"> that does not extend to the top of the wellbore, but instead is </t>
    </r>
    <r>
      <rPr>
        <rFont val="Times New Roman"/>
        <b/>
        <color rgb="FFFF0000"/>
        <sz val="12.0"/>
      </rPr>
      <t>anchored or suspended from inside the bottom of the previous casing string.</t>
    </r>
  </si>
  <si>
    <r>
      <rPr>
        <rFont val="Times New Roman"/>
        <color theme="1"/>
        <sz val="12.0"/>
      </rPr>
      <t xml:space="preserve">In general, </t>
    </r>
    <r>
      <rPr>
        <rFont val="Times New Roman"/>
        <color rgb="FFFF0000"/>
        <sz val="12.0"/>
      </rPr>
      <t>a funnel-shaped device</t>
    </r>
    <r>
      <rPr>
        <rFont val="Times New Roman"/>
        <color theme="1"/>
        <sz val="12.0"/>
      </rPr>
      <t xml:space="preserve"> used to transfer products. It is often at the bottom of any container for holding or using bulk products, especially drilling fluid additives and cementing material.</t>
    </r>
  </si>
  <si>
    <t>hopper</t>
  </si>
  <si>
    <r>
      <rPr>
        <rFont val="Times New Roman"/>
        <color theme="1"/>
        <sz val="12.0"/>
      </rPr>
      <t xml:space="preserve">To </t>
    </r>
    <r>
      <rPr>
        <rFont val="Times New Roman"/>
        <color rgb="FFFF0000"/>
        <sz val="12.0"/>
      </rPr>
      <t>connect pipe together</t>
    </r>
    <r>
      <rPr>
        <rFont val="Times New Roman"/>
        <color theme="1"/>
        <sz val="12.0"/>
      </rPr>
      <t xml:space="preserve"> and lower the connected length into the borehole in a controlled fashion. The pipe lengths are usually screwed together either with rotary-shouldered connections for the drillstring, or threaded and coupled connections for casing, liners and most tubing. </t>
    </r>
  </si>
  <si>
    <t>RIH / Run in Hole</t>
  </si>
  <si>
    <r>
      <rPr>
        <rFont val="Times New Roman"/>
        <color theme="1"/>
        <sz val="12.0"/>
      </rPr>
      <t xml:space="preserve">The </t>
    </r>
    <r>
      <rPr>
        <rFont val="Times New Roman"/>
        <color rgb="FFFF0000"/>
        <sz val="12.0"/>
      </rPr>
      <t>daily cost to the operator of renting</t>
    </r>
    <r>
      <rPr>
        <rFont val="Times New Roman"/>
        <color theme="1"/>
        <sz val="12.0"/>
      </rPr>
      <t xml:space="preserve"> the drilling rig and the associated costs of personnel and routine supplies. This cost may or may not include fuel, and usually does not include capital goods, such as casing and wellheads, or special services, such as logging or cementing.</t>
    </r>
  </si>
  <si>
    <t>day rate</t>
  </si>
  <si>
    <r>
      <rPr>
        <rFont val="Times New Roman"/>
        <color theme="1"/>
        <sz val="12.0"/>
      </rPr>
      <t>A</t>
    </r>
    <r>
      <rPr>
        <rFont val="Times New Roman"/>
        <color rgb="FFFF0000"/>
        <sz val="12.0"/>
      </rPr>
      <t xml:space="preserve"> tool designed to drill directionally</t>
    </r>
    <r>
      <rPr>
        <rFont val="Times New Roman"/>
        <color theme="1"/>
        <sz val="12.0"/>
      </rPr>
      <t xml:space="preserve"> with continuous rotation from the surface, eliminating the need to slide a steerable motor.</t>
    </r>
  </si>
  <si>
    <r>
      <rPr>
        <rFont val="Times New Roman"/>
        <color theme="1"/>
        <sz val="12.0"/>
      </rPr>
      <t>A long, high-pressure pipe fitted</t>
    </r>
    <r>
      <rPr>
        <rFont val="Times New Roman"/>
        <color rgb="FFFF0000"/>
        <sz val="12.0"/>
      </rPr>
      <t xml:space="preserve"> to the top of a wellhead or Christmas tree </t>
    </r>
    <r>
      <rPr>
        <rFont val="Times New Roman"/>
        <color theme="1"/>
        <sz val="12.0"/>
      </rPr>
      <t>so that tools may be put into a high-pressure well.</t>
    </r>
  </si>
  <si>
    <r>
      <rPr>
        <rFont val="Times New Roman"/>
        <color theme="1"/>
        <sz val="12.0"/>
      </rPr>
      <t xml:space="preserve">A </t>
    </r>
    <r>
      <rPr>
        <rFont val="Times New Roman"/>
        <color rgb="FFFF0000"/>
        <sz val="12.0"/>
      </rPr>
      <t>brief influx of gas</t>
    </r>
    <r>
      <rPr>
        <rFont val="Times New Roman"/>
        <color theme="1"/>
        <sz val="12.0"/>
      </rPr>
      <t xml:space="preserve"> that is introduced into the drilling fluid when </t>
    </r>
    <r>
      <rPr>
        <rFont val="Times New Roman"/>
        <b/>
        <color rgb="FFFF0000"/>
        <sz val="12.0"/>
      </rPr>
      <t xml:space="preserve">a pipe connection is made. </t>
    </r>
  </si>
  <si>
    <t>connection gas</t>
  </si>
  <si>
    <r>
      <rPr>
        <rFont val="Times New Roman"/>
        <color rgb="FFFF0000"/>
        <sz val="12.0"/>
      </rPr>
      <t>To place a stand of drillpipe in the derrick when coming out of the hole on a trip</t>
    </r>
    <r>
      <rPr>
        <rFont val="Times New Roman"/>
        <color theme="1"/>
        <sz val="12.0"/>
      </rPr>
      <t>. The rig crew racks back pipe after the stand is unscrewed from the rest of the drillstring. The floor crew then pushes the lower part of the stand away from the rotary table to a position on one side of the vee-door.</t>
    </r>
  </si>
  <si>
    <t>racking back pipe</t>
  </si>
  <si>
    <r>
      <rPr>
        <rFont val="Times New Roman"/>
        <color theme="1"/>
        <sz val="12.0"/>
      </rPr>
      <t xml:space="preserve">Also known as </t>
    </r>
    <r>
      <rPr>
        <rFont val="Times New Roman"/>
        <color rgb="FFFF0000"/>
        <sz val="12.0"/>
      </rPr>
      <t>flowline</t>
    </r>
    <r>
      <rPr>
        <rFont val="Times New Roman"/>
        <color theme="1"/>
        <sz val="12.0"/>
      </rPr>
      <t xml:space="preserve">, the large-diameter metal pipe that connects the bell nipple under the rotary table to the possum belly at the mud tanks. </t>
    </r>
  </si>
  <si>
    <t>mud return line</t>
  </si>
  <si>
    <r>
      <rPr>
        <rFont val="Times New Roman"/>
        <color theme="1"/>
        <sz val="12.0"/>
      </rPr>
      <t>A</t>
    </r>
    <r>
      <rPr>
        <rFont val="Times New Roman"/>
        <color rgb="FFFF0000"/>
        <sz val="12.0"/>
      </rPr>
      <t xml:space="preserve"> mud tank, </t>
    </r>
    <r>
      <rPr>
        <rFont val="Times New Roman"/>
        <color theme="1"/>
        <sz val="12.0"/>
      </rPr>
      <t>usually made of steel, connected to the intake of the main rig pumping system. The connection is commonly formed with a centrifugal pump charging the main rig pumps to increase efficiency.</t>
    </r>
  </si>
  <si>
    <t>suction pit</t>
  </si>
  <si>
    <r>
      <rPr>
        <rFont val="Times New Roman"/>
        <color theme="1"/>
        <sz val="12.0"/>
      </rPr>
      <t xml:space="preserve">A short length of </t>
    </r>
    <r>
      <rPr>
        <rFont val="Times New Roman"/>
        <color rgb="FFFF0000"/>
        <sz val="12.0"/>
      </rPr>
      <t>pipe used to connect two joints of casing</t>
    </r>
    <r>
      <rPr>
        <rFont val="Times New Roman"/>
        <color theme="1"/>
        <sz val="12.0"/>
      </rPr>
      <t xml:space="preserve">. It has internal threads (female threadform) machined to match the external threads (male threadform) of the long joints of casing. The two joints of casing are threaded into opposite ends of the casing coupling. </t>
    </r>
  </si>
  <si>
    <t>casing coupling</t>
  </si>
  <si>
    <r>
      <rPr>
        <rFont val="Times New Roman"/>
        <color theme="1"/>
        <sz val="12.0"/>
      </rPr>
      <t>A valve in the drillstring that may be used to</t>
    </r>
    <r>
      <rPr>
        <rFont val="Times New Roman"/>
        <color rgb="FFFF0000"/>
        <sz val="12.0"/>
      </rPr>
      <t xml:space="preserve"> prevent the well </t>
    </r>
    <r>
      <rPr>
        <rFont val="Times New Roman"/>
        <color theme="1"/>
        <sz val="12.0"/>
      </rPr>
      <t xml:space="preserve">from flowing uncontrollably up the drillstring. </t>
    </r>
  </si>
  <si>
    <t>inside blowout preventer</t>
  </si>
  <si>
    <r>
      <rPr>
        <rFont val="Times New Roman"/>
        <color theme="1"/>
        <sz val="12.0"/>
      </rPr>
      <t xml:space="preserve">A flow of formation fluids into the wellbore during drilling operations. It is physically caused by the </t>
    </r>
    <r>
      <rPr>
        <rFont val="Times New Roman"/>
        <color rgb="FFFF0000"/>
        <sz val="12.0"/>
      </rPr>
      <t>pressure in the wellbore being less than that of the formation fluids</t>
    </r>
    <r>
      <rPr>
        <rFont val="Times New Roman"/>
        <color theme="1"/>
        <sz val="12.0"/>
      </rPr>
      <t xml:space="preserve">, thus causing flow. </t>
    </r>
  </si>
  <si>
    <t>kick</t>
  </si>
  <si>
    <r>
      <rPr>
        <rFont val="Times New Roman"/>
        <color theme="1"/>
        <sz val="12.0"/>
      </rPr>
      <t>A</t>
    </r>
    <r>
      <rPr>
        <rFont val="Times New Roman"/>
        <color rgb="FFFF0000"/>
        <sz val="12.0"/>
      </rPr>
      <t xml:space="preserve"> storage place for the kelly</t>
    </r>
  </si>
  <si>
    <t>rathole</t>
  </si>
  <si>
    <r>
      <rPr>
        <rFont val="Times New Roman"/>
        <color theme="1"/>
        <sz val="12.0"/>
      </rPr>
      <t>The</t>
    </r>
    <r>
      <rPr>
        <rFont val="Times New Roman"/>
        <color rgb="FFFF0000"/>
        <sz val="12.0"/>
      </rPr>
      <t xml:space="preserve"> evaluation of various well parameters in an attempt to identify when the pore pressure</t>
    </r>
    <r>
      <rPr>
        <rFont val="Times New Roman"/>
        <color theme="1"/>
        <sz val="12.0"/>
      </rPr>
      <t xml:space="preserve"> in a drilling well is changing. A team consisting of geologists, engineers and most of the rigsite personnel usually conducts the hunt. </t>
    </r>
  </si>
  <si>
    <t>pressure hunt</t>
  </si>
  <si>
    <r>
      <rPr>
        <rFont val="Times New Roman"/>
        <color theme="1"/>
        <sz val="12.0"/>
      </rPr>
      <t xml:space="preserve">The </t>
    </r>
    <r>
      <rPr>
        <rFont val="Times New Roman"/>
        <color rgb="FFFF0000"/>
        <sz val="12.0"/>
      </rPr>
      <t>gangplank or stairway</t>
    </r>
    <r>
      <rPr>
        <rFont val="Times New Roman"/>
        <color theme="1"/>
        <sz val="12.0"/>
      </rPr>
      <t xml:space="preserve"> connecting a jackup rig to a fixed platform. </t>
    </r>
  </si>
  <si>
    <r>
      <rPr>
        <rFont val="Times New Roman"/>
        <color theme="1"/>
        <sz val="12.0"/>
      </rPr>
      <t>An</t>
    </r>
    <r>
      <rPr>
        <rFont val="Times New Roman"/>
        <color rgb="FFFF0000"/>
        <sz val="12.0"/>
      </rPr>
      <t xml:space="preserve"> integral bit and eccentric reamer </t>
    </r>
    <r>
      <rPr>
        <rFont val="Times New Roman"/>
        <color theme="1"/>
        <sz val="12.0"/>
      </rPr>
      <t>used to simultaneously drill and underream the hole</t>
    </r>
  </si>
  <si>
    <t>bicenter bit</t>
  </si>
  <si>
    <r>
      <rPr>
        <rFont val="Times New Roman"/>
        <color theme="1"/>
        <sz val="12.0"/>
      </rPr>
      <t xml:space="preserve">A test to </t>
    </r>
    <r>
      <rPr>
        <rFont val="Times New Roman"/>
        <color rgb="FFFF0000"/>
        <sz val="12.0"/>
      </rPr>
      <t xml:space="preserve">determine the strength or fracture pressure </t>
    </r>
    <r>
      <rPr>
        <rFont val="Times New Roman"/>
        <color theme="1"/>
        <sz val="12.0"/>
      </rPr>
      <t>of the open formation, usually conducted immediately after drilling below a new casing shoe. During the test, the well is shut in and fluid is pumped into the wellbore to gradually increase the pressure that the formation experiences.</t>
    </r>
  </si>
  <si>
    <t>leak off test / LOT / Pressure Intergrity Test (PIT)</t>
  </si>
  <si>
    <r>
      <rPr>
        <rFont val="Times New Roman"/>
        <color theme="1"/>
        <sz val="12.0"/>
      </rPr>
      <t>A flow of formation</t>
    </r>
    <r>
      <rPr>
        <rFont val="Times New Roman"/>
        <color rgb="FFFF0000"/>
        <sz val="12.0"/>
      </rPr>
      <t xml:space="preserve"> gas in the annulus</t>
    </r>
    <r>
      <rPr>
        <rFont val="Times New Roman"/>
        <color theme="1"/>
        <sz val="12.0"/>
      </rPr>
      <t xml:space="preserve"> between a casing string and the borehole wall.</t>
    </r>
  </si>
  <si>
    <t>annular gas flow</t>
  </si>
  <si>
    <r>
      <rPr>
        <rFont val="Times New Roman"/>
        <color theme="1"/>
        <sz val="12.0"/>
      </rPr>
      <t xml:space="preserve">To </t>
    </r>
    <r>
      <rPr>
        <rFont val="Times New Roman"/>
        <color rgb="FFFF0000"/>
        <sz val="12.0"/>
      </rPr>
      <t>continuously measure formation propertie</t>
    </r>
    <r>
      <rPr>
        <rFont val="Times New Roman"/>
        <color theme="1"/>
        <sz val="12.0"/>
      </rPr>
      <t xml:space="preserve">s with electrically powered instruments to infer properties and make decisions about drilling and production operations. </t>
    </r>
  </si>
  <si>
    <r>
      <rPr>
        <rFont val="Times New Roman"/>
        <color theme="1"/>
        <sz val="12.0"/>
      </rPr>
      <t xml:space="preserve">The amount of pressure (or force per unit area) in the wellbore that </t>
    </r>
    <r>
      <rPr>
        <rFont val="Times New Roman"/>
        <color rgb="FFFF0000"/>
        <sz val="12.0"/>
      </rPr>
      <t>exceeds the pressure of fluids in the formation</t>
    </r>
    <r>
      <rPr>
        <rFont val="Times New Roman"/>
        <color theme="1"/>
        <sz val="12.0"/>
      </rPr>
      <t>. This excess pressure is needed to prevent reservoir fluids (oil, gas, water) from entering the wellbore.</t>
    </r>
  </si>
  <si>
    <t>overbalance</t>
  </si>
  <si>
    <r>
      <rPr>
        <rFont val="Times New Roman"/>
        <color theme="1"/>
        <sz val="12.0"/>
      </rPr>
      <t xml:space="preserve">An </t>
    </r>
    <r>
      <rPr>
        <rFont val="Times New Roman"/>
        <color rgb="FFFF0000"/>
        <sz val="12.0"/>
      </rPr>
      <t>existing wellbore close to a proposed well</t>
    </r>
    <r>
      <rPr>
        <rFont val="Times New Roman"/>
        <color theme="1"/>
        <sz val="12.0"/>
      </rPr>
      <t xml:space="preserve"> that provides information for planning the proposed well. </t>
    </r>
  </si>
  <si>
    <t>offset well</t>
  </si>
  <si>
    <r>
      <rPr>
        <rFont val="Times New Roman"/>
        <color theme="1"/>
        <sz val="12.0"/>
      </rPr>
      <t>The</t>
    </r>
    <r>
      <rPr>
        <rFont val="Times New Roman"/>
        <color rgb="FFFF0000"/>
        <sz val="12.0"/>
      </rPr>
      <t xml:space="preserve"> location, or depth, at which drilling an interval of a particular diameter hole ceases</t>
    </r>
    <r>
      <rPr>
        <rFont val="Times New Roman"/>
        <color theme="1"/>
        <sz val="12.0"/>
      </rPr>
      <t>, so that casing of a given size can be run and cemented</t>
    </r>
  </si>
  <si>
    <t>casing point</t>
  </si>
  <si>
    <r>
      <rPr>
        <rFont val="Times New Roman"/>
        <color theme="1"/>
        <sz val="12.0"/>
      </rPr>
      <t>The</t>
    </r>
    <r>
      <rPr>
        <rFont val="Times New Roman"/>
        <color rgb="FFFF0000"/>
        <sz val="12.0"/>
      </rPr>
      <t xml:space="preserve"> intentional deviation of a wellbore from the path</t>
    </r>
    <r>
      <rPr>
        <rFont val="Times New Roman"/>
        <color theme="1"/>
        <sz val="12.0"/>
      </rPr>
      <t xml:space="preserve"> it would naturally take. This is accomplished through the use of whipstocks, bottomhole assembly (BHA) configurations, instruments to measure the path of the wellbore in three-dimensional space, data links to communicate measurements taken downhole to the surface, mud motors and special BHA components and drill bits, including rotary steerable systems, and drill bits.</t>
    </r>
  </si>
  <si>
    <t>deviated drilling / directional drilling</t>
  </si>
  <si>
    <r>
      <rPr>
        <rFont val="Times New Roman"/>
        <color theme="1"/>
        <sz val="12.0"/>
      </rPr>
      <t xml:space="preserve">A </t>
    </r>
    <r>
      <rPr>
        <rFont val="Times New Roman"/>
        <color rgb="FFFF0000"/>
        <sz val="12.0"/>
      </rPr>
      <t>device</t>
    </r>
    <r>
      <rPr>
        <rFont val="Times New Roman"/>
        <color theme="1"/>
        <sz val="12.0"/>
      </rPr>
      <t xml:space="preserve"> that </t>
    </r>
    <r>
      <rPr>
        <rFont val="Times New Roman"/>
        <b/>
        <color rgb="FFFF0000"/>
        <sz val="12.0"/>
      </rPr>
      <t>turns the drillstring</t>
    </r>
    <r>
      <rPr>
        <rFont val="Times New Roman"/>
        <color theme="1"/>
        <sz val="12.0"/>
      </rPr>
      <t xml:space="preserve">. It consists of one or more motors (electric or hydraulic) </t>
    </r>
    <r>
      <rPr>
        <rFont val="Times New Roman"/>
        <color rgb="FFFF0000"/>
        <sz val="12.0"/>
      </rPr>
      <t>connected</t>
    </r>
    <r>
      <rPr>
        <rFont val="Times New Roman"/>
        <color theme="1"/>
        <sz val="12.0"/>
      </rPr>
      <t xml:space="preserve"> with</t>
    </r>
    <r>
      <rPr>
        <rFont val="Times New Roman"/>
        <color rgb="FFFF0000"/>
        <sz val="12.0"/>
      </rPr>
      <t xml:space="preserve"> appropriate gearing</t>
    </r>
    <r>
      <rPr>
        <rFont val="Times New Roman"/>
        <color theme="1"/>
        <sz val="12.0"/>
      </rPr>
      <t xml:space="preserve"> to a short section of pipe called a </t>
    </r>
    <r>
      <rPr>
        <rFont val="Times New Roman"/>
        <color rgb="FFFF0000"/>
        <sz val="12.0"/>
      </rPr>
      <t>quill</t>
    </r>
    <r>
      <rPr>
        <rFont val="Times New Roman"/>
        <color theme="1"/>
        <sz val="12.0"/>
      </rPr>
      <t xml:space="preserve">, that in turn may be screwed into a saver sub or the drillstring itself. </t>
    </r>
  </si>
  <si>
    <t>topdrive</t>
  </si>
  <si>
    <r>
      <rPr>
        <rFont val="Times New Roman"/>
        <color theme="1"/>
        <sz val="12.0"/>
      </rPr>
      <t xml:space="preserve">The </t>
    </r>
    <r>
      <rPr>
        <rFont val="Times New Roman"/>
        <color rgb="FFFF0000"/>
        <sz val="12.0"/>
      </rPr>
      <t>supervisor of the rig crew</t>
    </r>
    <r>
      <rPr>
        <rFont val="Times New Roman"/>
        <color theme="1"/>
        <sz val="12.0"/>
      </rPr>
      <t>. He is responsible for the efficient operation of the rigsite as well as the safety of the crew and typically has many years of rigsite experience.</t>
    </r>
  </si>
  <si>
    <t>driller</t>
  </si>
  <si>
    <r>
      <rPr>
        <rFont val="Times New Roman"/>
        <color rgb="FFFF0000"/>
        <sz val="12.0"/>
      </rPr>
      <t>A floor hand</t>
    </r>
    <r>
      <rPr>
        <rFont val="Times New Roman"/>
        <color theme="1"/>
        <sz val="12.0"/>
      </rPr>
      <t>, or member of the drilling crew who works under the direction of the driller to</t>
    </r>
    <r>
      <rPr>
        <rFont val="Times New Roman"/>
        <color rgb="FFFF0000"/>
        <sz val="12.0"/>
      </rPr>
      <t xml:space="preserve"> make or break connections</t>
    </r>
    <r>
      <rPr>
        <rFont val="Times New Roman"/>
        <color theme="1"/>
        <sz val="12.0"/>
      </rPr>
      <t xml:space="preserve"> as drillpipe is tripped in or out of the hole.</t>
    </r>
  </si>
  <si>
    <t>roughneck</t>
  </si>
  <si>
    <r>
      <rPr>
        <rFont val="Times New Roman"/>
        <color theme="1"/>
        <sz val="12.0"/>
      </rPr>
      <t xml:space="preserve">A large-diameter pipe that </t>
    </r>
    <r>
      <rPr>
        <rFont val="Times New Roman"/>
        <color rgb="FFFF0000"/>
        <sz val="12.0"/>
      </rPr>
      <t>connects the subsea BOP stack</t>
    </r>
    <r>
      <rPr>
        <rFont val="Times New Roman"/>
        <color theme="1"/>
        <sz val="12.0"/>
      </rPr>
      <t xml:space="preserve"> to a floating surface rig to take mud returns to the surface.</t>
    </r>
  </si>
  <si>
    <t>marine drilling riser</t>
  </si>
  <si>
    <r>
      <rPr>
        <rFont val="Times New Roman"/>
        <color rgb="FFFF0000"/>
        <sz val="12.0"/>
      </rPr>
      <t>Off-center</t>
    </r>
    <r>
      <rPr>
        <rFont val="Times New Roman"/>
        <color theme="1"/>
        <sz val="12.0"/>
      </rPr>
      <t>, as when a pipe is off-center within another pipe or the openhole</t>
    </r>
  </si>
  <si>
    <t>eccentric</t>
  </si>
  <si>
    <r>
      <rPr>
        <rFont val="Times New Roman"/>
        <color theme="1"/>
        <sz val="12.0"/>
      </rPr>
      <t xml:space="preserve">A </t>
    </r>
    <r>
      <rPr>
        <rFont val="Times New Roman"/>
        <color rgb="FFFF0000"/>
        <sz val="12.0"/>
      </rPr>
      <t>long square or hexagonal steel bar</t>
    </r>
    <r>
      <rPr>
        <rFont val="Times New Roman"/>
        <color theme="1"/>
        <sz val="12.0"/>
      </rPr>
      <t xml:space="preserve"> with a hole drilled through the middle for a fluid path. It is used to transmit rotary motion from the rotary table or kelly bushing to the drillstring, while allowing the drillstring to be lowered or raised during rotation. </t>
    </r>
  </si>
  <si>
    <t>kelly</t>
  </si>
  <si>
    <r>
      <rPr>
        <rFont val="Times New Roman"/>
        <color rgb="FFFF0000"/>
        <sz val="12.0"/>
      </rPr>
      <t>Gas that rises to the surface</t>
    </r>
    <r>
      <rPr>
        <rFont val="Times New Roman"/>
        <color theme="1"/>
        <sz val="12.0"/>
      </rPr>
      <t xml:space="preserve">, usually detected because it reduces the density of the drilling mud. </t>
    </r>
  </si>
  <si>
    <t>gas show</t>
  </si>
  <si>
    <r>
      <rPr>
        <rFont val="Times New Roman"/>
        <color rgb="FFFF0000"/>
        <sz val="12.0"/>
      </rPr>
      <t xml:space="preserve">Alteration of the far-field or virgin characteristics </t>
    </r>
    <r>
      <rPr>
        <rFont val="Times New Roman"/>
        <color theme="1"/>
        <sz val="12.0"/>
      </rPr>
      <t xml:space="preserve">of a producing formation, usually by exposure to drilling fluids. The water or solid particles in the drilling fluids, or both, tend to decrease the pore volume and effective permeability of the producible formation in the near-wellbore region. </t>
    </r>
  </si>
  <si>
    <r>
      <rPr>
        <rFont val="Times New Roman"/>
        <color theme="1"/>
        <sz val="12.0"/>
      </rPr>
      <t xml:space="preserve">A method of </t>
    </r>
    <r>
      <rPr>
        <rFont val="Times New Roman"/>
        <color rgb="FFFF0000"/>
        <sz val="12.0"/>
      </rPr>
      <t>making hole that relies</t>
    </r>
    <r>
      <rPr>
        <rFont val="Times New Roman"/>
        <color theme="1"/>
        <sz val="12.0"/>
      </rPr>
      <t xml:space="preserve"> on continuous </t>
    </r>
    <r>
      <rPr>
        <rFont val="Times New Roman"/>
        <color rgb="FFFF0000"/>
        <sz val="12.0"/>
      </rPr>
      <t>circular motion</t>
    </r>
    <r>
      <rPr>
        <rFont val="Times New Roman"/>
        <color theme="1"/>
        <sz val="12.0"/>
      </rPr>
      <t xml:space="preserve"> of the bit to</t>
    </r>
    <r>
      <rPr>
        <rFont val="Times New Roman"/>
        <color rgb="FFFF0000"/>
        <sz val="12.0"/>
      </rPr>
      <t xml:space="preserve"> break rock</t>
    </r>
    <r>
      <rPr>
        <rFont val="Times New Roman"/>
        <color theme="1"/>
        <sz val="12.0"/>
      </rPr>
      <t xml:space="preserve"> at the bottom of the hole. This method, made popular after the discovery of the East Texas Field by "Dad" Joiner in 1930, is much more efficient than the alternative, cable tool drilling. </t>
    </r>
  </si>
  <si>
    <t>rotary drilling</t>
  </si>
  <si>
    <r>
      <rPr>
        <rFont val="Times New Roman"/>
        <color theme="1"/>
        <sz val="12.0"/>
      </rPr>
      <t xml:space="preserve">A tool for drilling </t>
    </r>
    <r>
      <rPr>
        <rFont val="Times New Roman"/>
        <color rgb="FFFF0000"/>
        <sz val="12.0"/>
      </rPr>
      <t>rock</t>
    </r>
    <r>
      <rPr>
        <rFont val="Times New Roman"/>
        <color theme="1"/>
        <sz val="12.0"/>
      </rPr>
      <t xml:space="preserve"> that works by </t>
    </r>
    <r>
      <rPr>
        <rFont val="Times New Roman"/>
        <color rgb="FFFF0000"/>
        <sz val="12.0"/>
      </rPr>
      <t>scraping industrial grade diamonds</t>
    </r>
    <r>
      <rPr>
        <rFont val="Times New Roman"/>
        <color theme="1"/>
        <sz val="12.0"/>
      </rPr>
      <t xml:space="preserve"> against the bottom of the hole. </t>
    </r>
  </si>
  <si>
    <t>diamond bit</t>
  </si>
  <si>
    <r>
      <rPr>
        <rFont val="Times New Roman"/>
        <color theme="1"/>
        <sz val="12.0"/>
      </rPr>
      <t>The</t>
    </r>
    <r>
      <rPr>
        <rFont val="Times New Roman"/>
        <color rgb="FFFF0000"/>
        <sz val="12.0"/>
      </rPr>
      <t xml:space="preserve"> set of sheaves</t>
    </r>
    <r>
      <rPr>
        <rFont val="Times New Roman"/>
        <color theme="1"/>
        <sz val="12.0"/>
      </rPr>
      <t xml:space="preserve"> that move up and down in the derrick. </t>
    </r>
  </si>
  <si>
    <t>traveling block</t>
  </si>
  <si>
    <r>
      <rPr>
        <rFont val="Times New Roman"/>
        <color theme="1"/>
        <sz val="12.0"/>
      </rPr>
      <t xml:space="preserve">The </t>
    </r>
    <r>
      <rPr>
        <rFont val="Times New Roman"/>
        <color rgb="FFFF0000"/>
        <sz val="12.0"/>
      </rPr>
      <t>depth in a drilling well at which the drilling contractor receives a lump-sum payment</t>
    </r>
    <r>
      <rPr>
        <rFont val="Times New Roman"/>
        <color theme="1"/>
        <sz val="12.0"/>
      </rPr>
      <t xml:space="preserve"> for reaching a particular milestone. It is specified in a legal agreement between the operator, who pays for the well, and the drilling contractor, who owns and operates the drilling rig. </t>
    </r>
  </si>
  <si>
    <t>contract depth</t>
  </si>
  <si>
    <r>
      <rPr>
        <rFont val="Times New Roman"/>
        <color theme="1"/>
        <sz val="12.0"/>
      </rPr>
      <t>the angle, or azimuth, of the borehole survey instrument within the wellbore measured clockwise relative</t>
    </r>
    <r>
      <rPr>
        <rFont val="Times New Roman"/>
        <color rgb="FFFF0000"/>
        <sz val="12.0"/>
      </rPr>
      <t xml:space="preserve"> to magnetic north </t>
    </r>
    <r>
      <rPr>
        <rFont val="Times New Roman"/>
        <color theme="1"/>
        <sz val="12.0"/>
      </rPr>
      <t xml:space="preserve">and in the plane perpendicular to the wellbore axis; </t>
    </r>
  </si>
  <si>
    <t>magnetic tool face</t>
  </si>
  <si>
    <r>
      <rPr>
        <rFont val="Times New Roman"/>
        <color theme="1"/>
        <sz val="12.0"/>
      </rPr>
      <t xml:space="preserve">A </t>
    </r>
    <r>
      <rPr>
        <rFont val="Times New Roman"/>
        <b/>
        <color rgb="FFFF0000"/>
        <sz val="12.0"/>
      </rPr>
      <t>device</t>
    </r>
    <r>
      <rPr>
        <rFont val="Times New Roman"/>
        <color rgb="FFFF0000"/>
        <sz val="12.0"/>
      </rPr>
      <t xml:space="preserve"> fitted to the top joint</t>
    </r>
    <r>
      <rPr>
        <rFont val="Times New Roman"/>
        <color theme="1"/>
        <sz val="12.0"/>
      </rPr>
      <t xml:space="preserve"> of a</t>
    </r>
    <r>
      <rPr>
        <rFont val="Times New Roman"/>
        <color rgb="FFFF0000"/>
        <sz val="12.0"/>
      </rPr>
      <t xml:space="preserve"> casing string to </t>
    </r>
    <r>
      <rPr>
        <rFont val="Times New Roman"/>
        <b/>
        <color rgb="FFFF0000"/>
        <sz val="12.0"/>
      </rPr>
      <t>hold a cement plug</t>
    </r>
    <r>
      <rPr>
        <rFont val="Times New Roman"/>
        <color theme="1"/>
        <sz val="12.0"/>
      </rPr>
      <t xml:space="preserve"> before it is pumped down the casing during the cementing operation. </t>
    </r>
  </si>
  <si>
    <r>
      <rPr>
        <rFont val="Times New Roman"/>
        <color theme="1"/>
        <sz val="12.0"/>
      </rPr>
      <t xml:space="preserve">cement </t>
    </r>
    <r>
      <rPr>
        <rFont val="Times New Roman"/>
        <b/>
        <color rgb="FFFF0000"/>
        <sz val="12.0"/>
      </rPr>
      <t>head</t>
    </r>
  </si>
  <si>
    <r>
      <rPr>
        <rFont val="Times New Roman"/>
        <color theme="1"/>
        <sz val="12.0"/>
      </rPr>
      <t>On an offshore</t>
    </r>
    <r>
      <rPr>
        <rFont val="Times New Roman"/>
        <color rgb="FFFF0000"/>
        <sz val="12.0"/>
      </rPr>
      <t xml:space="preserve"> jackup drilling rig</t>
    </r>
    <r>
      <rPr>
        <rFont val="Times New Roman"/>
        <color theme="1"/>
        <sz val="12.0"/>
      </rPr>
      <t>, the deck below the rotary table and rig floor where workers can access the BOP stack.</t>
    </r>
  </si>
  <si>
    <t>texas deck</t>
  </si>
  <si>
    <r>
      <rPr>
        <rFont val="Times New Roman"/>
        <color rgb="FFFF0000"/>
        <sz val="12.0"/>
      </rPr>
      <t>Personnel who operate the drilling rig.</t>
    </r>
    <r>
      <rPr>
        <rFont val="Times New Roman"/>
        <color theme="1"/>
        <sz val="12.0"/>
      </rPr>
      <t xml:space="preserve"> The crew typically consists of roustabouts, roughnecks, floor hands, lead tong operators, motormen, derrickmen, assistant drillers, and the driller.</t>
    </r>
  </si>
  <si>
    <t>drilling crew</t>
  </si>
  <si>
    <r>
      <rPr>
        <rFont val="Times New Roman"/>
        <color theme="1"/>
        <sz val="12.0"/>
      </rPr>
      <t>The</t>
    </r>
    <r>
      <rPr>
        <rFont val="Times New Roman"/>
        <color rgb="FFFF0000"/>
        <sz val="12.0"/>
      </rPr>
      <t xml:space="preserve"> evaluation of physical properties</t>
    </r>
    <r>
      <rPr>
        <rFont val="Times New Roman"/>
        <color theme="1"/>
        <sz val="12.0"/>
      </rPr>
      <t xml:space="preserve">, usually including pressure, temperature and wellbore trajectory in three-dimensional space, while extending a wellbore. </t>
    </r>
  </si>
  <si>
    <t>Measurement while drilling</t>
  </si>
  <si>
    <r>
      <rPr>
        <rFont val="Times New Roman"/>
        <color theme="1"/>
        <sz val="12.0"/>
      </rPr>
      <t>In offshore operations,</t>
    </r>
    <r>
      <rPr>
        <rFont val="Times New Roman"/>
        <color rgb="FFFF0000"/>
        <sz val="12.0"/>
      </rPr>
      <t xml:space="preserve"> any barge, boat or ship that brings materials</t>
    </r>
    <r>
      <rPr>
        <rFont val="Times New Roman"/>
        <color theme="1"/>
        <sz val="12.0"/>
      </rPr>
      <t xml:space="preserve"> and personnel to and from the rigsite. </t>
    </r>
  </si>
  <si>
    <t>supply vessel</t>
  </si>
  <si>
    <r>
      <rPr>
        <rFont val="Times New Roman"/>
        <color theme="1"/>
        <sz val="12.0"/>
      </rPr>
      <t xml:space="preserve">To </t>
    </r>
    <r>
      <rPr>
        <rFont val="Times New Roman"/>
        <color rgb="FFFF0000"/>
        <sz val="12.0"/>
      </rPr>
      <t>pump fluid through the whole active fluid system</t>
    </r>
    <r>
      <rPr>
        <rFont val="Times New Roman"/>
        <color theme="1"/>
        <sz val="12.0"/>
      </rPr>
      <t xml:space="preserve">, including the borehole and all the surface tanks that constitute the primary system. </t>
    </r>
  </si>
  <si>
    <t>circulate</t>
  </si>
  <si>
    <r>
      <rPr>
        <rFont val="Times New Roman"/>
        <color rgb="FFFF0000"/>
        <sz val="12.0"/>
      </rPr>
      <t xml:space="preserve">Anything in the wellbore that is not supposed to be there. </t>
    </r>
    <r>
      <rPr>
        <rFont val="Times New Roman"/>
        <color theme="1"/>
        <sz val="12.0"/>
      </rPr>
      <t xml:space="preserve">The term is usually reserved for small pieces of steel such as hand tools, small parts, bit nozzles, pieces of bits or other downhole tools, and remnants of milling operations. </t>
    </r>
  </si>
  <si>
    <t>junk</t>
  </si>
  <si>
    <r>
      <rPr>
        <rFont val="Times New Roman"/>
        <color theme="1"/>
        <sz val="12.0"/>
      </rPr>
      <t>The</t>
    </r>
    <r>
      <rPr>
        <rFont val="Times New Roman"/>
        <color rgb="FFFF0000"/>
        <sz val="12.0"/>
      </rPr>
      <t xml:space="preserve"> limiting or prevention of motion of the drillstring</t>
    </r>
    <r>
      <rPr>
        <rFont val="Times New Roman"/>
        <color theme="1"/>
        <sz val="12.0"/>
      </rPr>
      <t xml:space="preserve"> by anything other than differential pressure sticking. It can be caused by junk in the hole, wellbore geometry anomalies, cement, keyseats or a buildup of cuttings in the annulus. </t>
    </r>
  </si>
  <si>
    <t>mechanical sticking</t>
  </si>
  <si>
    <r>
      <rPr>
        <rFont val="Times New Roman"/>
        <color theme="1"/>
        <sz val="12.0"/>
      </rPr>
      <t xml:space="preserve">A </t>
    </r>
    <r>
      <rPr>
        <rFont val="Times New Roman"/>
        <color rgb="FFFF0000"/>
        <sz val="12.0"/>
      </rPr>
      <t>maritime vessel modified</t>
    </r>
    <r>
      <rPr>
        <rFont val="Times New Roman"/>
        <color theme="1"/>
        <sz val="12.0"/>
      </rPr>
      <t xml:space="preserve"> to include a drilling rig and special station-keeping equipment. The vessel is typically capable of operating in deep water. </t>
    </r>
  </si>
  <si>
    <t>drillship</t>
  </si>
  <si>
    <r>
      <rPr>
        <rFont val="Times New Roman"/>
        <color theme="1"/>
        <sz val="12.0"/>
      </rPr>
      <t xml:space="preserve">A </t>
    </r>
    <r>
      <rPr>
        <rFont val="Times New Roman"/>
        <color rgb="FFFF0000"/>
        <sz val="12.0"/>
      </rPr>
      <t>weak spot</t>
    </r>
    <r>
      <rPr>
        <rFont val="Times New Roman"/>
        <color theme="1"/>
        <sz val="12.0"/>
      </rPr>
      <t xml:space="preserve"> in the drillstring. Such a weak spot sometimes is intentionally put into the drillstring so that if tension in the drillstring exceeds a predetermined amount, it will part and the rest of the drillstring will be salvageable.</t>
    </r>
  </si>
  <si>
    <t>safety joint</t>
  </si>
  <si>
    <r>
      <rPr>
        <rFont val="Times New Roman"/>
        <color theme="1"/>
        <sz val="12.0"/>
      </rPr>
      <t>An</t>
    </r>
    <r>
      <rPr>
        <rFont val="Times New Roman"/>
        <color rgb="FFFF0000"/>
        <sz val="12.0"/>
      </rPr>
      <t xml:space="preserve"> inverted "U" shaped section</t>
    </r>
    <r>
      <rPr>
        <rFont val="Times New Roman"/>
        <color theme="1"/>
        <sz val="12.0"/>
      </rPr>
      <t xml:space="preserve"> of rigid piping normally used as a conduit for high-pressure drilling fluid. In particular, the term is applied to a structure that connects the top of a vertical standpipe running up the side of a derrick or mast to a flexible kelly hose </t>
    </r>
  </si>
  <si>
    <r>
      <rPr>
        <rFont val="Times New Roman"/>
        <color theme="1"/>
        <sz val="12.0"/>
      </rPr>
      <t xml:space="preserve">Referring to the condition that occurs when the </t>
    </r>
    <r>
      <rPr>
        <rFont val="Times New Roman"/>
        <color rgb="FFFF0000"/>
        <sz val="12.0"/>
      </rPr>
      <t>kelly is all the way down</t>
    </r>
    <r>
      <rPr>
        <rFont val="Times New Roman"/>
        <color theme="1"/>
        <sz val="12.0"/>
      </rPr>
      <t xml:space="preserve">, so drilling progress cannot continue. A connection must be made, which has the effect of raising the kelly up by the length of the new joint of drillpipe added, so drilling can resume. </t>
    </r>
  </si>
  <si>
    <t>kelly down</t>
  </si>
  <si>
    <r>
      <rPr>
        <rFont val="Times New Roman"/>
        <color theme="1"/>
        <sz val="12.0"/>
      </rPr>
      <t xml:space="preserve">To </t>
    </r>
    <r>
      <rPr>
        <rFont val="Times New Roman"/>
        <color rgb="FFFF0000"/>
        <sz val="12.0"/>
      </rPr>
      <t xml:space="preserve">remove the drillstring </t>
    </r>
    <r>
      <rPr>
        <rFont val="Times New Roman"/>
        <color theme="1"/>
        <sz val="12.0"/>
      </rPr>
      <t xml:space="preserve">from the wellbore. </t>
    </r>
  </si>
  <si>
    <t>trip out</t>
  </si>
  <si>
    <r>
      <rPr>
        <rFont val="Times New Roman"/>
        <color theme="1"/>
        <sz val="12.0"/>
      </rPr>
      <t>A</t>
    </r>
    <r>
      <rPr>
        <rFont val="Times New Roman"/>
        <color rgb="FFFF0000"/>
        <sz val="12.0"/>
      </rPr>
      <t xml:space="preserve"> check valve</t>
    </r>
    <r>
      <rPr>
        <rFont val="Times New Roman"/>
        <color theme="1"/>
        <sz val="12.0"/>
      </rPr>
      <t xml:space="preserve"> that has </t>
    </r>
    <r>
      <rPr>
        <rFont val="Times New Roman"/>
        <b/>
        <color rgb="FFFF0000"/>
        <sz val="12.0"/>
      </rPr>
      <t>a spring-loaded plate</t>
    </r>
    <r>
      <rPr>
        <rFont val="Times New Roman"/>
        <color theme="1"/>
        <sz val="12.0"/>
      </rPr>
      <t xml:space="preserve">  that may be </t>
    </r>
    <r>
      <rPr>
        <rFont val="Times New Roman"/>
        <color rgb="FFFF0000"/>
        <sz val="12.0"/>
      </rPr>
      <t>pumped</t>
    </r>
    <r>
      <rPr>
        <rFont val="Times New Roman"/>
        <color theme="1"/>
        <sz val="12.0"/>
      </rPr>
      <t xml:space="preserve"> through, generally in the downhole direction, but closes if the fluid attempts to flow back through the drillstring to the surface.</t>
    </r>
  </si>
  <si>
    <r>
      <rPr>
        <rFont val="Times New Roman"/>
        <b/>
        <color rgb="FFFF0000"/>
        <sz val="12.0"/>
      </rPr>
      <t>flapper</t>
    </r>
    <r>
      <rPr>
        <rFont val="Times New Roman"/>
        <color theme="1"/>
        <sz val="12.0"/>
      </rPr>
      <t xml:space="preserve"> valve</t>
    </r>
  </si>
  <si>
    <r>
      <rPr>
        <rFont val="Times New Roman"/>
        <color rgb="FFFF0000"/>
        <sz val="12.0"/>
      </rPr>
      <t>Gas entrained in the drilling fluid</t>
    </r>
    <r>
      <rPr>
        <rFont val="Times New Roman"/>
        <color theme="1"/>
        <sz val="12.0"/>
      </rPr>
      <t xml:space="preserve"> during a pipe trip, which typically results in a significant increase in gas that is circulated to surface. </t>
    </r>
  </si>
  <si>
    <t>TG / Trip gas</t>
  </si>
  <si>
    <r>
      <rPr>
        <rFont val="Times New Roman"/>
        <color theme="1"/>
        <sz val="12.0"/>
      </rPr>
      <t xml:space="preserve">A generic term for </t>
    </r>
    <r>
      <rPr>
        <rFont val="Times New Roman"/>
        <color rgb="FFFF0000"/>
        <sz val="12.0"/>
      </rPr>
      <t>soft, sticky, swelling clay</t>
    </r>
    <r>
      <rPr>
        <rFont val="Times New Roman"/>
        <color theme="1"/>
        <sz val="12.0"/>
      </rPr>
      <t xml:space="preserve"> formations that are frequently encountered in surface holes offshore or in sedimentary basins onshore near seas. This clay fouls drilling tools and plugs piping, both severe problems for drilling crews. </t>
    </r>
  </si>
  <si>
    <t>gumbo</t>
  </si>
  <si>
    <r>
      <rPr>
        <rFont val="Times New Roman"/>
        <color theme="1"/>
        <sz val="12.0"/>
      </rPr>
      <t xml:space="preserve">A </t>
    </r>
    <r>
      <rPr>
        <rFont val="Times New Roman"/>
        <color rgb="FFFF0000"/>
        <sz val="12.0"/>
      </rPr>
      <t>hinged mechanism</t>
    </r>
    <r>
      <rPr>
        <rFont val="Times New Roman"/>
        <color theme="1"/>
        <sz val="12.0"/>
      </rPr>
      <t xml:space="preserve"> that may be closed around drillpipe or other drillstring components to facilitate lowering them into the wellbore or lifting them out of the wellbore. </t>
    </r>
  </si>
  <si>
    <t>elevator</t>
  </si>
  <si>
    <r>
      <rPr>
        <rFont val="Times New Roman"/>
        <color theme="1"/>
        <sz val="12.0"/>
      </rPr>
      <t xml:space="preserve">An </t>
    </r>
    <r>
      <rPr>
        <rFont val="Times New Roman"/>
        <color rgb="FFFF0000"/>
        <sz val="12.0"/>
      </rPr>
      <t xml:space="preserve">exploration well. </t>
    </r>
    <r>
      <rPr>
        <rFont val="Times New Roman"/>
        <color theme="1"/>
        <sz val="12.0"/>
      </rPr>
      <t>The significance of this type of well to the drilling crew and well planners is that by definition, little if anything about the subsurface geology is known with certainty, especially the pressure regime.</t>
    </r>
  </si>
  <si>
    <t>wildcat</t>
  </si>
  <si>
    <r>
      <rPr>
        <rFont val="Times New Roman"/>
        <color theme="1"/>
        <sz val="12.0"/>
      </rPr>
      <t xml:space="preserve">A </t>
    </r>
    <r>
      <rPr>
        <rFont val="Times New Roman"/>
        <b/>
        <color rgb="FFFF0000"/>
        <sz val="12.0"/>
      </rPr>
      <t>device</t>
    </r>
    <r>
      <rPr>
        <rFont val="Times New Roman"/>
        <color theme="1"/>
        <sz val="12.0"/>
      </rPr>
      <t xml:space="preserve"> that can be used to quickly </t>
    </r>
    <r>
      <rPr>
        <rFont val="Times New Roman"/>
        <color rgb="FFFF0000"/>
        <sz val="12.0"/>
      </rPr>
      <t>seal the top of the well</t>
    </r>
    <r>
      <rPr>
        <rFont val="Times New Roman"/>
        <color theme="1"/>
        <sz val="12.0"/>
      </rPr>
      <t xml:space="preserve"> in the event of a</t>
    </r>
    <r>
      <rPr>
        <rFont val="Times New Roman"/>
        <color rgb="FFFF0000"/>
        <sz val="12.0"/>
      </rPr>
      <t xml:space="preserve"> well control event (kick)</t>
    </r>
    <r>
      <rPr>
        <rFont val="Times New Roman"/>
        <color theme="1"/>
        <sz val="12.0"/>
      </rPr>
      <t>. It consists of two halves of a cover for the well that are split down the middle.</t>
    </r>
  </si>
  <si>
    <r>
      <rPr>
        <rFont val="Times New Roman"/>
        <b/>
        <color rgb="FFFF0000"/>
        <sz val="12.0"/>
      </rPr>
      <t>ram</t>
    </r>
    <r>
      <rPr>
        <rFont val="Times New Roman"/>
        <color theme="1"/>
        <sz val="12.0"/>
      </rPr>
      <t xml:space="preserve"> blowout preventer</t>
    </r>
  </si>
  <si>
    <r>
      <rPr>
        <rFont val="Times New Roman"/>
        <color theme="1"/>
        <sz val="12.0"/>
      </rPr>
      <t xml:space="preserve">The </t>
    </r>
    <r>
      <rPr>
        <rFont val="Times New Roman"/>
        <color rgb="FFFF0000"/>
        <sz val="12.0"/>
      </rPr>
      <t>revolving or spinning section</t>
    </r>
    <r>
      <rPr>
        <rFont val="Times New Roman"/>
        <color theme="1"/>
        <sz val="12.0"/>
      </rPr>
      <t xml:space="preserve"> of the drillfloor that provides power to turn the drillstring in a clockwise direction (as viewed from above).</t>
    </r>
  </si>
  <si>
    <t>rotary table</t>
  </si>
  <si>
    <r>
      <rPr>
        <rFont val="Times New Roman"/>
        <color rgb="FFFF0000"/>
        <sz val="12.0"/>
      </rPr>
      <t>Borehole direction</t>
    </r>
    <r>
      <rPr>
        <rFont val="Times New Roman"/>
        <color theme="1"/>
        <sz val="12.0"/>
      </rPr>
      <t xml:space="preserve">, may be described in terms of inclination and azimuth. </t>
    </r>
  </si>
  <si>
    <t>borehole orientation</t>
  </si>
  <si>
    <r>
      <rPr>
        <rFont val="Times New Roman"/>
        <color theme="1"/>
        <sz val="12.0"/>
      </rPr>
      <t xml:space="preserve">The </t>
    </r>
    <r>
      <rPr>
        <rFont val="Times New Roman"/>
        <color rgb="FFFF0000"/>
        <sz val="12.0"/>
      </rPr>
      <t>lower portion of the drillstring,</t>
    </r>
    <r>
      <rPr>
        <rFont val="Times New Roman"/>
        <color theme="1"/>
        <sz val="12.0"/>
      </rPr>
      <t xml:space="preserve"> consisting of the bit, bit sub, a mud motor (in certain cases), stabilizers, drill collar, heavy-weight drillpipe, jarring devices ("jars") and crossovers for various threadforms.</t>
    </r>
  </si>
  <si>
    <t>BHA / Bottom Hole Assembly</t>
  </si>
  <si>
    <r>
      <rPr>
        <rFont val="Times New Roman"/>
        <color theme="1"/>
        <sz val="12.0"/>
      </rPr>
      <t xml:space="preserve">Referring to </t>
    </r>
    <r>
      <rPr>
        <rFont val="Times New Roman"/>
        <color rgb="FFFF0000"/>
        <sz val="12.0"/>
      </rPr>
      <t>openhole or without casing</t>
    </r>
  </si>
  <si>
    <t>barefoot</t>
  </si>
  <si>
    <r>
      <rPr>
        <rFont val="Times New Roman"/>
        <color theme="1"/>
        <sz val="12.0"/>
      </rPr>
      <t>A</t>
    </r>
    <r>
      <rPr>
        <rFont val="Times New Roman"/>
        <color rgb="FFFF0000"/>
        <sz val="12.0"/>
      </rPr>
      <t xml:space="preserve"> fluid used to initiate hydraulic fracturing</t>
    </r>
    <r>
      <rPr>
        <rFont val="Times New Roman"/>
        <color theme="1"/>
        <sz val="12.0"/>
      </rPr>
      <t xml:space="preserve"> that does not contain proppant.</t>
    </r>
  </si>
  <si>
    <r>
      <rPr>
        <rFont val="Times New Roman"/>
        <color theme="1"/>
        <sz val="12.0"/>
      </rPr>
      <t>A tool run into the wellbore</t>
    </r>
    <r>
      <rPr>
        <rFont val="Times New Roman"/>
        <color rgb="FFFF0000"/>
        <sz val="12.0"/>
      </rPr>
      <t xml:space="preserve"> to retrieve junk</t>
    </r>
    <r>
      <rPr>
        <rFont val="Times New Roman"/>
        <color theme="1"/>
        <sz val="12.0"/>
      </rPr>
      <t xml:space="preserve"> from the bottom of the hole.  
</t>
    </r>
  </si>
  <si>
    <t>basket sub</t>
  </si>
  <si>
    <r>
      <rPr>
        <rFont val="Times New Roman"/>
        <color rgb="FFFF0000"/>
        <sz val="12.0"/>
      </rPr>
      <t>One of the instruments that the driller uses to monitor</t>
    </r>
    <r>
      <rPr>
        <rFont val="Times New Roman"/>
        <color theme="1"/>
        <sz val="12.0"/>
      </rPr>
      <t xml:space="preserve"> and improve the operating efficiencies of the drilling operation. The actual measurement of weight is made with a hydraulic gauge attached to the dead line of the drilling line.</t>
    </r>
  </si>
  <si>
    <r>
      <rPr>
        <rFont val="Times New Roman"/>
        <color theme="1"/>
        <sz val="12.0"/>
      </rPr>
      <t xml:space="preserve">A </t>
    </r>
    <r>
      <rPr>
        <rFont val="Times New Roman"/>
        <color rgb="FFFF0000"/>
        <sz val="12.0"/>
      </rPr>
      <t>measure of the energy per unit of time</t>
    </r>
    <r>
      <rPr>
        <rFont val="Times New Roman"/>
        <color theme="1"/>
        <sz val="12.0"/>
      </rPr>
      <t xml:space="preserve"> that is being expended across the bit nozzles. It is commonly calculated with the equation HHP = P*Q/1714</t>
    </r>
  </si>
  <si>
    <t>HHP / hydraulic horsepower</t>
  </si>
  <si>
    <r>
      <rPr>
        <rFont val="Times New Roman"/>
        <color theme="1"/>
        <sz val="12.0"/>
      </rPr>
      <t xml:space="preserve">A </t>
    </r>
    <r>
      <rPr>
        <rFont val="Times New Roman"/>
        <color rgb="FFFF0000"/>
        <sz val="12.0"/>
      </rPr>
      <t>wellbore that is not vertical</t>
    </r>
    <r>
      <rPr>
        <rFont val="Times New Roman"/>
        <color theme="1"/>
        <sz val="12.0"/>
      </rPr>
      <t xml:space="preserve">. The term usually indicates a wellbore intentionally drilled away from vertical. </t>
    </r>
  </si>
  <si>
    <t>deviated hole</t>
  </si>
  <si>
    <r>
      <rPr>
        <rFont val="Times New Roman"/>
        <color theme="1"/>
        <sz val="12.0"/>
      </rPr>
      <t xml:space="preserve">A type of drillpipe whose </t>
    </r>
    <r>
      <rPr>
        <rFont val="Times New Roman"/>
        <color rgb="FFFF0000"/>
        <sz val="12.0"/>
      </rPr>
      <t>walls are thicke</t>
    </r>
    <r>
      <rPr>
        <rFont val="Times New Roman"/>
        <color theme="1"/>
        <sz val="12.0"/>
      </rPr>
      <t xml:space="preserve">r and </t>
    </r>
    <r>
      <rPr>
        <rFont val="Times New Roman"/>
        <color rgb="FFFF0000"/>
        <sz val="12.0"/>
      </rPr>
      <t xml:space="preserve">collars are longer than conventional drillpipe. </t>
    </r>
  </si>
  <si>
    <t>heavyweight drillpipe / HWDP</t>
  </si>
  <si>
    <r>
      <rPr>
        <rFont val="Times New Roman"/>
        <color theme="1"/>
        <sz val="12.0"/>
      </rPr>
      <t xml:space="preserve">A </t>
    </r>
    <r>
      <rPr>
        <rFont val="Times New Roman"/>
        <color rgb="FFFF0000"/>
        <sz val="12.0"/>
      </rPr>
      <t xml:space="preserve">drilling fluid (or </t>
    </r>
    <r>
      <rPr>
        <rFont val="Times New Roman"/>
        <b/>
        <color rgb="FFFF0000"/>
        <sz val="12.0"/>
      </rPr>
      <t>mud</t>
    </r>
    <r>
      <rPr>
        <rFont val="Times New Roman"/>
        <color rgb="FFFF0000"/>
        <sz val="12.0"/>
      </rPr>
      <t>)</t>
    </r>
    <r>
      <rPr>
        <rFont val="Times New Roman"/>
        <color theme="1"/>
        <sz val="12.0"/>
      </rPr>
      <t xml:space="preserve"> that </t>
    </r>
    <r>
      <rPr>
        <rFont val="Times New Roman"/>
        <b/>
        <color rgb="FFFF0000"/>
        <sz val="12.0"/>
      </rPr>
      <t>has gas (air or natural gas) bubbles</t>
    </r>
    <r>
      <rPr>
        <rFont val="Times New Roman"/>
        <color rgb="FFFF0000"/>
        <sz val="12.0"/>
      </rPr>
      <t xml:space="preserve"> in it</t>
    </r>
    <r>
      <rPr>
        <rFont val="Times New Roman"/>
        <color theme="1"/>
        <sz val="12.0"/>
      </rPr>
      <t xml:space="preserve">, resulting in a lower bulk, unpressurized density compared with a mud not cut by gas. </t>
    </r>
  </si>
  <si>
    <r>
      <rPr>
        <rFont val="Times New Roman"/>
        <color rgb="FFFF0000"/>
        <sz val="12.0"/>
      </rPr>
      <t>air cut</t>
    </r>
    <r>
      <rPr>
        <rFont val="Times New Roman"/>
        <color theme="1"/>
        <sz val="12.0"/>
      </rPr>
      <t xml:space="preserve"> mud /</t>
    </r>
    <r>
      <rPr>
        <rFont val="Times New Roman"/>
        <color rgb="FFFF0000"/>
        <sz val="12.0"/>
      </rPr>
      <t xml:space="preserve"> gas cut</t>
    </r>
    <r>
      <rPr>
        <rFont val="Times New Roman"/>
        <color theme="1"/>
        <sz val="12.0"/>
      </rPr>
      <t xml:space="preserve"> mud</t>
    </r>
  </si>
  <si>
    <r>
      <rPr>
        <rFont val="Times New Roman"/>
        <color rgb="FFFF0000"/>
        <sz val="12.0"/>
      </rPr>
      <t>Cement that has no additives</t>
    </r>
    <r>
      <rPr>
        <rFont val="Times New Roman"/>
        <color theme="1"/>
        <sz val="12.0"/>
      </rPr>
      <t xml:space="preserve"> to modify its setting time or rheological properties. </t>
    </r>
  </si>
  <si>
    <t>neat cement</t>
  </si>
  <si>
    <r>
      <rPr>
        <rFont val="Times New Roman"/>
        <color theme="1"/>
        <sz val="12.0"/>
      </rPr>
      <t>The t</t>
    </r>
    <r>
      <rPr>
        <rFont val="Times New Roman"/>
        <color rgb="FFFF0000"/>
        <sz val="12.0"/>
      </rPr>
      <t>echnology focused on maintaining pressure</t>
    </r>
    <r>
      <rPr>
        <rFont val="Times New Roman"/>
        <color theme="1"/>
        <sz val="12.0"/>
      </rPr>
      <t xml:space="preserve"> on open formations (that is, exposed to the wellbore) to prevent or direct the flow of formation fluids into the wellbore. </t>
    </r>
  </si>
  <si>
    <t>well control</t>
  </si>
  <si>
    <r>
      <rPr>
        <rFont val="Times New Roman"/>
        <color theme="1"/>
        <sz val="12.0"/>
      </rPr>
      <t xml:space="preserve">The </t>
    </r>
    <r>
      <rPr>
        <rFont val="Times New Roman"/>
        <color rgb="FFFF0000"/>
        <sz val="12.0"/>
      </rPr>
      <t xml:space="preserve">repair or stimulation of an existing production well </t>
    </r>
    <r>
      <rPr>
        <rFont val="Times New Roman"/>
        <color theme="1"/>
        <sz val="12.0"/>
      </rPr>
      <t xml:space="preserve">for the purpose of restoring, prolonging or enhancing the production of hydrocarbons. </t>
    </r>
  </si>
  <si>
    <r>
      <rPr>
        <rFont val="Times New Roman"/>
        <color theme="1"/>
        <sz val="12.0"/>
      </rPr>
      <t>The</t>
    </r>
    <r>
      <rPr>
        <rFont val="Times New Roman"/>
        <color rgb="FFFF0000"/>
        <sz val="12.0"/>
      </rPr>
      <t xml:space="preserve"> company that owns and operates a drilling rig</t>
    </r>
    <r>
      <rPr>
        <rFont val="Times New Roman"/>
        <color theme="1"/>
        <sz val="12.0"/>
      </rPr>
      <t xml:space="preserve">. They usually charges a fixed daily rate for its hardware (the rig) and software (the people), plus certain extraordinary expenses. </t>
    </r>
  </si>
  <si>
    <t>drilling contractor</t>
  </si>
  <si>
    <r>
      <rPr>
        <rFont val="Times New Roman"/>
        <color theme="1"/>
        <sz val="12.0"/>
      </rPr>
      <t>The</t>
    </r>
    <r>
      <rPr>
        <rFont val="Times New Roman"/>
        <color rgb="FFFF0000"/>
        <sz val="12.0"/>
      </rPr>
      <t xml:space="preserve"> structure used to support the crown block</t>
    </r>
    <r>
      <rPr>
        <rFont val="Times New Roman"/>
        <color theme="1"/>
        <sz val="12.0"/>
      </rPr>
      <t xml:space="preserve"> and the drillstring. It is usually rectangular or trapezoidal in shape and offer a very good stiffness, </t>
    </r>
  </si>
  <si>
    <t>mast</t>
  </si>
  <si>
    <r>
      <rPr>
        <rFont val="Times New Roman"/>
        <color theme="1"/>
        <sz val="12.0"/>
      </rPr>
      <t xml:space="preserve">A valve usually used in </t>
    </r>
    <r>
      <rPr>
        <rFont val="Times New Roman"/>
        <color rgb="FFFF0000"/>
        <sz val="12.0"/>
      </rPr>
      <t>well control operations to reduce the pressure</t>
    </r>
    <r>
      <rPr>
        <rFont val="Times New Roman"/>
        <color theme="1"/>
        <sz val="12.0"/>
      </rPr>
      <t xml:space="preserve"> of a fluid from high pressure in the closed wellbore to atmospheric pressure. It may be adjusted (opened or closed) to closely control the pressure drop. </t>
    </r>
  </si>
  <si>
    <r>
      <rPr>
        <rFont val="Times New Roman"/>
        <color theme="1"/>
        <sz val="12.0"/>
      </rPr>
      <t>A representation of the</t>
    </r>
    <r>
      <rPr>
        <rFont val="Times New Roman"/>
        <color rgb="FFFF0000"/>
        <sz val="12.0"/>
      </rPr>
      <t xml:space="preserve"> measured diameter of a borehole</t>
    </r>
    <r>
      <rPr>
        <rFont val="Times New Roman"/>
        <color theme="1"/>
        <sz val="12.0"/>
      </rPr>
      <t xml:space="preserve"> along its depth. The tools measure diameter at a specific chord across the well. Since wellbores are usually irregular (rugose), it is important to have a tool that measures diameter at several different locations simultaneously.</t>
    </r>
  </si>
  <si>
    <t>caliper log</t>
  </si>
  <si>
    <r>
      <rPr>
        <rFont val="Times New Roman"/>
        <color theme="1"/>
        <sz val="12.0"/>
      </rPr>
      <t>To</t>
    </r>
    <r>
      <rPr>
        <rFont val="Times New Roman"/>
        <color rgb="FFFF0000"/>
        <sz val="12.0"/>
      </rPr>
      <t xml:space="preserve"> remove the drillstring from</t>
    </r>
    <r>
      <rPr>
        <rFont val="Times New Roman"/>
        <color theme="1"/>
        <sz val="12.0"/>
      </rPr>
      <t xml:space="preserve"> the wellbore. </t>
    </r>
  </si>
  <si>
    <t>come out of the hole / trip out / pull out of the hole (POOH)</t>
  </si>
  <si>
    <r>
      <rPr>
        <rFont val="Times New Roman"/>
        <color theme="1"/>
        <sz val="12.0"/>
      </rPr>
      <t xml:space="preserve">The </t>
    </r>
    <r>
      <rPr>
        <rFont val="Times New Roman"/>
        <color rgb="FFFF0000"/>
        <sz val="12.0"/>
      </rPr>
      <t xml:space="preserve">uncontrolled flow of reservoir fluids </t>
    </r>
    <r>
      <rPr>
        <rFont val="Times New Roman"/>
        <color theme="1"/>
        <sz val="12.0"/>
      </rPr>
      <t>from one reservoir into the wellbore, along the wellbore, and into another reservoir. This crossflow from one zone to another can occur when a high-pressure zone is encountered, the well flows, and the drilling crew reacts properly and closes the blowout preventers (BOPs).</t>
    </r>
  </si>
  <si>
    <t>underground blowout</t>
  </si>
  <si>
    <r>
      <rPr>
        <rFont val="Times New Roman"/>
        <color theme="1"/>
        <sz val="12.0"/>
      </rPr>
      <t>A</t>
    </r>
    <r>
      <rPr>
        <rFont val="Times New Roman"/>
        <color rgb="FFFF0000"/>
        <sz val="12.0"/>
      </rPr>
      <t xml:space="preserve"> high-pressure pipe</t>
    </r>
    <r>
      <rPr>
        <rFont val="Times New Roman"/>
        <color theme="1"/>
        <sz val="12.0"/>
      </rPr>
      <t xml:space="preserve"> leading from an outlet on the BOP stack to the backpressure </t>
    </r>
    <r>
      <rPr>
        <rFont val="Times New Roman"/>
        <color rgb="FFFF0000"/>
        <sz val="12.0"/>
      </rPr>
      <t xml:space="preserve">choke and associated manifold. </t>
    </r>
  </si>
  <si>
    <t>choke line</t>
  </si>
  <si>
    <r>
      <rPr>
        <rFont val="Times New Roman"/>
        <color theme="1"/>
        <sz val="12.0"/>
      </rPr>
      <t>A type of</t>
    </r>
    <r>
      <rPr>
        <rFont val="Times New Roman"/>
        <color rgb="FFFF0000"/>
        <sz val="12.0"/>
      </rPr>
      <t xml:space="preserve"> financing arrangement </t>
    </r>
    <r>
      <rPr>
        <rFont val="Times New Roman"/>
        <color theme="1"/>
        <sz val="12.0"/>
      </rPr>
      <t xml:space="preserve">for the drilling of a wellbore that places considerable risk and potential reward on the drilling contractor. </t>
    </r>
  </si>
  <si>
    <t>turnkey</t>
  </si>
  <si>
    <r>
      <rPr>
        <rFont val="Times New Roman"/>
        <color rgb="FFFF0000"/>
        <sz val="12.0"/>
      </rPr>
      <t>Tubular steel conduit fitted with special threaded ends called tool joints.</t>
    </r>
    <r>
      <rPr>
        <rFont val="Times New Roman"/>
        <color theme="1"/>
        <sz val="12.0"/>
      </rPr>
      <t xml:space="preserve"> it connects the rig surface equipment with the bottomhole assembly and the bit, both to pump drilling fluid to the bit and to be able to raise, lower and rotate the bottomhole assembly and bit. </t>
    </r>
  </si>
  <si>
    <t>drillpipe</t>
  </si>
  <si>
    <r>
      <rPr>
        <rFont val="Times New Roman"/>
        <color theme="1"/>
        <sz val="12.0"/>
      </rPr>
      <t>Referring to the</t>
    </r>
    <r>
      <rPr>
        <rFont val="Times New Roman"/>
        <color rgb="FFFF0000"/>
        <sz val="12.0"/>
      </rPr>
      <t xml:space="preserve"> varying degrees of inability to move</t>
    </r>
    <r>
      <rPr>
        <rFont val="Times New Roman"/>
        <color theme="1"/>
        <sz val="12.0"/>
      </rPr>
      <t xml:space="preserve"> or remove the drillstring from the wellbore.</t>
    </r>
  </si>
  <si>
    <t>stuck</t>
  </si>
  <si>
    <r>
      <rPr>
        <rFont val="Times New Roman"/>
        <color theme="1"/>
        <sz val="12.0"/>
      </rPr>
      <t xml:space="preserve">A variation of </t>
    </r>
    <r>
      <rPr>
        <rFont val="Times New Roman"/>
        <color rgb="FFFF0000"/>
        <sz val="12.0"/>
      </rPr>
      <t xml:space="preserve">air drilling </t>
    </r>
    <r>
      <rPr>
        <rFont val="Times New Roman"/>
        <color theme="1"/>
        <sz val="12.0"/>
      </rPr>
      <t xml:space="preserve">in which a small amount of water trickles into the wellbore from exposed formations and is carried out of the wellbore by the compressed air used for air drilling. </t>
    </r>
  </si>
  <si>
    <t>mist drilling</t>
  </si>
  <si>
    <r>
      <rPr>
        <rFont val="Times New Roman"/>
        <color theme="1"/>
        <sz val="12.0"/>
      </rPr>
      <t>A</t>
    </r>
    <r>
      <rPr>
        <rFont val="Times New Roman"/>
        <color rgb="FFFF0000"/>
        <sz val="12.0"/>
      </rPr>
      <t xml:space="preserve"> sudden increase in the rate of penetration during drilling.</t>
    </r>
    <r>
      <rPr>
        <rFont val="Times New Roman"/>
        <color theme="1"/>
        <sz val="12.0"/>
      </rPr>
      <t xml:space="preserve"> When this increase is significant (two or more times the normal speed, depending on local conditions), it may indicate a formation change, a change in the pore pressure of the formation fluids, or both.</t>
    </r>
  </si>
  <si>
    <t>drilling break</t>
  </si>
  <si>
    <r>
      <rPr>
        <rFont val="Times New Roman"/>
        <color theme="1"/>
        <sz val="12.0"/>
      </rPr>
      <t xml:space="preserve">The </t>
    </r>
    <r>
      <rPr>
        <rFont val="Times New Roman"/>
        <color rgb="FFFF0000"/>
        <sz val="12.0"/>
      </rPr>
      <t xml:space="preserve">representative of the oil company </t>
    </r>
    <r>
      <rPr>
        <rFont val="Times New Roman"/>
        <color theme="1"/>
        <sz val="12.0"/>
      </rPr>
      <t>or operator on a drilling location. For land operations, the company man is responsible for operational issues on the location, including the safety and efficiency of the project.</t>
    </r>
  </si>
  <si>
    <t>company man / company representative</t>
  </si>
  <si>
    <r>
      <rPr>
        <rFont val="Times New Roman"/>
        <color rgb="FFFF0000"/>
        <sz val="12.0"/>
      </rPr>
      <t>Solid material intentionally</t>
    </r>
    <r>
      <rPr>
        <rFont val="Times New Roman"/>
        <color theme="1"/>
        <sz val="12.0"/>
      </rPr>
      <t xml:space="preserve"> introduced into a mud system to reduce and eventually</t>
    </r>
    <r>
      <rPr>
        <rFont val="Times New Roman"/>
        <color rgb="FFFF0000"/>
        <sz val="12.0"/>
      </rPr>
      <t xml:space="preserve"> prevent the flow of drilling fluid into a weak, fractured or vugular formation.</t>
    </r>
    <r>
      <rPr>
        <rFont val="Times New Roman"/>
        <color theme="1"/>
        <sz val="12.0"/>
      </rPr>
      <t xml:space="preserve"> This material is generally fibrous or plate-like in nature, as suppliers attempt to design slurries that will efficiently bridge over and seal loss zones.</t>
    </r>
  </si>
  <si>
    <t>lost circulation material / LCM</t>
  </si>
  <si>
    <r>
      <rPr>
        <rFont val="Times New Roman"/>
        <color theme="1"/>
        <sz val="12.0"/>
      </rPr>
      <t xml:space="preserve">One of the rig crew members </t>
    </r>
    <r>
      <rPr>
        <rFont val="Times New Roman"/>
        <color rgb="FFFF0000"/>
        <sz val="12.0"/>
      </rPr>
      <t>who gets his name from the fact that he works on a platform</t>
    </r>
    <r>
      <rPr>
        <rFont val="Times New Roman"/>
        <color theme="1"/>
        <sz val="12.0"/>
      </rPr>
      <t xml:space="preserve"> attached to the derrick or mast, typically 85 ft [26 m] above the rig floor, during trips.</t>
    </r>
  </si>
  <si>
    <t>derrickman</t>
  </si>
  <si>
    <r>
      <rPr>
        <rFont val="Times New Roman"/>
        <color theme="1"/>
        <sz val="12.0"/>
      </rPr>
      <t xml:space="preserve">The </t>
    </r>
    <r>
      <rPr>
        <rFont val="Times New Roman"/>
        <color rgb="FFFF0000"/>
        <sz val="12.0"/>
      </rPr>
      <t>act of pulling the drillstring out of the hole</t>
    </r>
    <r>
      <rPr>
        <rFont val="Times New Roman"/>
        <color theme="1"/>
        <sz val="12.0"/>
      </rPr>
      <t xml:space="preserve"> or replacing it in the hole. It is usually done because the bit has dulled or has otherwise ceased to drill efficiently and must be replaced. </t>
    </r>
  </si>
  <si>
    <t>pipe trip</t>
  </si>
  <si>
    <r>
      <rPr>
        <rFont val="Times New Roman"/>
        <color theme="1"/>
        <sz val="12.0"/>
      </rPr>
      <t xml:space="preserve">The surface force per unit area exerted at the top of a wellbore when it is </t>
    </r>
    <r>
      <rPr>
        <rFont val="Times New Roman"/>
        <color rgb="FFFF0000"/>
        <sz val="12.0"/>
      </rPr>
      <t>closed</t>
    </r>
    <r>
      <rPr>
        <rFont val="Times New Roman"/>
        <color theme="1"/>
        <sz val="12.0"/>
      </rPr>
      <t xml:space="preserve"> at either the Christmas tree or the BOP stack.</t>
    </r>
  </si>
  <si>
    <t>SIP / shut in pressure</t>
  </si>
  <si>
    <r>
      <rPr>
        <rFont val="Times New Roman"/>
        <color theme="1"/>
        <sz val="12.0"/>
      </rPr>
      <t xml:space="preserve">A </t>
    </r>
    <r>
      <rPr>
        <rFont val="Times New Roman"/>
        <color rgb="FFFF0000"/>
        <sz val="12.0"/>
      </rPr>
      <t>procedure to determine the productive capacity</t>
    </r>
    <r>
      <rPr>
        <rFont val="Times New Roman"/>
        <color theme="1"/>
        <sz val="12.0"/>
      </rPr>
      <t xml:space="preserve">, pressure, permeability or extent (or a combination of these) of a hydrocarbon reservoir. </t>
    </r>
  </si>
  <si>
    <t>drillstem test</t>
  </si>
  <si>
    <r>
      <rPr>
        <rFont val="Times New Roman"/>
        <color theme="1"/>
        <sz val="12.0"/>
      </rPr>
      <t xml:space="preserve">The </t>
    </r>
    <r>
      <rPr>
        <rFont val="Times New Roman"/>
        <color rgb="FFFF0000"/>
        <sz val="12.0"/>
      </rPr>
      <t>casing string that is usually put into the well first</t>
    </r>
    <r>
      <rPr>
        <rFont val="Times New Roman"/>
        <color theme="1"/>
        <sz val="12.0"/>
      </rPr>
      <t>, particularly on land wells, to prevent the sides of the hole from caving into the wellbore.</t>
    </r>
  </si>
  <si>
    <r>
      <rPr>
        <rFont val="Times New Roman"/>
        <color theme="1"/>
        <sz val="12.0"/>
      </rPr>
      <t xml:space="preserve">The </t>
    </r>
    <r>
      <rPr>
        <rFont val="Times New Roman"/>
        <color rgb="FFFF0000"/>
        <sz val="12.0"/>
      </rPr>
      <t>amount of pressure</t>
    </r>
    <r>
      <rPr>
        <rFont val="Times New Roman"/>
        <color theme="1"/>
        <sz val="12.0"/>
      </rPr>
      <t xml:space="preserve"> (or force per unit area) exerted on a formation exposed in a wellbore</t>
    </r>
    <r>
      <rPr>
        <rFont val="Times New Roman"/>
        <color rgb="FFFF0000"/>
        <sz val="12.0"/>
      </rPr>
      <t xml:space="preserve"> below the internal fluid pressure</t>
    </r>
    <r>
      <rPr>
        <rFont val="Times New Roman"/>
        <color theme="1"/>
        <sz val="12.0"/>
      </rPr>
      <t xml:space="preserve"> of that formation. </t>
    </r>
  </si>
  <si>
    <t>underbalance</t>
  </si>
  <si>
    <r>
      <rPr>
        <rFont val="Times New Roman"/>
        <color theme="1"/>
        <sz val="12.0"/>
      </rPr>
      <t>A long</t>
    </r>
    <r>
      <rPr>
        <rFont val="Times New Roman"/>
        <color rgb="FFFF0000"/>
        <sz val="12.0"/>
      </rPr>
      <t xml:space="preserve">, rectangular platform </t>
    </r>
    <r>
      <rPr>
        <rFont val="Times New Roman"/>
        <color theme="1"/>
        <sz val="12.0"/>
      </rPr>
      <t>about 3 ft [0.9 m] high, usually made of steel and located perpendicular to the vee-door at the bottom of the slide. This platform is used as a staging area for rig and drillstring tools, components that are about to be picked up and run, or components that have been run and are being laid down</t>
    </r>
  </si>
  <si>
    <t>catwalk</t>
  </si>
  <si>
    <r>
      <rPr>
        <rFont val="Times New Roman"/>
        <color theme="1"/>
        <sz val="12.0"/>
      </rPr>
      <t>is a</t>
    </r>
    <r>
      <rPr>
        <rFont val="Times New Roman"/>
        <color rgb="FFFF0000"/>
        <sz val="12.0"/>
      </rPr>
      <t xml:space="preserve"> method of directing the wellbore trajectory of horizontal wells using 3D visualization. </t>
    </r>
    <r>
      <rPr>
        <rFont val="Times New Roman"/>
        <color theme="1"/>
        <sz val="12.0"/>
      </rPr>
      <t xml:space="preserve">It is the process of combining structural analysis and modeling capabilities with borehole images to optimize well placement, often in real-time. </t>
    </r>
  </si>
  <si>
    <t>structural steering</t>
  </si>
  <si>
    <r>
      <rPr>
        <rFont val="Times New Roman"/>
        <color theme="1"/>
        <sz val="12.0"/>
      </rPr>
      <t xml:space="preserve">To </t>
    </r>
    <r>
      <rPr>
        <rFont val="Times New Roman"/>
        <color rgb="FFFF0000"/>
        <sz val="12.0"/>
      </rPr>
      <t>add a length of drillpipe to the drillstring to continue drilling.</t>
    </r>
    <r>
      <rPr>
        <rFont val="Times New Roman"/>
        <color theme="1"/>
        <sz val="12.0"/>
      </rPr>
      <t xml:space="preserve"> In what is called jointed pipe drilling, joints of drillpipe, each about 30 ft [9 m] long, are screwed together as the well is drilled. </t>
    </r>
  </si>
  <si>
    <t>make a connection</t>
  </si>
  <si>
    <r>
      <rPr>
        <rFont val="Times New Roman"/>
        <color theme="1"/>
        <sz val="12.0"/>
      </rPr>
      <t xml:space="preserve">A particular type of </t>
    </r>
    <r>
      <rPr>
        <rFont val="Times New Roman"/>
        <color rgb="FFFF0000"/>
        <sz val="12.0"/>
      </rPr>
      <t>floating vessel</t>
    </r>
    <r>
      <rPr>
        <rFont val="Times New Roman"/>
        <color theme="1"/>
        <sz val="12.0"/>
      </rPr>
      <t xml:space="preserve"> that is supported primarily on large pontoon-like structures submerged below the sea surface. The operating decks are elevated perhaps 100 or more feet above the pontoons on large steel columns.</t>
    </r>
  </si>
  <si>
    <t>semisubmersible</t>
  </si>
  <si>
    <r>
      <rPr>
        <rFont val="Times New Roman"/>
        <color theme="1"/>
        <sz val="12.0"/>
      </rPr>
      <t xml:space="preserve">A </t>
    </r>
    <r>
      <rPr>
        <rFont val="Times New Roman"/>
        <color rgb="FFFF0000"/>
        <sz val="12.0"/>
      </rPr>
      <t>cheap, expendable, perhaps even disposable</t>
    </r>
    <r>
      <rPr>
        <rFont val="Times New Roman"/>
        <color theme="1"/>
        <sz val="12.0"/>
      </rPr>
      <t xml:space="preserve"> threaded shape to mate with threads on drillstring and casing components. It </t>
    </r>
    <r>
      <rPr>
        <rFont val="Times New Roman"/>
        <color rgb="FFFF0000"/>
        <sz val="12.0"/>
      </rPr>
      <t>prevent harmful impacts</t>
    </r>
    <r>
      <rPr>
        <rFont val="Times New Roman"/>
        <color theme="1"/>
        <sz val="12.0"/>
      </rPr>
      <t xml:space="preserve"> and other contact to the metal thread surfaces.</t>
    </r>
  </si>
  <si>
    <r>
      <rPr>
        <rFont val="Times New Roman"/>
        <color theme="1"/>
        <sz val="12.0"/>
      </rPr>
      <t xml:space="preserve">thread </t>
    </r>
    <r>
      <rPr>
        <rFont val="Times New Roman"/>
        <b/>
        <color rgb="FFFF0000"/>
        <sz val="12.0"/>
      </rPr>
      <t>protectors</t>
    </r>
  </si>
  <si>
    <r>
      <rPr>
        <rFont val="Times New Roman"/>
        <color theme="1"/>
        <sz val="12.0"/>
      </rPr>
      <t>Oilfield slang term for</t>
    </r>
    <r>
      <rPr>
        <rFont val="Times New Roman"/>
        <color rgb="FFFF0000"/>
        <sz val="12.0"/>
      </rPr>
      <t xml:space="preserve"> rope not made of steel</t>
    </r>
    <r>
      <rPr>
        <rFont val="Times New Roman"/>
        <color theme="1"/>
        <sz val="12.0"/>
      </rPr>
      <t xml:space="preserve">, such as nylon, cotton, or especially standard manila hemp rope. </t>
    </r>
  </si>
  <si>
    <t>softline</t>
  </si>
  <si>
    <r>
      <rPr>
        <rFont val="Times New Roman"/>
        <color theme="1"/>
        <sz val="12.0"/>
      </rPr>
      <t>To</t>
    </r>
    <r>
      <rPr>
        <rFont val="Times New Roman"/>
        <color rgb="FFFF0000"/>
        <sz val="12.0"/>
      </rPr>
      <t xml:space="preserve"> prepare a well to be closed permanently</t>
    </r>
    <r>
      <rPr>
        <rFont val="Times New Roman"/>
        <color theme="1"/>
        <sz val="12.0"/>
      </rPr>
      <t>, usually after either logs determine there is insufficient hydrocarbon potential to complete the well, or after production operations have drained the reservoir.</t>
    </r>
  </si>
  <si>
    <t>P&amp;A Plug and Abandon</t>
  </si>
  <si>
    <r>
      <rPr>
        <rFont val="Times New Roman"/>
        <color theme="1"/>
        <sz val="12.0"/>
      </rPr>
      <t>To</t>
    </r>
    <r>
      <rPr>
        <rFont val="Times New Roman"/>
        <color rgb="FFFF0000"/>
        <sz val="12.0"/>
      </rPr>
      <t xml:space="preserve"> start the well drilling process by removing rock</t>
    </r>
    <r>
      <rPr>
        <rFont val="Times New Roman"/>
        <color theme="1"/>
        <sz val="12.0"/>
      </rPr>
      <t>, dirt and other sedimentary material with the drill bit.</t>
    </r>
  </si>
  <si>
    <t>spud</t>
  </si>
  <si>
    <r>
      <rPr>
        <rFont val="Times New Roman"/>
        <color theme="1"/>
        <sz val="12.0"/>
      </rPr>
      <t>An</t>
    </r>
    <r>
      <rPr>
        <rFont val="Times New Roman"/>
        <color rgb="FFFF0000"/>
        <sz val="12.0"/>
      </rPr>
      <t xml:space="preserve"> inexact term describing a borehole</t>
    </r>
    <r>
      <rPr>
        <rFont val="Times New Roman"/>
        <color theme="1"/>
        <sz val="12.0"/>
      </rPr>
      <t xml:space="preserve"> (and associated casing program) significantly smaller than a standard approach, commonly a wellbore less than 6 in. in diameter.</t>
    </r>
  </si>
  <si>
    <t>slim hole well</t>
  </si>
  <si>
    <r>
      <rPr>
        <rFont val="Times New Roman"/>
        <color rgb="FFFF0000"/>
        <sz val="12.0"/>
      </rPr>
      <t>Mobil Oil Company</t>
    </r>
    <r>
      <rPr>
        <rFont val="Times New Roman"/>
        <color theme="1"/>
        <sz val="12.0"/>
      </rPr>
      <t xml:space="preserve"> first used this term in the early 1980s for drilling directional wells in which the drilled horizontal reach (HR) attained at total depth (TD) exceeded the true vertical depth (TVD) by a factor greater than or equal to two. </t>
    </r>
  </si>
  <si>
    <t>Extended Reach Drilling (ERD)</t>
  </si>
  <si>
    <r>
      <rPr>
        <rFont val="Times New Roman"/>
        <color theme="1"/>
        <sz val="12.0"/>
      </rPr>
      <t>The</t>
    </r>
    <r>
      <rPr>
        <rFont val="Times New Roman"/>
        <color rgb="FFFF0000"/>
        <sz val="12.0"/>
      </rPr>
      <t xml:space="preserve"> uncased portion of a well</t>
    </r>
    <r>
      <rPr>
        <rFont val="Times New Roman"/>
        <color theme="1"/>
        <sz val="12.0"/>
      </rPr>
      <t>. All wells, at least when first drilled, have openhole sections that the well planner must contend with.</t>
    </r>
  </si>
  <si>
    <t>open hole</t>
  </si>
  <si>
    <r>
      <rPr>
        <rFont val="Times New Roman"/>
        <color theme="1"/>
        <sz val="12.0"/>
      </rPr>
      <t xml:space="preserve">Any </t>
    </r>
    <r>
      <rPr>
        <rFont val="Times New Roman"/>
        <color rgb="FFFF0000"/>
        <sz val="12.0"/>
      </rPr>
      <t>small component of the drillstring</t>
    </r>
    <r>
      <rPr>
        <rFont val="Times New Roman"/>
        <color theme="1"/>
        <sz val="12.0"/>
      </rPr>
      <t>, such as a short drill collar or a thread crossover.</t>
    </r>
  </si>
  <si>
    <t>sub</t>
  </si>
  <si>
    <r>
      <rPr>
        <rFont val="Times New Roman"/>
        <color theme="1"/>
        <sz val="12.0"/>
      </rPr>
      <t xml:space="preserve">A general term for special mechanical devices used to </t>
    </r>
    <r>
      <rPr>
        <rFont val="Times New Roman"/>
        <color rgb="FFFF0000"/>
        <sz val="12.0"/>
      </rPr>
      <t>aid the recovery of equipment lost downhole</t>
    </r>
    <r>
      <rPr>
        <rFont val="Times New Roman"/>
        <color theme="1"/>
        <sz val="12.0"/>
      </rPr>
      <t>. These devices generally fall into four classes: diagnostic, inside grappling, outside grappling, and force intensifiers or jars.</t>
    </r>
  </si>
  <si>
    <t>fishing tool</t>
  </si>
  <si>
    <t>Plural form of annulus.</t>
  </si>
  <si>
    <t>annuli</t>
  </si>
  <si>
    <r>
      <rPr>
        <rFont val="Times New Roman"/>
        <color theme="1"/>
        <sz val="12.0"/>
      </rPr>
      <t>The</t>
    </r>
    <r>
      <rPr>
        <rFont val="Times New Roman"/>
        <color rgb="FFFF0000"/>
        <sz val="12.0"/>
      </rPr>
      <t xml:space="preserve"> shortest distance from the surface location </t>
    </r>
    <r>
      <rPr>
        <rFont val="Times New Roman"/>
        <color theme="1"/>
        <sz val="12.0"/>
      </rPr>
      <t>of a well to the vertical projection of the bottom of the well (or other point in the well) to the Earth's surface</t>
    </r>
  </si>
  <si>
    <r>
      <rPr>
        <rFont val="Times New Roman"/>
        <color theme="1"/>
        <sz val="12.0"/>
      </rPr>
      <t>Any</t>
    </r>
    <r>
      <rPr>
        <rFont val="Times New Roman"/>
        <color rgb="FFFF0000"/>
        <sz val="12.0"/>
      </rPr>
      <t xml:space="preserve"> short piece of pipe,</t>
    </r>
    <r>
      <rPr>
        <rFont val="Times New Roman"/>
        <color theme="1"/>
        <sz val="12.0"/>
      </rPr>
      <t xml:space="preserve"> especially if threaded at both ends with male threads. </t>
    </r>
  </si>
  <si>
    <r>
      <rPr>
        <rFont val="Times New Roman"/>
        <color theme="1"/>
        <sz val="12.0"/>
      </rPr>
      <t xml:space="preserve">A </t>
    </r>
    <r>
      <rPr>
        <rFont val="Times New Roman"/>
        <color rgb="FFFF0000"/>
        <sz val="12.0"/>
      </rPr>
      <t xml:space="preserve">clutched, rotating spool </t>
    </r>
    <r>
      <rPr>
        <rFont val="Times New Roman"/>
        <color theme="1"/>
        <sz val="12.0"/>
      </rPr>
      <t xml:space="preserve">that </t>
    </r>
    <r>
      <rPr>
        <rFont val="Times New Roman"/>
        <b/>
        <color rgb="FFFF0000"/>
        <sz val="12.0"/>
      </rPr>
      <t>enables</t>
    </r>
    <r>
      <rPr>
        <rFont val="Times New Roman"/>
        <color theme="1"/>
        <sz val="12.0"/>
      </rPr>
      <t xml:space="preserve"> the driller to use the </t>
    </r>
    <r>
      <rPr>
        <rFont val="Times New Roman"/>
        <color rgb="FFFF0000"/>
        <sz val="12.0"/>
      </rPr>
      <t>drawworks motor</t>
    </r>
    <r>
      <rPr>
        <rFont val="Times New Roman"/>
        <color theme="1"/>
        <sz val="12.0"/>
      </rPr>
      <t xml:space="preserve"> to apply tension to a chain connected to the makeup tongs. This tensioned chain, acting at right angles to the tong handle, imparts torque to the connection being tightened. </t>
    </r>
  </si>
  <si>
    <r>
      <rPr>
        <rFont val="Times New Roman"/>
        <b/>
        <color rgb="FFFF0000"/>
        <sz val="12.0"/>
      </rPr>
      <t>makeup</t>
    </r>
    <r>
      <rPr>
        <rFont val="Times New Roman"/>
        <color theme="1"/>
        <sz val="12.0"/>
      </rPr>
      <t xml:space="preserve"> cathead</t>
    </r>
  </si>
  <si>
    <r>
      <rPr>
        <rFont val="Times New Roman"/>
        <color theme="1"/>
        <sz val="12.0"/>
      </rPr>
      <t>T</t>
    </r>
    <r>
      <rPr>
        <rFont val="Times New Roman"/>
        <color rgb="FFFF0000"/>
        <sz val="12.0"/>
      </rPr>
      <t>o make ready for use</t>
    </r>
    <r>
      <rPr>
        <rFont val="Times New Roman"/>
        <color theme="1"/>
        <sz val="12.0"/>
      </rPr>
      <t xml:space="preserve">. Equipment must typically be moved onto the rig floor, assembled and connected to power sources or pressurized piping systems. </t>
    </r>
  </si>
  <si>
    <t>rig up</t>
  </si>
  <si>
    <r>
      <rPr>
        <rFont val="Times New Roman"/>
        <color theme="1"/>
        <sz val="12.0"/>
      </rPr>
      <t xml:space="preserve">A </t>
    </r>
    <r>
      <rPr>
        <rFont val="Times New Roman"/>
        <color rgb="FFFF0000"/>
        <sz val="12.0"/>
      </rPr>
      <t xml:space="preserve">hydrocyclone device that removes large drill solids </t>
    </r>
    <r>
      <rPr>
        <rFont val="Times New Roman"/>
        <color theme="1"/>
        <sz val="12.0"/>
      </rPr>
      <t xml:space="preserve">from the whole mud system. It should be located downstream of the shale shakers and degassers, but before the desilters or mud cleaners. </t>
    </r>
  </si>
  <si>
    <t>desander</t>
  </si>
  <si>
    <r>
      <rPr>
        <rFont val="Times New Roman"/>
        <color theme="1"/>
        <sz val="12.0"/>
      </rPr>
      <t xml:space="preserve">A </t>
    </r>
    <r>
      <rPr>
        <rFont val="Times New Roman"/>
        <b/>
        <color rgb="FFFF0000"/>
        <sz val="12.0"/>
      </rPr>
      <t>device</t>
    </r>
    <r>
      <rPr>
        <rFont val="Times New Roman"/>
        <color theme="1"/>
        <sz val="12.0"/>
      </rPr>
      <t xml:space="preserve"> that can be run into a wellbore with a smaller initial outside diameter that then expands externally</t>
    </r>
    <r>
      <rPr>
        <rFont val="Times New Roman"/>
        <b/>
        <color rgb="FFFF0000"/>
        <sz val="12.0"/>
      </rPr>
      <t xml:space="preserve"> to seal the wellbore</t>
    </r>
  </si>
  <si>
    <r>
      <rPr>
        <rFont val="Times New Roman"/>
        <color theme="1"/>
        <sz val="12.0"/>
      </rPr>
      <t xml:space="preserve">The </t>
    </r>
    <r>
      <rPr>
        <rFont val="Times New Roman"/>
        <color rgb="FFFF0000"/>
        <sz val="12.0"/>
      </rPr>
      <t>process whereby steel components become less resistant</t>
    </r>
    <r>
      <rPr>
        <rFont val="Times New Roman"/>
        <color theme="1"/>
        <sz val="12.0"/>
      </rPr>
      <t xml:space="preserve"> to breakage and generally much weaker in tensile strength. </t>
    </r>
  </si>
  <si>
    <t>embrittlement</t>
  </si>
  <si>
    <r>
      <rPr>
        <rFont val="Times New Roman"/>
        <color theme="1"/>
        <sz val="12.0"/>
      </rPr>
      <t xml:space="preserve">The </t>
    </r>
    <r>
      <rPr>
        <rFont val="Times New Roman"/>
        <color rgb="FFFF0000"/>
        <sz val="12.0"/>
      </rPr>
      <t>exit velocity of the drilling fluid</t>
    </r>
    <r>
      <rPr>
        <rFont val="Times New Roman"/>
        <color theme="1"/>
        <sz val="12.0"/>
      </rPr>
      <t xml:space="preserve"> after it accelerates through bit nozzles.</t>
    </r>
  </si>
  <si>
    <t>jet velocity</t>
  </si>
  <si>
    <r>
      <rPr>
        <rFont val="Times New Roman"/>
        <color theme="1"/>
        <sz val="12.0"/>
      </rPr>
      <t>The</t>
    </r>
    <r>
      <rPr>
        <rFont val="Times New Roman"/>
        <color rgb="FFFF0000"/>
        <sz val="12.0"/>
      </rPr>
      <t xml:space="preserve"> portion of the drillstring that cannot be rotated </t>
    </r>
    <r>
      <rPr>
        <rFont val="Times New Roman"/>
        <color theme="1"/>
        <sz val="12.0"/>
      </rPr>
      <t>or moved vertically</t>
    </r>
  </si>
  <si>
    <t>stuck pipe</t>
  </si>
  <si>
    <r>
      <rPr>
        <rFont val="Times New Roman"/>
        <color theme="1"/>
        <sz val="12.0"/>
      </rPr>
      <t>A term to describe the</t>
    </r>
    <r>
      <rPr>
        <rFont val="Times New Roman"/>
        <color rgb="FFFF0000"/>
        <sz val="12.0"/>
      </rPr>
      <t xml:space="preserve"> inclination from vertical of a wellbore.</t>
    </r>
    <r>
      <rPr>
        <rFont val="Times New Roman"/>
        <color theme="1"/>
        <sz val="12.0"/>
      </rPr>
      <t xml:space="preserve"> </t>
    </r>
  </si>
  <si>
    <t>drift</t>
  </si>
  <si>
    <r>
      <rPr>
        <rFont val="Times New Roman"/>
        <color theme="1"/>
        <sz val="12.0"/>
      </rPr>
      <t xml:space="preserve">A full-sized length of casing placed at the </t>
    </r>
    <r>
      <rPr>
        <rFont val="Times New Roman"/>
        <color rgb="FFFF0000"/>
        <sz val="12.0"/>
      </rPr>
      <t>bottom</t>
    </r>
    <r>
      <rPr>
        <rFont val="Times New Roman"/>
        <color theme="1"/>
        <sz val="12.0"/>
      </rPr>
      <t xml:space="preserve"> of the casing string that is usually left full of cement on the inside to ensure that good cement remains on the outside of the bottom of the casing. </t>
    </r>
  </si>
  <si>
    <t>float joint / shoe joint / shoe track</t>
  </si>
  <si>
    <r>
      <rPr>
        <rFont val="Times New Roman"/>
        <color rgb="FFFF0000"/>
        <sz val="12.0"/>
      </rPr>
      <t xml:space="preserve">Saline liquid </t>
    </r>
    <r>
      <rPr>
        <rFont val="Times New Roman"/>
        <color theme="1"/>
        <sz val="12.0"/>
      </rPr>
      <t>usually used in completion operations and, increasingly, when penetrating a pay zone. It is  preferred because they have higher densities than fresh water but lack solid particles that might damage producible formations</t>
    </r>
  </si>
  <si>
    <r>
      <rPr>
        <rFont val="Times New Roman"/>
        <color theme="1"/>
        <sz val="12.0"/>
      </rPr>
      <t>The</t>
    </r>
    <r>
      <rPr>
        <rFont val="Times New Roman"/>
        <color rgb="FFFF0000"/>
        <sz val="12.0"/>
      </rPr>
      <t xml:space="preserve"> temperature of the circulating fluid </t>
    </r>
    <r>
      <rPr>
        <rFont val="Times New Roman"/>
        <color theme="1"/>
        <sz val="12.0"/>
      </rPr>
      <t xml:space="preserve">(air, mud, cement or water) at the bottom of the wellbore after several hours of circulation. </t>
    </r>
  </si>
  <si>
    <t>BHCT / Bottom hole circulating temperature</t>
  </si>
  <si>
    <r>
      <rPr>
        <rFont val="Times New Roman"/>
        <color theme="1"/>
        <sz val="12.0"/>
      </rPr>
      <t xml:space="preserve">A common and inexpensive </t>
    </r>
    <r>
      <rPr>
        <rFont val="Times New Roman"/>
        <b/>
        <color rgb="FFFF0000"/>
        <sz val="12.0"/>
      </rPr>
      <t>measurement</t>
    </r>
    <r>
      <rPr>
        <rFont val="Times New Roman"/>
        <color theme="1"/>
        <sz val="12.0"/>
      </rPr>
      <t xml:space="preserve"> of the natural emission of </t>
    </r>
    <r>
      <rPr>
        <rFont val="Times New Roman"/>
        <color rgb="FFFF0000"/>
        <sz val="12.0"/>
      </rPr>
      <t>gamma rays</t>
    </r>
    <r>
      <rPr>
        <rFont val="Times New Roman"/>
        <color theme="1"/>
        <sz val="12.0"/>
      </rPr>
      <t xml:space="preserve"> by a formation.</t>
    </r>
  </si>
  <si>
    <t>gamma ray log</t>
  </si>
  <si>
    <r>
      <rPr>
        <rFont val="Times New Roman"/>
        <color theme="1"/>
        <sz val="12.0"/>
      </rPr>
      <t>To</t>
    </r>
    <r>
      <rPr>
        <rFont val="Times New Roman"/>
        <color rgb="FFFF0000"/>
        <sz val="12.0"/>
      </rPr>
      <t xml:space="preserve"> forcibly pump fluids into a formation</t>
    </r>
    <r>
      <rPr>
        <rFont val="Times New Roman"/>
        <color theme="1"/>
        <sz val="12.0"/>
      </rPr>
      <t>, usually formation fluids that have entered the wellbore during a well control event.</t>
    </r>
  </si>
  <si>
    <t>bullhead</t>
  </si>
  <si>
    <r>
      <rPr>
        <rFont val="Times New Roman"/>
        <color theme="1"/>
        <sz val="12.0"/>
      </rPr>
      <t xml:space="preserve">A </t>
    </r>
    <r>
      <rPr>
        <rFont val="Times New Roman"/>
        <color rgb="FFFF0000"/>
        <sz val="12.0"/>
      </rPr>
      <t>measure of deviation from a straight line</t>
    </r>
    <r>
      <rPr>
        <rFont val="Times New Roman"/>
        <color theme="1"/>
        <sz val="12.0"/>
      </rPr>
      <t>. It is the ratio of the actual distance traveled between two points, including any curves encountered, divided by the straight line distance.</t>
    </r>
  </si>
  <si>
    <t>turtuosity</t>
  </si>
  <si>
    <r>
      <rPr>
        <rFont val="Times New Roman"/>
        <color theme="1"/>
        <sz val="12.0"/>
      </rPr>
      <t>Th</t>
    </r>
    <r>
      <rPr>
        <rFont val="Times New Roman"/>
        <color rgb="FFFF0000"/>
        <sz val="12.0"/>
      </rPr>
      <t>e escape device for workers on the rig floor</t>
    </r>
    <r>
      <rPr>
        <rFont val="Times New Roman"/>
        <color theme="1"/>
        <sz val="12.0"/>
      </rPr>
      <t xml:space="preserve"> should an emergency require prompt evacuation. It is similar to a child's playground slide, only longer and perhaps faster. </t>
    </r>
  </si>
  <si>
    <t>slide</t>
  </si>
  <si>
    <r>
      <rPr>
        <rFont val="Times New Roman"/>
        <color theme="1"/>
        <sz val="12.0"/>
      </rPr>
      <t xml:space="preserve">A </t>
    </r>
    <r>
      <rPr>
        <rFont val="Times New Roman"/>
        <color rgb="FFFF0000"/>
        <sz val="12.0"/>
      </rPr>
      <t>telescoping joint at the surface</t>
    </r>
    <r>
      <rPr>
        <rFont val="Times New Roman"/>
        <color theme="1"/>
        <sz val="12.0"/>
      </rPr>
      <t xml:space="preserve"> in floating offshore operations that permits vessel heave (vertical motion) while maintaining a riser pipe to the seafloor. </t>
    </r>
  </si>
  <si>
    <t>slip joint / travel joint</t>
  </si>
  <si>
    <r>
      <rPr>
        <rFont val="Times New Roman"/>
        <color theme="1"/>
        <sz val="12.0"/>
      </rPr>
      <t>A mechanical device that</t>
    </r>
    <r>
      <rPr>
        <rFont val="Times New Roman"/>
        <color rgb="FFFF0000"/>
        <sz val="12.0"/>
      </rPr>
      <t xml:space="preserve"> suspends the weight of the drillstring</t>
    </r>
    <r>
      <rPr>
        <rFont val="Times New Roman"/>
        <color theme="1"/>
        <sz val="12.0"/>
      </rPr>
      <t xml:space="preserve">. It is designed to allow rotation of the drillstring beneath it conveying high volumes of high-pressure drilling mud between the rig's circulation system and the drillstring. </t>
    </r>
  </si>
  <si>
    <t>swivel</t>
  </si>
  <si>
    <r>
      <rPr>
        <rFont val="Times New Roman"/>
        <color theme="1"/>
        <sz val="12.0"/>
      </rPr>
      <t xml:space="preserve">Large-capacity, self-locking wrenches used to grip drillstring components and apply torque. As with opposing pipe wrenches for a plumber, </t>
    </r>
    <r>
      <rPr>
        <rFont val="Times New Roman"/>
        <color rgb="FFFF0000"/>
        <sz val="12.0"/>
      </rPr>
      <t>the tongs must be used in opposing pairs.</t>
    </r>
    <r>
      <rPr>
        <rFont val="Times New Roman"/>
        <color theme="1"/>
        <sz val="12.0"/>
      </rPr>
      <t xml:space="preserve"> Used to tighten connection</t>
    </r>
  </si>
  <si>
    <t>makeup tongs</t>
  </si>
  <si>
    <r>
      <rPr>
        <rFont val="Times New Roman"/>
        <color theme="1"/>
        <sz val="12.0"/>
      </rPr>
      <t xml:space="preserve">The </t>
    </r>
    <r>
      <rPr>
        <rFont val="Times New Roman"/>
        <color rgb="FFFF0000"/>
        <sz val="12.0"/>
      </rPr>
      <t>engineering plan for constructing the wellbore</t>
    </r>
    <r>
      <rPr>
        <rFont val="Times New Roman"/>
        <color theme="1"/>
        <sz val="12.0"/>
      </rPr>
      <t xml:space="preserve">. The plan includes well geometries, casing programs, mud considerations, well control concerns, initial bit selections, offset well information, pore pressure estimations, economics and special procedures that may be needed during the course of the well. </t>
    </r>
  </si>
  <si>
    <t>drilling procedure / drilling program</t>
  </si>
  <si>
    <r>
      <rPr>
        <rFont val="Times New Roman"/>
        <color theme="1"/>
        <sz val="12.0"/>
      </rPr>
      <t>The</t>
    </r>
    <r>
      <rPr>
        <rFont val="Times New Roman"/>
        <color rgb="FFFF0000"/>
        <sz val="12.0"/>
      </rPr>
      <t xml:space="preserve"> material used to permanently seal annular spaces</t>
    </r>
    <r>
      <rPr>
        <rFont val="Times New Roman"/>
        <color theme="1"/>
        <sz val="12.0"/>
      </rPr>
      <t xml:space="preserve"> between casing and borehole walls. It is also used to seal formations to prevent loss of drilling fluid and for operations ranging from setting kick-off plugs to plug and abandonment.</t>
    </r>
  </si>
  <si>
    <r>
      <rPr>
        <rFont val="Times New Roman"/>
        <color rgb="FFFF0000"/>
        <sz val="12.0"/>
      </rPr>
      <t>Having the same cente</t>
    </r>
    <r>
      <rPr>
        <rFont val="Times New Roman"/>
        <color theme="1"/>
        <sz val="12.0"/>
      </rPr>
      <t xml:space="preserve">r, such as when the casing and the wellbore have a common center point and, therefore, a uniform annular dimension. </t>
    </r>
  </si>
  <si>
    <t>concentric</t>
  </si>
  <si>
    <r>
      <rPr>
        <rFont val="Times New Roman"/>
        <color theme="1"/>
        <sz val="12.0"/>
      </rPr>
      <t xml:space="preserve">To </t>
    </r>
    <r>
      <rPr>
        <rFont val="Times New Roman"/>
        <color rgb="FFFF0000"/>
        <sz val="12.0"/>
      </rPr>
      <t>prepare and pump cement</t>
    </r>
    <r>
      <rPr>
        <rFont val="Times New Roman"/>
        <color theme="1"/>
        <sz val="12.0"/>
      </rPr>
      <t xml:space="preserve"> into place in a wellbore. </t>
    </r>
  </si>
  <si>
    <t>cementing</t>
  </si>
  <si>
    <r>
      <rPr>
        <rFont val="Times New Roman"/>
        <color theme="1"/>
        <sz val="12.0"/>
      </rPr>
      <t>A mechanical device</t>
    </r>
    <r>
      <rPr>
        <rFont val="Times New Roman"/>
        <color rgb="FFFF0000"/>
        <sz val="12.0"/>
      </rPr>
      <t xml:space="preserve"> that keeps casing from contacting</t>
    </r>
    <r>
      <rPr>
        <rFont val="Times New Roman"/>
        <color theme="1"/>
        <sz val="12.0"/>
      </rPr>
      <t xml:space="preserve"> the wellbore wall. 2 type of it, bow spring and rigid blade</t>
    </r>
  </si>
  <si>
    <r>
      <rPr>
        <rFont val="Times New Roman"/>
        <color theme="1"/>
        <sz val="12.0"/>
      </rPr>
      <t xml:space="preserve">The </t>
    </r>
    <r>
      <rPr>
        <rFont val="Times New Roman"/>
        <color rgb="FFFF0000"/>
        <sz val="12.0"/>
      </rPr>
      <t>set of valves, spools and fittings connected to the top of a well</t>
    </r>
    <r>
      <rPr>
        <rFont val="Times New Roman"/>
        <color theme="1"/>
        <sz val="12.0"/>
      </rPr>
      <t xml:space="preserve"> to direct and control the flow of formation fluids from the well. </t>
    </r>
  </si>
  <si>
    <t>Christmas tree</t>
  </si>
  <si>
    <r>
      <rPr>
        <rFont val="Times New Roman"/>
        <color theme="1"/>
        <sz val="12.0"/>
      </rPr>
      <t xml:space="preserve">A </t>
    </r>
    <r>
      <rPr>
        <rFont val="Times New Roman"/>
        <color rgb="FFFF0000"/>
        <sz val="12.0"/>
      </rPr>
      <t>relatively thin cable</t>
    </r>
    <r>
      <rPr>
        <rFont val="Times New Roman"/>
        <color theme="1"/>
        <sz val="12.0"/>
      </rPr>
      <t xml:space="preserve"> used with other equipment to move small rig and drillstring components and to provide tension on the tongs for tightening or loosening threaded connections. </t>
    </r>
  </si>
  <si>
    <t>catline</t>
  </si>
  <si>
    <r>
      <rPr>
        <rFont val="Times New Roman"/>
        <color theme="1"/>
        <sz val="12.0"/>
      </rPr>
      <t>A</t>
    </r>
    <r>
      <rPr>
        <rFont val="Times New Roman"/>
        <color rgb="FFFF0000"/>
        <sz val="12.0"/>
      </rPr>
      <t xml:space="preserve"> length of pipe,</t>
    </r>
    <r>
      <rPr>
        <rFont val="Times New Roman"/>
        <color theme="1"/>
        <sz val="12.0"/>
      </rPr>
      <t xml:space="preserve"> usually referring to drillpipe, casing or tubing.</t>
    </r>
  </si>
  <si>
    <r>
      <rPr>
        <rFont val="Times New Roman"/>
        <color theme="1"/>
        <sz val="12.0"/>
      </rPr>
      <t xml:space="preserve">A type of </t>
    </r>
    <r>
      <rPr>
        <rFont val="Times New Roman"/>
        <color rgb="FFFF0000"/>
        <sz val="12.0"/>
      </rPr>
      <t>pipe wrench used for hand-tightening</t>
    </r>
    <r>
      <rPr>
        <rFont val="Times New Roman"/>
        <color theme="1"/>
        <sz val="12.0"/>
      </rPr>
      <t xml:space="preserve"> various threaded connections around the rigsite. It consists of a handle, a set of gripping die teeth, a length of flat chain and a hooking slot where the chain may be adjusted to fit the pipe. </t>
    </r>
  </si>
  <si>
    <t>chain tongs</t>
  </si>
  <si>
    <r>
      <rPr>
        <rFont val="Times New Roman"/>
        <color theme="1"/>
        <sz val="12.0"/>
      </rPr>
      <t xml:space="preserve">The </t>
    </r>
    <r>
      <rPr>
        <rFont val="Times New Roman"/>
        <color rgb="FFFF0000"/>
        <sz val="12.0"/>
      </rPr>
      <t>flow of reservoir fluids from one zone to another</t>
    </r>
    <r>
      <rPr>
        <rFont val="Times New Roman"/>
        <color theme="1"/>
        <sz val="12.0"/>
      </rPr>
      <t xml:space="preserve">. It  can occur when a lost returns event is followed by a well control event. </t>
    </r>
  </si>
  <si>
    <r>
      <rPr>
        <rFont val="Times New Roman"/>
        <color theme="1"/>
        <sz val="12.0"/>
      </rPr>
      <t>A method for</t>
    </r>
    <r>
      <rPr>
        <rFont val="Times New Roman"/>
        <color rgb="FFFF0000"/>
        <sz val="12.0"/>
      </rPr>
      <t xml:space="preserve"> recovering wireline stuck in a wellbore.</t>
    </r>
    <r>
      <rPr>
        <rFont val="Times New Roman"/>
        <color theme="1"/>
        <sz val="12.0"/>
      </rPr>
      <t xml:space="preserve"> In this operations, the wireline is gripped securely with a special tool and </t>
    </r>
    <r>
      <rPr>
        <rFont val="Times New Roman"/>
        <color rgb="FFFF0000"/>
        <sz val="12.0"/>
      </rPr>
      <t>cut</t>
    </r>
    <r>
      <rPr>
        <rFont val="Times New Roman"/>
        <color theme="1"/>
        <sz val="12.0"/>
      </rPr>
      <t xml:space="preserve"> at the surface.</t>
    </r>
  </si>
  <si>
    <t>cut and thread fishing technique</t>
  </si>
  <si>
    <r>
      <rPr>
        <rFont val="Times New Roman"/>
        <color theme="1"/>
        <sz val="12.0"/>
      </rPr>
      <t xml:space="preserve">On </t>
    </r>
    <r>
      <rPr>
        <rFont val="Times New Roman"/>
        <color rgb="FFFF0000"/>
        <sz val="12.0"/>
      </rPr>
      <t>drilling report or mud logs</t>
    </r>
    <r>
      <rPr>
        <rFont val="Times New Roman"/>
        <color theme="1"/>
        <sz val="12.0"/>
      </rPr>
      <t xml:space="preserve"> what does TFNB mean?</t>
    </r>
  </si>
  <si>
    <t>trip for new bit</t>
  </si>
  <si>
    <r>
      <rPr>
        <rFont val="Times New Roman"/>
        <color rgb="FFFF0000"/>
        <sz val="12.0"/>
      </rPr>
      <t>Any liquid used to physically separate</t>
    </r>
    <r>
      <rPr>
        <rFont val="Times New Roman"/>
        <color theme="1"/>
        <sz val="12.0"/>
      </rPr>
      <t xml:space="preserve"> one special-purpose liquid from another. Special-purpose liquids are typically prone to contamination, so  liquid that compatible with each is used between the two. </t>
    </r>
  </si>
  <si>
    <t>spacer fluid</t>
  </si>
  <si>
    <r>
      <rPr>
        <rFont val="Times New Roman"/>
        <color theme="1"/>
        <sz val="12.0"/>
      </rPr>
      <t>A high-pressure pipe leading from an outlet on the BOP stack to the high-pressure</t>
    </r>
    <r>
      <rPr>
        <rFont val="Times New Roman"/>
        <color rgb="FFFF0000"/>
        <sz val="12.0"/>
      </rPr>
      <t xml:space="preserve"> rig pumps. </t>
    </r>
  </si>
  <si>
    <t>kill line</t>
  </si>
  <si>
    <r>
      <rPr>
        <rFont val="Times New Roman"/>
        <color theme="1"/>
        <sz val="12.0"/>
      </rPr>
      <t>A self-contained</t>
    </r>
    <r>
      <rPr>
        <rFont val="Times New Roman"/>
        <color rgb="FFFF0000"/>
        <sz val="12.0"/>
      </rPr>
      <t xml:space="preserve"> combination drilling rig and floating barge</t>
    </r>
    <r>
      <rPr>
        <rFont val="Times New Roman"/>
        <color theme="1"/>
        <sz val="12.0"/>
      </rPr>
      <t xml:space="preserve">, fitted with long support legs that can be raised or lowered independently of each other. </t>
    </r>
  </si>
  <si>
    <t>jackup</t>
  </si>
  <si>
    <r>
      <rPr>
        <rFont val="Times New Roman"/>
        <color theme="1"/>
        <sz val="12.0"/>
      </rPr>
      <t xml:space="preserve">The </t>
    </r>
    <r>
      <rPr>
        <rFont val="Times New Roman"/>
        <color rgb="FFFF0000"/>
        <sz val="12.0"/>
      </rPr>
      <t>high-capacity J-shaped equipment used to hang various other equipment,</t>
    </r>
    <r>
      <rPr>
        <rFont val="Times New Roman"/>
        <color theme="1"/>
        <sz val="12.0"/>
      </rPr>
      <t xml:space="preserve"> particularly the swivel and kelly, the elevator bails or topdrive units</t>
    </r>
  </si>
  <si>
    <t>hook</t>
  </si>
  <si>
    <r>
      <rPr>
        <rFont val="Times New Roman"/>
        <color theme="1"/>
        <sz val="12.0"/>
      </rPr>
      <t>The</t>
    </r>
    <r>
      <rPr>
        <rFont val="Times New Roman"/>
        <color rgb="FFFF0000"/>
        <sz val="12.0"/>
      </rPr>
      <t xml:space="preserve"> colloquial term</t>
    </r>
    <r>
      <rPr>
        <rFont val="Times New Roman"/>
        <color theme="1"/>
        <sz val="12.0"/>
      </rPr>
      <t xml:space="preserve"> for the crew member in charge of a</t>
    </r>
    <r>
      <rPr>
        <rFont val="Times New Roman"/>
        <color rgb="FFFF0000"/>
        <sz val="12.0"/>
      </rPr>
      <t xml:space="preserve"> specialized cementing </t>
    </r>
    <r>
      <rPr>
        <rFont val="Times New Roman"/>
        <color theme="1"/>
        <sz val="12.0"/>
      </rPr>
      <t>crew and trucks.</t>
    </r>
  </si>
  <si>
    <t>cementer / cement engineer</t>
  </si>
  <si>
    <r>
      <rPr>
        <rFont val="Times New Roman"/>
        <color theme="1"/>
        <sz val="12.0"/>
      </rPr>
      <t xml:space="preserve">A tapered, often </t>
    </r>
    <r>
      <rPr>
        <rFont val="Times New Roman"/>
        <color rgb="FFFF0000"/>
        <sz val="12.0"/>
      </rPr>
      <t>bullet-nosed piece of equipment</t>
    </r>
    <r>
      <rPr>
        <rFont val="Times New Roman"/>
        <color theme="1"/>
        <sz val="12.0"/>
      </rPr>
      <t xml:space="preserve"> often found on the bottom of a casing string. The device guides the casing toward the center of the hole and minimizes problems associated with hitting rock ledges or washouts in the wellbore as the casing is lowered into the well. </t>
    </r>
  </si>
  <si>
    <t>guide shoe</t>
  </si>
  <si>
    <r>
      <rPr>
        <rFont val="Times New Roman"/>
        <color theme="1"/>
        <sz val="12.0"/>
      </rPr>
      <t>A</t>
    </r>
    <r>
      <rPr>
        <rFont val="Times New Roman"/>
        <color rgb="FFFF0000"/>
        <sz val="12.0"/>
      </rPr>
      <t xml:space="preserve"> short length of drill collar</t>
    </r>
    <r>
      <rPr>
        <rFont val="Times New Roman"/>
        <color theme="1"/>
        <sz val="12.0"/>
      </rPr>
      <t xml:space="preserve"> that has male threads on one end and female on the other. It is screwed onto the bottom of the kelly or topdrive and onto the rest of the drillstring. </t>
    </r>
  </si>
  <si>
    <t>saver sub</t>
  </si>
  <si>
    <r>
      <rPr>
        <rFont val="Times New Roman"/>
        <color theme="1"/>
        <sz val="12.0"/>
      </rPr>
      <t xml:space="preserve">The </t>
    </r>
    <r>
      <rPr>
        <rFont val="Times New Roman"/>
        <color rgb="FFFF0000"/>
        <sz val="12.0"/>
      </rPr>
      <t>machine on the rig consisting of a large-diameter steel spool,</t>
    </r>
    <r>
      <rPr>
        <rFont val="Times New Roman"/>
        <color theme="1"/>
        <sz val="12.0"/>
      </rPr>
      <t xml:space="preserve"> brakes, a power source and assorted auxiliary devices. The primary function of the drawworks is to reel out and reel in the drilling line, a large diameter wire rope, in a controlled fashion. </t>
    </r>
  </si>
  <si>
    <t>drawworks</t>
  </si>
  <si>
    <r>
      <rPr>
        <rFont val="Times New Roman"/>
        <color theme="1"/>
        <sz val="12.0"/>
      </rPr>
      <t xml:space="preserve">An </t>
    </r>
    <r>
      <rPr>
        <rFont val="Times New Roman"/>
        <color rgb="FFFF0000"/>
        <sz val="12.0"/>
      </rPr>
      <t xml:space="preserve">isolation device that relies on elastomers </t>
    </r>
    <r>
      <rPr>
        <rFont val="Times New Roman"/>
        <color theme="1"/>
        <sz val="12.0"/>
      </rPr>
      <t>to expand and form an annular seal when immersed in certain wellbore fluids. The elastomers used in these packers are either oil- or water-sensitive.</t>
    </r>
  </si>
  <si>
    <r>
      <rPr>
        <rFont val="Times New Roman"/>
        <color theme="1"/>
        <sz val="12.0"/>
      </rPr>
      <t xml:space="preserve">To </t>
    </r>
    <r>
      <rPr>
        <rFont val="Times New Roman"/>
        <color rgb="FFFF0000"/>
        <sz val="12.0"/>
      </rPr>
      <t>enlarge a wellbore</t>
    </r>
  </si>
  <si>
    <t>ream</t>
  </si>
  <si>
    <r>
      <rPr>
        <rFont val="Times New Roman"/>
        <color theme="1"/>
        <sz val="12.0"/>
      </rPr>
      <t>The</t>
    </r>
    <r>
      <rPr>
        <rFont val="Times New Roman"/>
        <color rgb="FFFF0000"/>
        <sz val="12.0"/>
      </rPr>
      <t xml:space="preserve"> space between two concentric objects</t>
    </r>
    <r>
      <rPr>
        <rFont val="Times New Roman"/>
        <color theme="1"/>
        <sz val="12.0"/>
      </rPr>
      <t xml:space="preserve">, such as between the wellbore and casing or between casing and tubing, where fluid can flow. </t>
    </r>
  </si>
  <si>
    <r>
      <rPr>
        <rFont val="Times New Roman"/>
        <color theme="1"/>
        <sz val="12.0"/>
      </rPr>
      <t xml:space="preserve">The </t>
    </r>
    <r>
      <rPr>
        <rFont val="Times New Roman"/>
        <color rgb="FFFF0000"/>
        <sz val="12.0"/>
      </rPr>
      <t>large-diameter metal pipe</t>
    </r>
    <r>
      <rPr>
        <rFont val="Times New Roman"/>
        <color theme="1"/>
        <sz val="12.0"/>
      </rPr>
      <t xml:space="preserve"> that connects the bell nipple under the rotary table to the possum belly at the mud tanks. </t>
    </r>
  </si>
  <si>
    <t>flow line</t>
  </si>
  <si>
    <r>
      <rPr>
        <rFont val="Times New Roman"/>
        <color theme="1"/>
        <sz val="12.0"/>
      </rPr>
      <t xml:space="preserve">A </t>
    </r>
    <r>
      <rPr>
        <rFont val="Times New Roman"/>
        <color rgb="FFFF0000"/>
        <sz val="12.0"/>
      </rPr>
      <t>particular style or type of threaded connection</t>
    </r>
    <r>
      <rPr>
        <rFont val="Times New Roman"/>
        <color theme="1"/>
        <sz val="12.0"/>
      </rPr>
      <t xml:space="preserve">, especially as used for rotary shouldered connections. </t>
    </r>
  </si>
  <si>
    <t>threadform</t>
  </si>
  <si>
    <r>
      <rPr>
        <rFont val="Times New Roman"/>
        <color theme="1"/>
        <sz val="12.0"/>
      </rPr>
      <t>A system of identifying and categorizing</t>
    </r>
    <r>
      <rPr>
        <rFont val="Times New Roman"/>
        <color rgb="FFFF0000"/>
        <sz val="12.0"/>
      </rPr>
      <t xml:space="preserve"> the strength of casing materials.</t>
    </r>
  </si>
  <si>
    <t>casing grade</t>
  </si>
  <si>
    <r>
      <rPr>
        <rFont val="Times New Roman"/>
        <color rgb="FFFF0000"/>
        <sz val="12.0"/>
      </rPr>
      <t>Two or three single joints of drillpipe or drill collars</t>
    </r>
    <r>
      <rPr>
        <rFont val="Times New Roman"/>
        <color theme="1"/>
        <sz val="12.0"/>
      </rPr>
      <t xml:space="preserve"> that remain screwed together during tripping operations. </t>
    </r>
  </si>
  <si>
    <t>stand</t>
  </si>
  <si>
    <r>
      <rPr>
        <rFont val="Times New Roman"/>
        <color theme="1"/>
        <sz val="12.0"/>
      </rPr>
      <t xml:space="preserve">The </t>
    </r>
    <r>
      <rPr>
        <rFont val="Times New Roman"/>
        <color rgb="FFFF0000"/>
        <sz val="12.0"/>
      </rPr>
      <t>enlarged and threaded ends of joints of drillpipe</t>
    </r>
    <r>
      <rPr>
        <rFont val="Times New Roman"/>
        <color theme="1"/>
        <sz val="12.0"/>
      </rPr>
      <t>. These components are fabricated separately from the pipe body and welded onto the pipe at a manufacturing facility.</t>
    </r>
  </si>
  <si>
    <t>tool joint</t>
  </si>
  <si>
    <t xml:space="preserve">The relatively small work area in which the rig crew conducts operations, usually adding or removing drillpipe to or from the drillstring. </t>
  </si>
  <si>
    <t>derrick floor</t>
  </si>
  <si>
    <r>
      <rPr>
        <rFont val="Times New Roman"/>
        <color theme="1"/>
        <sz val="12.0"/>
      </rPr>
      <t xml:space="preserve">To </t>
    </r>
    <r>
      <rPr>
        <rFont val="Times New Roman"/>
        <color rgb="FFFF0000"/>
        <sz val="12.0"/>
      </rPr>
      <t>plug the wellbore around a drillstring.</t>
    </r>
    <r>
      <rPr>
        <rFont val="Times New Roman"/>
        <color theme="1"/>
        <sz val="12.0"/>
      </rPr>
      <t xml:space="preserve"> This can happen for a variety of reasons, the most common being that either the drilling fluid is not properly transporting cuttings and cavings out of the annulus or portions of the wellbore wall collapse around the drillstring. </t>
    </r>
  </si>
  <si>
    <r>
      <rPr>
        <rFont val="Times New Roman"/>
        <color theme="1"/>
        <sz val="12.0"/>
      </rPr>
      <t xml:space="preserve">A method of </t>
    </r>
    <r>
      <rPr>
        <rFont val="Times New Roman"/>
        <color rgb="FFFF0000"/>
        <sz val="12.0"/>
      </rPr>
      <t>transmitting LWD and MWD</t>
    </r>
    <r>
      <rPr>
        <rFont val="Times New Roman"/>
        <color theme="1"/>
        <sz val="12.0"/>
      </rPr>
      <t xml:space="preserve"> data acquired downhole to the surface, using pressure pulses in the mud system. The measurements are usually converted into an amplitude- or frequency-modulated pattern of mud pulses. The same telemetry system is used to transmit commands from the surface. </t>
    </r>
  </si>
  <si>
    <t>mud pulse telemetry</t>
  </si>
  <si>
    <r>
      <rPr>
        <rFont val="Times New Roman"/>
        <color theme="1"/>
        <sz val="12.0"/>
      </rPr>
      <t xml:space="preserve">The </t>
    </r>
    <r>
      <rPr>
        <rFont val="Times New Roman"/>
        <color rgb="FFFF0000"/>
        <sz val="12.0"/>
      </rPr>
      <t>angle between the vertical projection</t>
    </r>
    <r>
      <rPr>
        <rFont val="Times New Roman"/>
        <color theme="1"/>
        <sz val="12.0"/>
      </rPr>
      <t xml:space="preserve"> of a line of interest onto a horizontal surface and true north or magnetic north measured in a horizontal plane, typically measured clockwise from north. </t>
    </r>
  </si>
  <si>
    <r>
      <rPr>
        <rFont val="Times New Roman"/>
        <color theme="1"/>
        <sz val="12.0"/>
      </rPr>
      <t xml:space="preserve">A </t>
    </r>
    <r>
      <rPr>
        <rFont val="Times New Roman"/>
        <color rgb="FFFF0000"/>
        <sz val="12.0"/>
      </rPr>
      <t>tool designed to crush rock</t>
    </r>
    <r>
      <rPr>
        <rFont val="Times New Roman"/>
        <color theme="1"/>
        <sz val="12.0"/>
      </rPr>
      <t xml:space="preserve"> efficiently while incurring a minimal amount of wear on the cutting surfaces. Invented by Howard Hughes, it has conical cutters or cones that have spiked teeth around them.</t>
    </r>
  </si>
  <si>
    <t>roller cone bit</t>
  </si>
  <si>
    <r>
      <rPr>
        <rFont val="Times New Roman"/>
        <color theme="1"/>
        <sz val="12.0"/>
      </rPr>
      <t xml:space="preserve">To </t>
    </r>
    <r>
      <rPr>
        <rFont val="Times New Roman"/>
        <color rgb="FFFF0000"/>
        <sz val="12.0"/>
      </rPr>
      <t xml:space="preserve">control the direction of a well </t>
    </r>
    <r>
      <rPr>
        <rFont val="Times New Roman"/>
        <color theme="1"/>
        <sz val="12.0"/>
      </rPr>
      <t>based on the results of</t>
    </r>
    <r>
      <rPr>
        <rFont val="Times New Roman"/>
        <color rgb="FFFF0000"/>
        <sz val="12.0"/>
      </rPr>
      <t xml:space="preserve"> downhole geological logging measurements</t>
    </r>
    <r>
      <rPr>
        <rFont val="Times New Roman"/>
        <color theme="1"/>
        <sz val="12.0"/>
      </rPr>
      <t xml:space="preserve"> rather than three-dimensional targets in space, usually to keep a directional wellbore within a pay zone. </t>
    </r>
  </si>
  <si>
    <t>geosteer</t>
  </si>
  <si>
    <r>
      <rPr>
        <rFont val="Times New Roman"/>
        <color theme="1"/>
        <sz val="12.0"/>
      </rPr>
      <t>The</t>
    </r>
    <r>
      <rPr>
        <rFont val="Times New Roman"/>
        <color rgb="FFFF0000"/>
        <sz val="12.0"/>
      </rPr>
      <t xml:space="preserve"> small platform</t>
    </r>
    <r>
      <rPr>
        <rFont val="Times New Roman"/>
        <color theme="1"/>
        <sz val="12.0"/>
      </rPr>
      <t xml:space="preserve"> that the derrickman stands on when tripping pipe.</t>
    </r>
  </si>
  <si>
    <t>monkey board</t>
  </si>
  <si>
    <r>
      <rPr>
        <rFont val="Times New Roman"/>
        <color theme="1"/>
        <sz val="12.0"/>
      </rPr>
      <t xml:space="preserve">A </t>
    </r>
    <r>
      <rPr>
        <rFont val="Times New Roman"/>
        <b/>
        <color rgb="FFFF0000"/>
        <sz val="12.0"/>
      </rPr>
      <t>drilling technique</t>
    </r>
    <r>
      <rPr>
        <rFont val="Times New Roman"/>
        <color theme="1"/>
        <sz val="12.0"/>
      </rPr>
      <t xml:space="preserve"> whereby </t>
    </r>
    <r>
      <rPr>
        <rFont val="Times New Roman"/>
        <color rgb="FFFF0000"/>
        <sz val="12.0"/>
      </rPr>
      <t>gases</t>
    </r>
    <r>
      <rPr>
        <rFont val="Times New Roman"/>
        <color theme="1"/>
        <sz val="12.0"/>
      </rPr>
      <t xml:space="preserve"> (typically compressed air or nitrogen) </t>
    </r>
    <r>
      <rPr>
        <rFont val="Times New Roman"/>
        <color rgb="FFFF0000"/>
        <sz val="12.0"/>
      </rPr>
      <t>are used</t>
    </r>
    <r>
      <rPr>
        <rFont val="Times New Roman"/>
        <b/>
        <color rgb="FFFF0000"/>
        <sz val="12.0"/>
      </rPr>
      <t xml:space="preserve"> to cool the drill bit</t>
    </r>
    <r>
      <rPr>
        <rFont val="Times New Roman"/>
        <color theme="1"/>
        <sz val="12.0"/>
      </rPr>
      <t xml:space="preserve"> and</t>
    </r>
    <r>
      <rPr>
        <rFont val="Times New Roman"/>
        <color rgb="FFFF0000"/>
        <sz val="12.0"/>
      </rPr>
      <t xml:space="preserve"> lift cuttings out</t>
    </r>
    <r>
      <rPr>
        <rFont val="Times New Roman"/>
        <color theme="1"/>
        <sz val="12.0"/>
      </rPr>
      <t xml:space="preserve"> of the wellbore, instead of the more conventional use of liquids. </t>
    </r>
  </si>
  <si>
    <t>air drilling (n)</t>
  </si>
  <si>
    <r>
      <rPr>
        <rFont val="Times New Roman"/>
        <color theme="1"/>
        <sz val="12.0"/>
      </rPr>
      <t>The</t>
    </r>
    <r>
      <rPr>
        <rFont val="Times New Roman"/>
        <color rgb="FFFF0000"/>
        <sz val="12.0"/>
      </rPr>
      <t xml:space="preserve"> tool used to crush or cut rock.</t>
    </r>
  </si>
  <si>
    <t>bit</t>
  </si>
  <si>
    <r>
      <rPr>
        <rFont val="Times New Roman"/>
        <color theme="1"/>
        <sz val="12.0"/>
      </rPr>
      <t xml:space="preserve">The </t>
    </r>
    <r>
      <rPr>
        <rFont val="Times New Roman"/>
        <color rgb="FFFF0000"/>
        <sz val="12.0"/>
      </rPr>
      <t xml:space="preserve">hardware used to optimize the production </t>
    </r>
    <r>
      <rPr>
        <rFont val="Times New Roman"/>
        <color theme="1"/>
        <sz val="12.0"/>
      </rPr>
      <t>of hydrocarbons from the well</t>
    </r>
  </si>
  <si>
    <r>
      <rPr>
        <rFont val="Times New Roman"/>
        <color theme="1"/>
        <sz val="12.0"/>
      </rPr>
      <t xml:space="preserve">A specially designed </t>
    </r>
    <r>
      <rPr>
        <rFont val="Times New Roman"/>
        <color rgb="FFFF0000"/>
        <sz val="12.0"/>
      </rPr>
      <t>drilling rig capable of drilling directional wells</t>
    </r>
  </si>
  <si>
    <t>slant rig / slant hole rig</t>
  </si>
  <si>
    <r>
      <rPr>
        <rFont val="Times New Roman"/>
        <color theme="1"/>
        <sz val="12.0"/>
      </rPr>
      <t xml:space="preserve">An </t>
    </r>
    <r>
      <rPr>
        <rFont val="Times New Roman"/>
        <color rgb="FFFF0000"/>
        <sz val="12.0"/>
      </rPr>
      <t>average or baseline measure of gas entrained</t>
    </r>
    <r>
      <rPr>
        <rFont val="Times New Roman"/>
        <color theme="1"/>
        <sz val="12.0"/>
      </rPr>
      <t xml:space="preserve"> in circulating mud. This baseline trend pertains to gas that is liberated downhole while drilling through a uniform lithologic interval at a constant rate of penetration. </t>
    </r>
  </si>
  <si>
    <t>background gas / BGG</t>
  </si>
  <si>
    <r>
      <rPr>
        <rFont val="Times New Roman"/>
        <color theme="1"/>
        <sz val="12.0"/>
      </rPr>
      <t xml:space="preserve">A </t>
    </r>
    <r>
      <rPr>
        <rFont val="Times New Roman"/>
        <color rgb="FFFF0000"/>
        <sz val="12.0"/>
      </rPr>
      <t>pulley</t>
    </r>
    <r>
      <rPr>
        <rFont val="Times New Roman"/>
        <color theme="1"/>
        <sz val="12.0"/>
      </rPr>
      <t xml:space="preserve">. In oilfield usage, the term usually refers to either the pulleys permanently mounted on the top of the rig (the crown blocks), or the pulleys used for running wireline tools into the wellbore. </t>
    </r>
  </si>
  <si>
    <t>sheave</t>
  </si>
  <si>
    <r>
      <rPr>
        <rFont val="Times New Roman"/>
        <color theme="1"/>
        <sz val="12.0"/>
      </rPr>
      <t>A</t>
    </r>
    <r>
      <rPr>
        <rFont val="Times New Roman"/>
        <color rgb="FFFF0000"/>
        <sz val="12.0"/>
      </rPr>
      <t xml:space="preserve"> rigid metal conduit</t>
    </r>
    <r>
      <rPr>
        <rFont val="Times New Roman"/>
        <color theme="1"/>
        <sz val="12.0"/>
      </rPr>
      <t xml:space="preserve"> that provides the high-pressure pathway for drilling mud to travel approximately one-third of the way up the derrick, where it connects to a flexible high-pressure hose (kelly hose). </t>
    </r>
  </si>
  <si>
    <t>stand pipe</t>
  </si>
  <si>
    <r>
      <rPr>
        <rFont val="Times New Roman"/>
        <color theme="1"/>
        <sz val="12.0"/>
      </rPr>
      <t>To</t>
    </r>
    <r>
      <rPr>
        <rFont val="Times New Roman"/>
        <color rgb="FFFF0000"/>
        <sz val="12.0"/>
      </rPr>
      <t xml:space="preserve"> stop a well from flowing </t>
    </r>
    <r>
      <rPr>
        <rFont val="Times New Roman"/>
        <color theme="1"/>
        <sz val="12.0"/>
      </rPr>
      <t>or having the ability to flow into the wellbore. This procedures typically involve circulating reservoir fluids out of the wellbore or pumping higher density mud into the wellbore, or both.</t>
    </r>
  </si>
  <si>
    <t>kill</t>
  </si>
  <si>
    <r>
      <rPr>
        <rFont val="Times New Roman"/>
        <color theme="1"/>
        <sz val="12.0"/>
      </rPr>
      <t xml:space="preserve">A </t>
    </r>
    <r>
      <rPr>
        <rFont val="Times New Roman"/>
        <color rgb="FFFF0000"/>
        <sz val="12.0"/>
      </rPr>
      <t>rubber plug used to separate the cement slurry</t>
    </r>
    <r>
      <rPr>
        <rFont val="Times New Roman"/>
        <color theme="1"/>
        <sz val="12.0"/>
      </rPr>
      <t xml:space="preserve"> from other fluids, reducing contamination and maintaining predictable slurry performance. </t>
    </r>
  </si>
  <si>
    <t>cementing plug / wiper plug</t>
  </si>
  <si>
    <r>
      <rPr>
        <rFont val="Times New Roman"/>
        <color theme="1"/>
        <sz val="12.0"/>
      </rPr>
      <t xml:space="preserve">A </t>
    </r>
    <r>
      <rPr>
        <rFont val="Times New Roman"/>
        <color rgb="FFFF0000"/>
        <sz val="12.0"/>
      </rPr>
      <t>thick, heavy steel component</t>
    </r>
    <r>
      <rPr>
        <rFont val="Times New Roman"/>
        <color theme="1"/>
        <sz val="12.0"/>
      </rPr>
      <t xml:space="preserve"> of a conventional ram blowout preventer. It has no space for pipe and is instead blanked off in order to be able to close over a well that does not contain a drillstring.</t>
    </r>
  </si>
  <si>
    <t>blind ram</t>
  </si>
  <si>
    <r>
      <rPr>
        <rFont val="Times New Roman"/>
        <color theme="1"/>
        <sz val="12.0"/>
      </rPr>
      <t xml:space="preserve">The </t>
    </r>
    <r>
      <rPr>
        <rFont val="Times New Roman"/>
        <color rgb="FFFF0000"/>
        <sz val="12.0"/>
      </rPr>
      <t>fixed set of pulleys (called sheaves) located at the top</t>
    </r>
    <r>
      <rPr>
        <rFont val="Times New Roman"/>
        <color theme="1"/>
        <sz val="12.0"/>
      </rPr>
      <t xml:space="preserve"> of the derrick or mast, over which the drilling line is threaded.</t>
    </r>
  </si>
  <si>
    <t>crown block</t>
  </si>
  <si>
    <r>
      <rPr>
        <rFont val="Times New Roman"/>
        <color theme="1"/>
        <sz val="12.0"/>
      </rPr>
      <t xml:space="preserve">The </t>
    </r>
    <r>
      <rPr>
        <rFont val="Times New Roman"/>
        <color rgb="FFFF0000"/>
        <sz val="12.0"/>
      </rPr>
      <t xml:space="preserve">overnight work shift </t>
    </r>
    <r>
      <rPr>
        <rFont val="Times New Roman"/>
        <color theme="1"/>
        <sz val="12.0"/>
      </rPr>
      <t>of a drilling crew</t>
    </r>
  </si>
  <si>
    <t>graveyard tour</t>
  </si>
  <si>
    <r>
      <rPr>
        <rFont val="Times New Roman"/>
        <color theme="1"/>
        <sz val="12.0"/>
      </rPr>
      <t xml:space="preserve">is </t>
    </r>
    <r>
      <rPr>
        <rFont val="Times New Roman"/>
        <color rgb="FFFF0000"/>
        <sz val="12.0"/>
      </rPr>
      <t>formally defined as a well having</t>
    </r>
    <r>
      <rPr>
        <rFont val="Times New Roman"/>
        <color theme="1"/>
        <sz val="12.0"/>
      </rPr>
      <t xml:space="preserve"> an undisturbed bottomhole temperature of greater than 300oF [149oC] and a pore pressure of at least 0.8 psi/ft (~15.3 lbm/gal) or requiring a BOP with a rating in excess of 10,000 psi [68.95 MPa]. </t>
    </r>
  </si>
  <si>
    <t>high pressure high temperature / HPHT</t>
  </si>
  <si>
    <r>
      <rPr>
        <rFont val="Times New Roman"/>
        <color rgb="FFFF0000"/>
        <sz val="12.0"/>
      </rPr>
      <t>Gas that is introduced into the drilling mud</t>
    </r>
    <r>
      <rPr>
        <rFont val="Times New Roman"/>
        <color theme="1"/>
        <sz val="12.0"/>
      </rPr>
      <t xml:space="preserve"> from a source other than the formation. </t>
    </r>
  </si>
  <si>
    <t>contamination gas</t>
  </si>
  <si>
    <r>
      <rPr>
        <rFont val="Times New Roman"/>
        <color theme="1"/>
        <sz val="12.0"/>
      </rPr>
      <t>An</t>
    </r>
    <r>
      <rPr>
        <rFont val="Times New Roman"/>
        <color rgb="FFFF0000"/>
        <sz val="12.0"/>
      </rPr>
      <t xml:space="preserve"> extraordinarily poisonous gas</t>
    </r>
    <r>
      <rPr>
        <rFont val="Times New Roman"/>
        <color theme="1"/>
        <sz val="12.0"/>
      </rPr>
      <t xml:space="preserve"> with a molecular formula of H2S. </t>
    </r>
  </si>
  <si>
    <r>
      <rPr>
        <rFont val="Times New Roman"/>
        <color theme="1"/>
        <sz val="12.0"/>
      </rPr>
      <t xml:space="preserve">The </t>
    </r>
    <r>
      <rPr>
        <rFont val="Times New Roman"/>
        <color rgb="FFFF0000"/>
        <sz val="12.0"/>
      </rPr>
      <t>speed at which the drill bit can break the rock</t>
    </r>
    <r>
      <rPr>
        <rFont val="Times New Roman"/>
        <color theme="1"/>
        <sz val="12.0"/>
      </rPr>
      <t xml:space="preserve"> under it and thus deepen the wellbore. This speed is usually reported in units of feet per hour or meters per hour. </t>
    </r>
  </si>
  <si>
    <t>drilling rate</t>
  </si>
  <si>
    <r>
      <rPr>
        <rFont val="Times New Roman"/>
        <color theme="1"/>
        <sz val="12.0"/>
      </rPr>
      <t>A</t>
    </r>
    <r>
      <rPr>
        <rFont val="Times New Roman"/>
        <color rgb="FFFF0000"/>
        <sz val="12.0"/>
      </rPr>
      <t xml:space="preserve"> steel cable attached to the rig derrick</t>
    </r>
    <r>
      <rPr>
        <rFont val="Times New Roman"/>
        <color theme="1"/>
        <sz val="12.0"/>
      </rPr>
      <t xml:space="preserve"> or mast near the work platform for the derrickman. This cable is anchored at surface level (on a vessel or the Earth) away from the mast in a loose catenary profile, and fitted with a handle and hand brake that is stored at the top. </t>
    </r>
  </si>
  <si>
    <t>Escape line</t>
  </si>
  <si>
    <r>
      <rPr>
        <rFont val="Times New Roman"/>
        <color theme="1"/>
        <sz val="12.0"/>
      </rPr>
      <t>The</t>
    </r>
    <r>
      <rPr>
        <rFont val="Times New Roman"/>
        <color rgb="FFFF0000"/>
        <sz val="12.0"/>
      </rPr>
      <t xml:space="preserve"> use of coiled tubing with downhole mud motors to turn the bit to deepen a wellbore</t>
    </r>
    <r>
      <rPr>
        <rFont val="Times New Roman"/>
        <color theme="1"/>
        <sz val="12.0"/>
      </rPr>
      <t xml:space="preserve">. This operations proceed quickly compared to using a jointed pipe drilling rig because connection time is eliminated during tripping. </t>
    </r>
  </si>
  <si>
    <t>coiled tubing drilling</t>
  </si>
  <si>
    <r>
      <rPr>
        <rFont val="Times New Roman"/>
        <color theme="1"/>
        <sz val="12.0"/>
      </rPr>
      <t xml:space="preserve">A </t>
    </r>
    <r>
      <rPr>
        <rFont val="Times New Roman"/>
        <b/>
        <color rgb="FFFF0000"/>
        <sz val="12.0"/>
      </rPr>
      <t>completed</t>
    </r>
    <r>
      <rPr>
        <rFont val="Times New Roman"/>
        <color theme="1"/>
        <sz val="12.0"/>
      </rPr>
      <t xml:space="preserve"> </t>
    </r>
    <r>
      <rPr>
        <rFont val="Times New Roman"/>
        <color rgb="FFFF0000"/>
        <sz val="12.0"/>
      </rPr>
      <t>measurement</t>
    </r>
    <r>
      <rPr>
        <rFont val="Times New Roman"/>
        <color theme="1"/>
        <sz val="12.0"/>
      </rPr>
      <t xml:space="preserve"> of the</t>
    </r>
    <r>
      <rPr>
        <rFont val="Times New Roman"/>
        <color rgb="FFFF0000"/>
        <sz val="12.0"/>
      </rPr>
      <t xml:space="preserve"> inclination and azimuth</t>
    </r>
    <r>
      <rPr>
        <rFont val="Times New Roman"/>
        <color theme="1"/>
        <sz val="12.0"/>
      </rPr>
      <t xml:space="preserve"> of a location in a well (typically the total depth at the time of measurement).</t>
    </r>
  </si>
  <si>
    <r>
      <rPr>
        <rFont val="Times New Roman"/>
        <color rgb="FFFF0000"/>
        <sz val="12.0"/>
      </rPr>
      <t>deviation</t>
    </r>
    <r>
      <rPr>
        <rFont val="Times New Roman"/>
        <color theme="1"/>
        <sz val="12.0"/>
      </rPr>
      <t xml:space="preserve"> survey / </t>
    </r>
    <r>
      <rPr>
        <rFont val="Times New Roman"/>
        <color rgb="FFFF0000"/>
        <sz val="12.0"/>
      </rPr>
      <t>directional</t>
    </r>
    <r>
      <rPr>
        <rFont val="Times New Roman"/>
        <color theme="1"/>
        <sz val="12.0"/>
      </rPr>
      <t xml:space="preserve"> survey</t>
    </r>
  </si>
  <si>
    <r>
      <rPr>
        <rFont val="Times New Roman"/>
        <color theme="1"/>
        <sz val="12.0"/>
      </rPr>
      <t>A</t>
    </r>
    <r>
      <rPr>
        <rFont val="Times New Roman"/>
        <color rgb="FFFF0000"/>
        <sz val="12.0"/>
      </rPr>
      <t xml:space="preserve"> process in which a wear-resistant alloy</t>
    </r>
    <r>
      <rPr>
        <rFont val="Times New Roman"/>
        <color theme="1"/>
        <sz val="12.0"/>
      </rPr>
      <t xml:space="preserve"> is applied to the tool joints of drillpipe or drill collars to prolong the life of oilfield tubulars.</t>
    </r>
  </si>
  <si>
    <t>hardbanding</t>
  </si>
  <si>
    <r>
      <rPr>
        <rFont val="Times New Roman"/>
        <color rgb="FFFF0000"/>
        <sz val="12.0"/>
      </rPr>
      <t>Large-diameter pipe lowered</t>
    </r>
    <r>
      <rPr>
        <rFont val="Times New Roman"/>
        <color theme="1"/>
        <sz val="12.0"/>
      </rPr>
      <t xml:space="preserve"> into an openhole and cemented in place. </t>
    </r>
  </si>
  <si>
    <r>
      <rPr>
        <rFont val="Times New Roman"/>
        <color theme="1"/>
        <sz val="12.0"/>
      </rPr>
      <t>Any</t>
    </r>
    <r>
      <rPr>
        <rFont val="Times New Roman"/>
        <color rgb="FFFF0000"/>
        <sz val="12.0"/>
      </rPr>
      <t xml:space="preserve"> water-bearing formation</t>
    </r>
    <r>
      <rPr>
        <rFont val="Times New Roman"/>
        <color theme="1"/>
        <sz val="12.0"/>
      </rPr>
      <t xml:space="preserve"> encountered while drilling</t>
    </r>
  </si>
  <si>
    <r>
      <rPr>
        <rFont val="Times New Roman"/>
        <color theme="1"/>
        <sz val="12.0"/>
      </rPr>
      <t xml:space="preserve">To </t>
    </r>
    <r>
      <rPr>
        <rFont val="Times New Roman"/>
        <color rgb="FFFF0000"/>
        <sz val="12.0"/>
      </rPr>
      <t>deepen a wellbore with the drill bit.</t>
    </r>
    <r>
      <rPr>
        <rFont val="Times New Roman"/>
        <color theme="1"/>
        <sz val="12.0"/>
      </rPr>
      <t xml:space="preserve"> To drill ahead.</t>
    </r>
  </si>
  <si>
    <t>make hole</t>
  </si>
  <si>
    <r>
      <rPr>
        <rFont val="Times New Roman"/>
        <color theme="1"/>
        <sz val="12.0"/>
      </rPr>
      <t>A subset of the more general term "</t>
    </r>
    <r>
      <rPr>
        <rFont val="Times New Roman"/>
        <color rgb="FFFF0000"/>
        <sz val="12.0"/>
      </rPr>
      <t>directional drilling</t>
    </r>
    <r>
      <rPr>
        <rFont val="Times New Roman"/>
        <color theme="1"/>
        <sz val="12.0"/>
      </rPr>
      <t>," used where the departure of the wellbore from vertical exceeds about 80 degrees.</t>
    </r>
  </si>
  <si>
    <r>
      <rPr>
        <rFont val="Times New Roman"/>
        <color theme="1"/>
        <sz val="12.0"/>
      </rPr>
      <t xml:space="preserve">the </t>
    </r>
    <r>
      <rPr>
        <rFont val="Times New Roman"/>
        <color rgb="FFFF0000"/>
        <sz val="12.0"/>
      </rPr>
      <t>angle of the borehole survey instrument</t>
    </r>
    <r>
      <rPr>
        <rFont val="Times New Roman"/>
        <color theme="1"/>
        <sz val="12.0"/>
      </rPr>
      <t xml:space="preserve"> within the wellbore measured clockwise </t>
    </r>
    <r>
      <rPr>
        <rFont val="Times New Roman"/>
        <color rgb="FFFF0000"/>
        <sz val="12.0"/>
      </rPr>
      <t>relative to up</t>
    </r>
    <r>
      <rPr>
        <rFont val="Times New Roman"/>
        <color theme="1"/>
        <sz val="12.0"/>
      </rPr>
      <t xml:space="preserve"> and in the plane perpendicular to the wellbore axis</t>
    </r>
  </si>
  <si>
    <t>gravity toolface / high side toolface</t>
  </si>
  <si>
    <r>
      <rPr>
        <rFont val="Times New Roman"/>
        <color theme="1"/>
        <sz val="12.0"/>
      </rPr>
      <t xml:space="preserve">The </t>
    </r>
    <r>
      <rPr>
        <rFont val="Times New Roman"/>
        <color rgb="FFFF0000"/>
        <sz val="12.0"/>
      </rPr>
      <t>act of pulling the drillstring out</t>
    </r>
    <r>
      <rPr>
        <rFont val="Times New Roman"/>
        <color theme="1"/>
        <sz val="12.0"/>
      </rPr>
      <t xml:space="preserve"> of the hole or replacing it in the hole.</t>
    </r>
  </si>
  <si>
    <t>trip / tripping pipe</t>
  </si>
  <si>
    <r>
      <rPr>
        <rFont val="Times New Roman"/>
        <color rgb="FFFF0000"/>
        <sz val="12.0"/>
      </rPr>
      <t>Residual gas</t>
    </r>
    <r>
      <rPr>
        <rFont val="Times New Roman"/>
        <color theme="1"/>
        <sz val="12.0"/>
      </rPr>
      <t xml:space="preserve"> that remains entrained in the drilling fluid despite being circulated to surface. At the surface, it remains in the mudstream, which is suctioned from the mud pit and recirculated into the wellbore. </t>
    </r>
  </si>
  <si>
    <t>recycled gas</t>
  </si>
  <si>
    <r>
      <rPr>
        <rFont val="Times New Roman"/>
        <color theme="1"/>
        <sz val="12.0"/>
      </rPr>
      <t xml:space="preserve">The </t>
    </r>
    <r>
      <rPr>
        <rFont val="Times New Roman"/>
        <color rgb="FFFF0000"/>
        <sz val="12.0"/>
      </rPr>
      <t xml:space="preserve">speed the drilling fluid attains when accelerated through bit nozzles. </t>
    </r>
  </si>
  <si>
    <t>exit velocity</t>
  </si>
  <si>
    <r>
      <rPr>
        <rFont val="Times New Roman"/>
        <color theme="1"/>
        <sz val="12.0"/>
      </rPr>
      <t>The</t>
    </r>
    <r>
      <rPr>
        <rFont val="Times New Roman"/>
        <color rgb="FFFF0000"/>
        <sz val="12.0"/>
      </rPr>
      <t xml:space="preserve"> threaded collar used to connect two joints of casing.</t>
    </r>
    <r>
      <rPr>
        <rFont val="Times New Roman"/>
        <color theme="1"/>
        <sz val="12.0"/>
      </rPr>
      <t xml:space="preserve"> The resulting connection must provide adequate mechanical strength to enable the casing string to be run and cemented in place.</t>
    </r>
  </si>
  <si>
    <t>casing collar</t>
  </si>
  <si>
    <r>
      <rPr>
        <rFont val="Times New Roman"/>
        <color theme="1"/>
        <sz val="12.0"/>
      </rPr>
      <t>A</t>
    </r>
    <r>
      <rPr>
        <rFont val="Times New Roman"/>
        <color rgb="FFFF0000"/>
        <sz val="12.0"/>
      </rPr>
      <t xml:space="preserve"> continuous measurement</t>
    </r>
    <r>
      <rPr>
        <rFont val="Times New Roman"/>
        <color theme="1"/>
        <sz val="12.0"/>
      </rPr>
      <t xml:space="preserve"> of </t>
    </r>
    <r>
      <rPr>
        <rFont val="Times New Roman"/>
        <color rgb="FFFF0000"/>
        <sz val="12.0"/>
      </rPr>
      <t>formation properties</t>
    </r>
    <r>
      <rPr>
        <rFont val="Times New Roman"/>
        <color theme="1"/>
        <sz val="12.0"/>
      </rPr>
      <t xml:space="preserve"> with </t>
    </r>
    <r>
      <rPr>
        <rFont val="Times New Roman"/>
        <color rgb="FFFF0000"/>
        <sz val="12.0"/>
      </rPr>
      <t>electrically powered instruments</t>
    </r>
    <r>
      <rPr>
        <rFont val="Times New Roman"/>
        <color theme="1"/>
        <sz val="12.0"/>
      </rPr>
      <t xml:space="preserve"> to infer properties and make decisions about drilling and production operations.</t>
    </r>
  </si>
  <si>
    <t>wireline log</t>
  </si>
  <si>
    <r>
      <rPr>
        <rFont val="Times New Roman"/>
        <color theme="1"/>
        <sz val="12.0"/>
      </rPr>
      <t xml:space="preserve">Another term for </t>
    </r>
    <r>
      <rPr>
        <rFont val="Times New Roman"/>
        <color rgb="FFFF0000"/>
        <sz val="12.0"/>
      </rPr>
      <t>coiled tubing,</t>
    </r>
    <r>
      <rPr>
        <rFont val="Times New Roman"/>
        <color theme="1"/>
        <sz val="12.0"/>
      </rPr>
      <t xml:space="preserve"> a long, continuous length of pipe wound on a spool. The pipe is straightened prior to pushing into a wellbore and rewound to coil the pipe back onto the transport and storage spool. </t>
    </r>
  </si>
  <si>
    <t>endless tubing / reeled tubing</t>
  </si>
  <si>
    <t>secondary term</t>
  </si>
  <si>
    <t>The term of an oil and gas lease in which the lease is held in force after expiration of the primary term</t>
  </si>
  <si>
    <t>farmout</t>
  </si>
  <si>
    <t>A contractual agreement with an owner who holds a working interest in an oil and gas lease to assign all or part of that interest to another party in exchange for fulfilling contractually specified conditions</t>
  </si>
  <si>
    <t>concession</t>
  </si>
  <si>
    <t>A grant extended by a government to permit a company to explore for and produce oil, gas or mineral resources within a strictly defined geographic area, typically beneath government-owned lands or lands in which the government owns the rights to produce oil, gas or minerals</t>
  </si>
  <si>
    <t>operating interest</t>
  </si>
  <si>
    <t>Ownership by a lessee, company or working interest owner, which is burdened with the costs of leasing the acreage and drilling and operating a well</t>
  </si>
  <si>
    <t>oil and gas lease</t>
  </si>
  <si>
    <t>A contract between mineral owner, otherwise known as the lessor and a company or working interest owner, otherwise known as the lessee in which the lessor grants the lessee the right to explore, drill and produce oil, gas and other minerals for a specified primary term and as long thereafter as oil, gas or other minerals are being produced in paying quantities</t>
  </si>
  <si>
    <t>foreign content</t>
  </si>
  <si>
    <t>The amount of foreign personnel, material and services that working interest owners are permitted to employ, as defined under the terms of a concession when drilling and operating a well</t>
  </si>
  <si>
    <t>abandonment costs</t>
  </si>
  <si>
    <t>The costs associated with abandoning a well or production facility</t>
  </si>
  <si>
    <t>spacing unit</t>
  </si>
  <si>
    <t>An area allotted to a well by regulations or field rules issued by a governmental authority having jurisdiction for the drilling and production of a well</t>
  </si>
  <si>
    <t>HBP / held by production</t>
  </si>
  <si>
    <t>A provision in an oil, gas and mineral lease that perpetuates a companys right to operate a property or concession as long as the property or concession produces a minimum paying quantity of oil or gas</t>
  </si>
  <si>
    <t>TEA / technical evaluation agreement</t>
  </si>
  <si>
    <t>An agreement between a host country and operator to allow the operator to evaluate geological, geophysical, engineering and transportation issues involving a concession</t>
  </si>
  <si>
    <t>due diligence</t>
  </si>
  <si>
    <t>The process of examining a seller’s property and records before a prospective buyer commits to its purchase</t>
  </si>
  <si>
    <t>cost oil</t>
  </si>
  <si>
    <t>A portion of produced oil that the operator applies on an annual basis to recover defined costs specified by a production sharing contract</t>
  </si>
  <si>
    <t>royalty</t>
  </si>
  <si>
    <t>A percentage share of production, or the value derived from production, paid from a producing well</t>
  </si>
  <si>
    <t>paid up lease</t>
  </si>
  <si>
    <t>An oil and gas lease in which delay rentals for the entire primary term are paid in advance with the bonus consideration</t>
  </si>
  <si>
    <t>assignment</t>
  </si>
  <si>
    <t>The sale, transfer or conveyance of all or a fraction of ownership interest or rights owned in real estate or other such property</t>
  </si>
  <si>
    <t xml:space="preserve">net profits interest </t>
  </si>
  <si>
    <t>A share of net proceeds from production paid solely from the working interest owners share</t>
  </si>
  <si>
    <t>surface interest</t>
  </si>
  <si>
    <r>
      <rPr>
        <rFont val="Calibri"/>
        <color theme="1"/>
        <sz val="11.0"/>
      </rPr>
      <t xml:space="preserve">Ownership of the right or </t>
    </r>
    <r>
      <rPr>
        <rFont val="Calibri"/>
        <i/>
        <color theme="1"/>
        <sz val="11.0"/>
      </rPr>
      <t>interest</t>
    </r>
    <r>
      <rPr>
        <rFont val="Calibri"/>
        <color theme="1"/>
        <sz val="11.0"/>
      </rPr>
      <t xml:space="preserve"> to exploit the surface of the land</t>
    </r>
  </si>
  <si>
    <t>net revenue interest</t>
  </si>
  <si>
    <t>A share of production after all burdens, such as royalty and overriding royalty, have been deducted from the working interest</t>
  </si>
  <si>
    <t>overriding royalty</t>
  </si>
  <si>
    <t>A percentage share of production, or the value derived from production, which is free of all costs of drilling and producing, and is created by the lessee or working interest owner and paid by the lessee or working interest owner</t>
  </si>
  <si>
    <t>local content</t>
  </si>
  <si>
    <t>The amount of local personnel, material and services that working interest owners are required to employ when drilling and operating a well, as specified under the terms of a concession agreement</t>
  </si>
  <si>
    <t>production sharing contract</t>
  </si>
  <si>
    <t>An agreement between the parties to a well and a host country regarding the percentage of production each party will receive after the participating parties have recovered a specified amount of costs and expenses</t>
  </si>
  <si>
    <t>proration unit</t>
  </si>
  <si>
    <t>The amount of acreage, determined by governmental authority that can be efficiently and economically drained by a well at a particular depth or horizon</t>
  </si>
  <si>
    <t>profit oil</t>
  </si>
  <si>
    <t>The amount of production, after deducting cost oil production allocated to costs and expenses, that will be divided between the participating parties and the host government under the production sharing contract</t>
  </si>
  <si>
    <t>government take</t>
  </si>
  <si>
    <t>The total amount of revenue that a host government receives from production</t>
  </si>
  <si>
    <t>operating agreement</t>
  </si>
  <si>
    <t>An agreement between parties who own a working interest in a well that sets out responsibilities and duties of the operator and nonoperators, including drilling the test well and subsequent wells, and sharing of expenses and accounting methods</t>
  </si>
  <si>
    <t>bonus consideration</t>
  </si>
  <si>
    <t>A monetary incentive given by the lessee (either an individual or company) to the lessor (mineral owner) for executing or ratifying an oil, gas and mineral lease</t>
  </si>
  <si>
    <t>working interest</t>
  </si>
  <si>
    <t>A percentage of ownership in an oil and gas lease granting its owner the right to explore, drill and produce oil and gas from a tract of property</t>
  </si>
  <si>
    <t>term lease</t>
  </si>
  <si>
    <t>An oil and gas lease that expires after a specified period of time, regardless of whether oil, gas and/or other minerals are being produced</t>
  </si>
  <si>
    <t>farmee</t>
  </si>
  <si>
    <t>The party that acquires the rights to drill and earn an assignment of the leasehold interest, receiving a farm-in</t>
  </si>
  <si>
    <t>licensing round</t>
  </si>
  <si>
    <t>An occasion when a governmental body offers exploration acreage for leasing by exploration and production companies, typically in return for a fee and a performance or work obligation, such as acquisition of seismic data or drilling a well</t>
  </si>
  <si>
    <t>royalty interest</t>
  </si>
  <si>
    <t>Ownership of a percentage of production or production revenues, produced from leased acreage</t>
  </si>
  <si>
    <t>production service contract</t>
  </si>
  <si>
    <t>An agreement between the parties to a well or wells and a host country to utilize specified goods and services from that country</t>
  </si>
  <si>
    <t>vertical severance</t>
  </si>
  <si>
    <t>A method to convey or reserve oil, gas, or mineral rights in a defined portion of land such as the Northwest Quarter of a tract</t>
  </si>
  <si>
    <t>fee simple interest</t>
  </si>
  <si>
    <t>Ownership of the entire and absolute right or interest to use or exploit a tract of land from the center of the earth to the stars, including the air, surface and minerals</t>
  </si>
  <si>
    <t>primary term</t>
  </si>
  <si>
    <t>The period of time during which an oil and gas lease will be in effect, in the absence of production, drilling or other operations specified by the lease</t>
  </si>
  <si>
    <t>quitclaim</t>
  </si>
  <si>
    <t>A legal instrument of conveyance that is usually used in title curative work to allow an owner or claimant to quit or give up their claim to a title</t>
  </si>
  <si>
    <t>The geographic area in which the government allows a company to operate</t>
  </si>
  <si>
    <t>conveyance</t>
  </si>
  <si>
    <t>A written contract between a grantor and grantee, used to transfer title or rights to real estate or property</t>
  </si>
  <si>
    <t>To convey whatever interests a grantor has at the time this particular instrument is executed</t>
  </si>
  <si>
    <t>nonparticipating royalty interest</t>
  </si>
  <si>
    <t>Ownership in a share of production, paid to an owner who does not share in the right to explore or develop a lease, or receive bonus or rental payments</t>
  </si>
  <si>
    <t>relinquishment</t>
  </si>
  <si>
    <t>The return of part or all of a lease or concession to a lessor, farmor or host government</t>
  </si>
  <si>
    <t>top lease</t>
  </si>
  <si>
    <t>An oil and gas lease wherein the bonus consideration is paid at the signing of the lease</t>
  </si>
  <si>
    <t>production penalty</t>
  </si>
  <si>
    <t>A fine paid to the host country for failure to attain specified production rates over a defined period of time</t>
  </si>
  <si>
    <t>horizontal severance</t>
  </si>
  <si>
    <t>A method to convey or reserve oil, gas or mineral rights at specific depths or geologic horizons</t>
  </si>
  <si>
    <t>severance</t>
  </si>
  <si>
    <t>The separation of mineral and/or royalty interest from fee-simple title</t>
  </si>
  <si>
    <t>The owner of the right to drill or produce a well, or the entity contractually charged with drilling of a test well and production of subsequent wells</t>
  </si>
  <si>
    <t>regulatory body</t>
  </si>
  <si>
    <t>An organization appointed by the government or industry to establish standards and ensure their compliance</t>
  </si>
  <si>
    <t>marketing agreement</t>
  </si>
  <si>
    <t>An agreement by which a party sells production on behalf of a producing company and then remits the proceeds, minus agreed-upon costs and expenses, to the producing company</t>
  </si>
  <si>
    <t>unitization</t>
  </si>
  <si>
    <t>The combining of multiple wells to produce from a specified reservoir</t>
  </si>
  <si>
    <t>mineral interest</t>
  </si>
  <si>
    <t>Ownership of the right to exploit, mine or produce all minerals lying beneath the surface of a property</t>
  </si>
  <si>
    <t>nonparticipating royalty</t>
  </si>
  <si>
    <t>A percentage share of production, or the value derived from production, which is free of the costs of drilling and producing, created by the lessor or royalty owner and borne by the lessor or royalty owner out of the lessor royalty</t>
  </si>
  <si>
    <t>payout</t>
  </si>
  <si>
    <t>The point at which all costs of leasing, exploring, drilling and operating have been recovered from production of a well or wells as defined by contractual agreement</t>
  </si>
  <si>
    <t>bid and study agreement</t>
  </si>
  <si>
    <t>An agreement between two or more parties to review technical data prior to deciding whether to bid on a concession</t>
  </si>
  <si>
    <t>participating interest</t>
  </si>
  <si>
    <t>The proportion of exploration and production costs each party will bear and the proportion of production each party will receive, as set out in an operating agreement</t>
  </si>
  <si>
    <t>delay rental</t>
  </si>
  <si>
    <t>Consideration paid to the lessor by a lessee to extend the terms of an oil and gas lease in the absence of operations and/or production that is contractually required to hold the lease</t>
  </si>
  <si>
    <t xml:space="preserve">multiple service contract </t>
  </si>
  <si>
    <t>A contract between a host country and an operator that specifies the services and costs of services that the operator must use in the development of a concession</t>
  </si>
  <si>
    <t xml:space="preserve">carried working interest </t>
  </si>
  <si>
    <t>A working interest generally paid in consideration for work related to the prospect</t>
  </si>
  <si>
    <t>back in</t>
  </si>
  <si>
    <t>The right to receive a reversionary interest at some future time, upon fulfillment of contractually specified conditions</t>
  </si>
  <si>
    <t>preferential right to operate</t>
  </si>
  <si>
    <t>The right that a party has reserved or acquired to operate a lease, well, unit and/or concession</t>
  </si>
  <si>
    <t>shut in royalty</t>
  </si>
  <si>
    <t>A payment stipulated in the oil and gas lease, which royalty owners receive in lieu of actual production, when a gas well is shut-in due to lack of a suitable market, a lack of facilities to produce the product, or other cases defined within the shut-in provisions contained in the oil and gas lease</t>
  </si>
  <si>
    <t>right of first refusal</t>
  </si>
  <si>
    <t>The right that other parties to a lease, well, unit and/or concession have to acquire the interest that a selling party owns prior to selling to any third party</t>
  </si>
  <si>
    <t>lessor royalty</t>
  </si>
  <si>
    <t>A percentage share of production, or the value derived from production, which is granted to the lessor in the oil and gas lease, and which is free of the costs of drilling and producing</t>
  </si>
  <si>
    <t>pooling</t>
  </si>
  <si>
    <r>
      <rPr>
        <rFont val="Calibri"/>
        <color theme="1"/>
        <sz val="11.0"/>
      </rPr>
      <t xml:space="preserve">The accumulation of smaller tracts of land, the sum total acreage of which are required for a governmental agency to grant a well permit or assign a production quota or </t>
    </r>
    <r>
      <rPr>
        <rFont val="Calibri"/>
        <i/>
        <color theme="1"/>
        <sz val="11.0"/>
      </rPr>
      <t>allowable</t>
    </r>
    <r>
      <rPr>
        <rFont val="Calibri"/>
        <color theme="1"/>
        <sz val="11.0"/>
      </rPr>
      <t xml:space="preserve"> to an operator</t>
    </r>
  </si>
  <si>
    <t>farmor</t>
  </si>
  <si>
    <r>
      <rPr>
        <rFont val="Calibri"/>
        <color theme="1"/>
        <sz val="12.0"/>
      </rPr>
      <t xml:space="preserve">The party that originally owns the leasehold interest and assigns the </t>
    </r>
    <r>
      <rPr>
        <rFont val="Calibri"/>
        <i/>
        <color theme="1"/>
        <sz val="12.0"/>
      </rPr>
      <t>farmout</t>
    </r>
  </si>
  <si>
    <t>overriding royalty interest</t>
  </si>
  <si>
    <t>Ownership in a percentage of production or production revenues, free of the cost of production, created by the lessee, company and/or working interest owner and paid by the lessee, company and/or working interest owner out of revenue from the well</t>
  </si>
  <si>
    <t>production bonus</t>
  </si>
  <si>
    <t>Payment by a well operator to a host country upon achievement of certain levels of production</t>
  </si>
  <si>
    <t>production payment</t>
  </si>
  <si>
    <t>A portion of proceeds from production, specified by contract, and payable to the lessor or farmor, or host country until total payment has reached a predetermined limit specified by contract</t>
  </si>
  <si>
    <t>communitization</t>
  </si>
  <si>
    <t>The combining of smaller federal tracts of land to total the acreage required by the US Bureau of Land Management and/or state regulations to form a legal spacing and proration unit</t>
  </si>
  <si>
    <t>AFE / authority for expenditure</t>
  </si>
  <si>
    <t>A budgetary document, usually prepared by the operator, to list estimated expenses of drilling a well to a specified depth, casing point or geological objective, and then either completing or abandoning the well</t>
  </si>
  <si>
    <t>division order</t>
  </si>
  <si>
    <t>An agreement between the operator and net revenue interest (NRI) owner in which the parties specify the fractional type of interest attributed to the NRI owner by the operator after an examination of title</t>
  </si>
  <si>
    <t>In chemical analysis, a procedure to determine the amount of a constituent in a sample by adding a measured volume of reagent until the reaction between the constituent of interest and the reagent is completed, as shown by an appropriate endpoint indicator</t>
  </si>
  <si>
    <t>Titration</t>
  </si>
  <si>
    <t>Dispersal of a substance into aÂ colloidalÂ form or dispersal of aÂ clayÂ in water to form a colloidal suspension</t>
  </si>
  <si>
    <t>Peptization</t>
  </si>
  <si>
    <t>A water-base drilling fluid containing a high concentration of methylglucoside</t>
  </si>
  <si>
    <t>Methylglucoside drilling fluid</t>
  </si>
  <si>
    <t>A type of organic acid derived from animal and vegetable fats and oils. These are the raw materials used in the manufacture of many drilling-fluid additives, such as emulsifiers, oil-wetting agents and lubricants.</t>
  </si>
  <si>
    <t>Fatty Acid</t>
  </si>
  <si>
    <t>List of products considered unsuitable by the Oslo and Paris Commission (OSPAR) for discharge, including mercury, cadmium and 'persistent oils and hydrocarbons of aÂ petroleumÂ origin</t>
  </si>
  <si>
    <t>Black List</t>
  </si>
  <si>
    <t>A measure of the total amount of hydroxyl ions in a solution as determined by titration with standardized acid. This test is a well-known water-analysis procedure to estimate hydroxyl, carbonate ion and bicarbonate ion concentrations.</t>
  </si>
  <si>
    <t>Alkalinity Test</t>
  </si>
  <si>
    <t xml:space="preserve">Referring to a condition or a situation in which free oxygen exists in an environment. </t>
  </si>
  <si>
    <t>Aerobic</t>
  </si>
  <si>
    <t>The operation of squeezing a gunk plug into a zone of lost circulation</t>
  </si>
  <si>
    <t>Gunk Squeeze</t>
  </si>
  <si>
    <t>Pertaining to a material that associates with organic and oily surfaces and liquids and rejects aqueous systems</t>
  </si>
  <si>
    <t>Organophilic</t>
  </si>
  <si>
    <t>Quantity that is double the filtrate volume collected from a filtration test between 7.5 to 30 minutes</t>
  </si>
  <si>
    <t>Relative filtrate volume</t>
  </si>
  <si>
    <t>the discontinuous phase of an emulsion, the dispersed droplets of emulsified fluid</t>
  </si>
  <si>
    <t>Internal Phase</t>
  </si>
  <si>
    <t>In a cement slurry, the ratio of water to cement expressed as percent; the number of parts of water used to mix with 100 parts of cement</t>
  </si>
  <si>
    <t>Water to cement ratio</t>
  </si>
  <si>
    <t>A large family of complex minerals containing the elements magnesium, aluminum, silicon and oxygen (magnesium, aluminum silicates) combined in a sheet-like structure.</t>
  </si>
  <si>
    <t>Clay</t>
  </si>
  <si>
    <t>A drilling fluid (or mud) that has gas (air or natural gas) bubbles in it, resulting in a lower bulk, unpressurized density compared with a mud not cut by gas</t>
  </si>
  <si>
    <t>Air Cut Mud = Gas Cut Mud</t>
  </si>
  <si>
    <t>Acrylamide Acrylate Polymer</t>
  </si>
  <si>
    <t>A cationic amine salt in which the nitrogen atom has four groups bonded to it and carries a positive charge</t>
  </si>
  <si>
    <t>Quartenary amine</t>
  </si>
  <si>
    <t>AÂ polysaccharideÂ secreted by the bacteria genusÂ Xanthomonas campestris, also known as XC polymer</t>
  </si>
  <si>
    <t>Xanthan gum</t>
  </si>
  <si>
    <t>A term that, in the past, referred to a mud containing bentonite clay, water, caustic soda and perhaps barite (as needed for density) usually with lignite or lignosulfonate present.</t>
  </si>
  <si>
    <t>Conventional Mud</t>
  </si>
  <si>
    <t>A stable compound of sulfur that contains the S-2 ion</t>
  </si>
  <si>
    <t>Inert Sulfide</t>
  </si>
  <si>
    <t>The volume of mud filtrate measured after 30 minutes in API static filtration tests</t>
  </si>
  <si>
    <t>Filtrate Volume</t>
  </si>
  <si>
    <t>The amount of oxygen needed to oxidize reactive chemicals in a water system, typically determined by a standardized test procedure. It is used to estimate the amount of a pollutant in an effluent.</t>
  </si>
  <si>
    <t>COD = Chemical Oxygen Demand</t>
  </si>
  <si>
    <t>A specimen of test material to be used in a corrosion test, usually a metal strip or ring shaped to fit into a testing cell or between joints of drillpipe.</t>
  </si>
  <si>
    <t>Coupon = Corrosion Coupon</t>
  </si>
  <si>
    <t xml:space="preserve">Solid material intentionally introduced into a mud system to reduce and eventually prevent the flow of drilling fluid into a weak, fractured or vugular formation. </t>
  </si>
  <si>
    <t>LCM = Lost Circulation Material</t>
  </si>
  <si>
    <t>A general term that refers to various salts and salt mixtures dissolved in an aqueous solution</t>
  </si>
  <si>
    <t>Brine = Clear Brine</t>
  </si>
  <si>
    <t>The Oslo and Paris Commission, formerly known as …</t>
  </si>
  <si>
    <t>PARCOM</t>
  </si>
  <si>
    <t>The weight of any cementitious material or blend based on the absolute volume of the cement. The term is normally used to define a sack of cement blend in which part of the cement has been replaced</t>
  </si>
  <si>
    <t>Equivalent Sack</t>
  </si>
  <si>
    <t>Pertaining to rheology, the science and study of the deformation and flow of matter</t>
  </si>
  <si>
    <t>Rheological</t>
  </si>
  <si>
    <r>
      <rPr>
        <rFont val="Times New Roman"/>
        <color theme="1"/>
        <sz val="11.0"/>
      </rPr>
      <t>A group of organic chemicals that are analogs of ammonia (NH</t>
    </r>
    <r>
      <rPr>
        <rFont val="Times New Roman"/>
        <color theme="1"/>
        <sz val="11.0"/>
        <vertAlign val="subscript"/>
      </rPr>
      <t>3</t>
    </r>
    <r>
      <rPr>
        <rFont val="Times New Roman"/>
        <color theme="1"/>
        <sz val="11.0"/>
      </rPr>
      <t>), in which either one, two or three hydrogen atoms of ammonia are replaced by organic radicals.</t>
    </r>
  </si>
  <si>
    <t>Amines</t>
  </si>
  <si>
    <t>Accreation</t>
  </si>
  <si>
    <t>TheÂ mudÂ flowing into the well</t>
  </si>
  <si>
    <t>Mud in</t>
  </si>
  <si>
    <t>Accurately placing a fluid, or fluid interface, at a given position within the wellbore</t>
  </si>
  <si>
    <t>Spotting</t>
  </si>
  <si>
    <t>The first cementing operation performed to place a cement sheath around a casing or liner</t>
  </si>
  <si>
    <t>Primary cementing</t>
  </si>
  <si>
    <t>Hydroxypropyl starch is a derivative of natural starch, used primarily for fluid-loss control in drilling muds, drill-in, completion and workover fluids. Being nonionic, it is only slightly affected by salinity and hardness in fluids</t>
  </si>
  <si>
    <t>HP Starch = Hydroxypropyl Starch</t>
  </si>
  <si>
    <t>A neutral zinc salt, which can be used as a sulfide scavenger in water-base muds</t>
  </si>
  <si>
    <t>Zinc carbonate</t>
  </si>
  <si>
    <t>A mud with density high enough to produce a hydrostatic pressure at the point of influx in a wellbore that is sufficient to shut off flow into the well.</t>
  </si>
  <si>
    <t>Kill Weight Fluid</t>
  </si>
  <si>
    <t>Referring to any particle in the size range 250 to 2000 microns</t>
  </si>
  <si>
    <t>Intermidiate</t>
  </si>
  <si>
    <t>A type of mud that contains the three components that form a chemical buffer, whether by design or by coincidence.</t>
  </si>
  <si>
    <t>Buffered Mud</t>
  </si>
  <si>
    <t>Barite</t>
  </si>
  <si>
    <t>A group of minerals and inorganic compounds made up of iron and oxygen</t>
  </si>
  <si>
    <t>Iron Oxide</t>
  </si>
  <si>
    <t>A test to determine the amount of clay-like materials in a water-base drilling fluid based on the amount of methylene blue dye absorbed by the sample</t>
  </si>
  <si>
    <t>Methylene Blue Test = MBT test = bentonite equivalent</t>
  </si>
  <si>
    <t>A filtration process in which the slurry being filtered remains static</t>
  </si>
  <si>
    <t>Static filtration</t>
  </si>
  <si>
    <t>Hydrogen ion potential, which is the log10 of the reciprocal of hydrogen ion, H+, concentration</t>
  </si>
  <si>
    <t>pH</t>
  </si>
  <si>
    <t>A calcium-based water mud system containing gypsum. It can be used for drilling shales, but it is also well-suited for drilling gypsum, anhydrite and salt stringers</t>
  </si>
  <si>
    <t>Gyp Mud</t>
  </si>
  <si>
    <t>The mass per unit volume of a drilling fluid, synonymous with mud density</t>
  </si>
  <si>
    <t>Mud weight</t>
  </si>
  <si>
    <t>The elapsed time forÂ mudÂ toÂ circulateÂ from the suction pit, down the wellbore and back to surface.</t>
  </si>
  <si>
    <t>Circulation Time</t>
  </si>
  <si>
    <t>Referring to any particle in the size range 2 to 44 microns</t>
  </si>
  <si>
    <t>Ultrafine</t>
  </si>
  <si>
    <t>The ability of a circulating drilling fluid to transport rock fragments out of a wellbore.</t>
  </si>
  <si>
    <t>Carrying Capacity = Cuttings Lifting = Hole Cleaning</t>
  </si>
  <si>
    <t>The characteristic of a cement slurry whose consistency changes from the point of departure or 30 Bc to 100 Bc in a short time</t>
  </si>
  <si>
    <t>Right angle set</t>
  </si>
  <si>
    <t>A compound whose electrons are not shared equally in chemical bonds</t>
  </si>
  <si>
    <t>Polar compound</t>
  </si>
  <si>
    <t>An instrument used together with a set of weights to conduct a shear-strength measurement test</t>
  </si>
  <si>
    <t>Shearometer</t>
  </si>
  <si>
    <t xml:space="preserve">A test to measure static filtration behavior of water mud at ambient (room) temperature and 100-psi differential pressure, usually performed according to specifications set by API, using a static filter press. </t>
  </si>
  <si>
    <t>(LowPressure Low Temperature)LPLT Filtration Test = API fluid-loss test, static filter press</t>
  </si>
  <si>
    <t>One of the synthetic hydrocarbon liquids manufactured from the monomer ethylene, H2C=CH2. They have a complex branched structure with an olefin bond in the alpha position of one of the branches</t>
  </si>
  <si>
    <t>PAO (Polyalphaolefin)</t>
  </si>
  <si>
    <t>A water-base drilling fluid that contains dispersed oil or synthetic hydrocarbon as an internal phase</t>
  </si>
  <si>
    <t>Oil emulsion mud/ emulsion mud</t>
  </si>
  <si>
    <t>Another term for chelating agent, a chemical added to an acid to stabilize iron</t>
  </si>
  <si>
    <t>Sequestering agent</t>
  </si>
  <si>
    <t>To mix with water and allow to react or yield in the water before use</t>
  </si>
  <si>
    <t>Prehydrate</t>
  </si>
  <si>
    <t>a high-specific gravity and finely divided solid material used to increase density of aÂ drilling fluid</t>
  </si>
  <si>
    <t>Weight material/ weighting agent</t>
  </si>
  <si>
    <r>
      <rPr>
        <rFont val="Times New Roman"/>
        <color theme="1"/>
        <sz val="11.0"/>
      </rPr>
      <t>A group of organic chemicals with the general formula RCO</t>
    </r>
    <r>
      <rPr>
        <rFont val="Times New Roman"/>
        <color theme="1"/>
        <sz val="11.0"/>
        <vertAlign val="superscript"/>
      </rPr>
      <t>-</t>
    </r>
    <r>
      <rPr>
        <rFont val="Times New Roman"/>
        <color theme="1"/>
        <sz val="11.0"/>
      </rPr>
      <t>NH</t>
    </r>
    <r>
      <rPr>
        <rFont val="Times New Roman"/>
        <color theme="1"/>
        <sz val="11.0"/>
        <vertAlign val="subscript"/>
      </rPr>
      <t>2</t>
    </r>
    <r>
      <rPr>
        <rFont val="Times New Roman"/>
        <color theme="1"/>
        <sz val="11.0"/>
      </rPr>
      <t xml:space="preserve"> formed from reactions of ammonia (NH</t>
    </r>
    <r>
      <rPr>
        <rFont val="Times New Roman"/>
        <color theme="1"/>
        <sz val="11.0"/>
        <vertAlign val="subscript"/>
      </rPr>
      <t>3</t>
    </r>
    <r>
      <rPr>
        <rFont val="Times New Roman"/>
        <color theme="1"/>
        <sz val="11.0"/>
      </rPr>
      <t>) and a carboxylic acid, RCOO</t>
    </r>
    <r>
      <rPr>
        <rFont val="Times New Roman"/>
        <color theme="1"/>
        <sz val="11.0"/>
        <vertAlign val="superscript"/>
      </rPr>
      <t>-</t>
    </r>
    <r>
      <rPr>
        <rFont val="Times New Roman"/>
        <color theme="1"/>
        <sz val="11.0"/>
      </rPr>
      <t>H</t>
    </r>
    <r>
      <rPr>
        <rFont val="Times New Roman"/>
        <color theme="1"/>
        <sz val="11.0"/>
        <vertAlign val="superscript"/>
      </rPr>
      <t>+</t>
    </r>
    <r>
      <rPr>
        <rFont val="Times New Roman"/>
        <color theme="1"/>
        <sz val="11.0"/>
      </rPr>
      <t>.</t>
    </r>
  </si>
  <si>
    <t>Amides</t>
  </si>
  <si>
    <t>Alumunium Steareate</t>
  </si>
  <si>
    <t>Also known as isomerized olefin or IO, a synthetic hydrocarbon liquid made by the polymerization of ethylene</t>
  </si>
  <si>
    <t>Polyolefin</t>
  </si>
  <si>
    <t>The oil content of cuttings, normally expressed as grams of oil adsorbed per kilogram of dry cuttings</t>
  </si>
  <si>
    <t>Oil on cuttings</t>
  </si>
  <si>
    <t>Mud that comes back to the surface and exits through the flowline after being pumped down the drillpipe</t>
  </si>
  <si>
    <t>Returns</t>
  </si>
  <si>
    <t>A volume of mud that is more dense than the mud in the drillpipe and wellbore annulus</t>
  </si>
  <si>
    <t>Slug</t>
  </si>
  <si>
    <t>A category of clay minerals that have a three-layer crystalline structure (one alumina and two silica layers) and that exhibit a common characteristic of hydrational swelling when exposed to with water</t>
  </si>
  <si>
    <t>Smectite clay</t>
  </si>
  <si>
    <t>Formation solids contained in a mud system, generally considered to be detrimental to the drilling operation because they produce high plastic viscosity, yield point and gel strengths and build poor-quality filter cakes.</t>
  </si>
  <si>
    <t>Drilled Solids</t>
  </si>
  <si>
    <t>Dense solids, such as barite or hematite, which are added to a mud to increase its density, also known as weighting material.</t>
  </si>
  <si>
    <t>HGS = High Gravity Solids</t>
  </si>
  <si>
    <t>A lignite that has been coated with a chemical that renders it dispersible in oil</t>
  </si>
  <si>
    <t>Organophilic lignite</t>
  </si>
  <si>
    <t>Rheology</t>
  </si>
  <si>
    <t>A two-parameter rheological model widely used in the drilling fluids industry to describe flow characteristics of many types of muds. Fluids obeying this model are called</t>
  </si>
  <si>
    <t>Bingham Plastic Model</t>
  </si>
  <si>
    <t>Buffer Mud</t>
  </si>
  <si>
    <t>The liquid that passes through a filter cake from a slurry held against the filter medium, driven by differential pressure</t>
  </si>
  <si>
    <t>Mud filtrate</t>
  </si>
  <si>
    <t>Surface free energy that exists between a liquid and air</t>
  </si>
  <si>
    <t>Surface tension</t>
  </si>
  <si>
    <t>The process by which complex molecules are broken down by micro-organisms to produce simpler compounds.</t>
  </si>
  <si>
    <t>Biodegradation</t>
  </si>
  <si>
    <t>Nonaqueous, water-internal (invert) emulsion muds in which the external phase is a synthetic fluid rather than an oil</t>
  </si>
  <si>
    <t>Synthetic base mud</t>
  </si>
  <si>
    <t>A chemical property of an aqueous system that implies that there are more hydrogen ions (H+) in the system, or a potential to produce more hydrogen ions, than there are hydroxyl ions (OH-), or potential to produce hydroxyl ions.</t>
  </si>
  <si>
    <t>Acidity</t>
  </si>
  <si>
    <t>Apparent Viscosity</t>
  </si>
  <si>
    <t>A type of nonreactive, easily differentiated material placed in a small portion of a circulating mud system at a certain time to be identified when it later returns to the surface from downhole</t>
  </si>
  <si>
    <t xml:space="preserve">mud tracer </t>
  </si>
  <si>
    <t>A mineral containing ferrous sulfide, FeS, that typically contains inclusions of free sulfur and other minerals</t>
  </si>
  <si>
    <t>Pyrrhotite</t>
  </si>
  <si>
    <t>Organic carboxylic acids of complex molecular structure (aromatic and phenolic) that comprise 10 to 90% of lignite. Decarboxylation of This groups by hydrolysis in alkaline muds is a major source of carbonate and bicarbonate anions in water muds.</t>
  </si>
  <si>
    <t>Humic Acid</t>
  </si>
  <si>
    <t>Prevention, arrest or slowing down of any action.</t>
  </si>
  <si>
    <t>Inhibition = Inhibit</t>
  </si>
  <si>
    <t>A type of spontaneous brittle failure in steels and other high-strength alloys when they are in contact with moistÂ hydrogen sulfide and other sulfidic environments</t>
  </si>
  <si>
    <t>Sulfide stress cracking</t>
  </si>
  <si>
    <t>A gas containing hydrogen sulfide, carbon dioxide or mercaptans, all of which are extremely harmful</t>
  </si>
  <si>
    <t>Sour gas</t>
  </si>
  <si>
    <t>The total time required for pumping the cement slurry into the well, plus a safety factor</t>
  </si>
  <si>
    <t>Pumping time</t>
  </si>
  <si>
    <t>To strongly agitate the mud pits, particularly on bottom and in corners, with the mud guns</t>
  </si>
  <si>
    <t>Gun The Pits</t>
  </si>
  <si>
    <t>Solid particles of size less than 2 microns equivalent spherical diameter, also identified as clay by definitions in International Standards Organization ISO/CD 13501</t>
  </si>
  <si>
    <t>Colloidal Solids</t>
  </si>
  <si>
    <t xml:space="preserve">Group or cluster of particles in a fluid. In water or in water-base drilling fluid, clay particles form aggregates in a dehydrated, face-to-face configuration. </t>
  </si>
  <si>
    <t xml:space="preserve"> aggregate </t>
  </si>
  <si>
    <t>NPDES stand for</t>
  </si>
  <si>
    <t>National pollutant discharge elimination system</t>
  </si>
  <si>
    <t>A term used to describe an emulsion in a water-base mud in which the oil phase is internal (as in milk), and water is external</t>
  </si>
  <si>
    <t>Milk emulsion mud</t>
  </si>
  <si>
    <t>A category of size used to describe particles in a mud that will not pass through a 200-mesh screen (74 micrometers and larger)</t>
  </si>
  <si>
    <t>Sand</t>
  </si>
  <si>
    <t>A piece of equipment required to conduct the electrical stability (ES) test, a test for oil-base and synthetic-base muds that indicates the emulsion and oil-wetting qualities of the sample</t>
  </si>
  <si>
    <t>Stability meter</t>
  </si>
  <si>
    <t>The process of forcing a cement slurry through holes or splits in the casing or liner</t>
  </si>
  <si>
    <t>Squeeze cementing</t>
  </si>
  <si>
    <t>Any pit not part of the active (circulatory) system</t>
  </si>
  <si>
    <t>Reserve mud pit</t>
  </si>
  <si>
    <t>A chemical used as a titrant withÂ potassiumÂ chromate as theÂ endpointÂ indicator, for a chloride test, aÂ titrationÂ procedure standardized by theÂ API to quantitatively determine Cl-Â (chloride ion) concentration</t>
  </si>
  <si>
    <t>Silver nitrate</t>
  </si>
  <si>
    <t xml:space="preserve">A clay mineral that is composed principally of three-layer clays, such as montmorillonite, and widely used as a mud additive for viscosity and filtration control. </t>
  </si>
  <si>
    <t>Bentonite</t>
  </si>
  <si>
    <t>The ability of set cement to resist deterioration in the presence of sulfate ions</t>
  </si>
  <si>
    <t>Sulfate resistance</t>
  </si>
  <si>
    <t xml:space="preserve">Another term for deflocculant, a thinning agent used to reduceÂ viscosityÂ or preventÂ flocculation; incorrectly called a "dispersant." </t>
  </si>
  <si>
    <t>Thinner</t>
  </si>
  <si>
    <t>A reduction in the natural capability of a reservoir to produce its fluids, such as a decrease in porosity or permeability, or both.</t>
  </si>
  <si>
    <t>Formation Damage</t>
  </si>
  <si>
    <t>Abbreviation for the Institute of Petroleum, a standardization body for the petroleum industry in Europe. Several industry-standard drilling-fluid tests are adopted from IP and ASTM procedures</t>
  </si>
  <si>
    <t>IP</t>
  </si>
  <si>
    <t>On a weight per volume basis, the SI unit of concentration,  usually applied to dissolved material in a solution</t>
  </si>
  <si>
    <t>milligrams per liter</t>
  </si>
  <si>
    <t>A property of the interface between two immiscible phases. When one of the phases is air,</t>
  </si>
  <si>
    <t>Surface Tension</t>
  </si>
  <si>
    <t>A cellulose derivative similar in structure, properties and usage in drilling fluids to carboxymethylcellulose. It is considered to be a premium product because it typically has a higher degree of carboxymethyl substitution and contains less residual NaCl than technical grade carboxymethylcellulose</t>
  </si>
  <si>
    <t>Polyanionic cellulose (PAC)</t>
  </si>
  <si>
    <t>One of several flow characteristics of a material, such as a drilling fluid, completion fluid, workover fluid or cement</t>
  </si>
  <si>
    <t>Rheological property</t>
  </si>
  <si>
    <t>A copolymer of polystyrene (containing sulfonate groups on the ring) and anhydrous maleic acid (a di-hydroxy acid)</t>
  </si>
  <si>
    <t>Sulfonated polystyrene-maleic anhydride copolymer (SSMA copolymer)</t>
  </si>
  <si>
    <t>An oil mud designed and maintained with a minimum of colloid-sized solids, typically by omitting fatty-acid soap and lime, and minimizing organophilic clays and fluid-loss additives.</t>
  </si>
  <si>
    <t>Low Colloid Oil Mud = Relaxed Filtrate Oil Mud</t>
  </si>
  <si>
    <t>A fluid-loss control additive used in high-temperature, water-base muds. It shows good salt tolerance and temperature tolerance</t>
  </si>
  <si>
    <t>Polyanionic lignin</t>
  </si>
  <si>
    <t>To form a salt and water by chemical reaction between anÂ acidÂ and a base</t>
  </si>
  <si>
    <t>Neutralize</t>
  </si>
  <si>
    <t>The process of placing a cement sheath around a casing or liner string</t>
  </si>
  <si>
    <t>A fluid in which the shear force is not proportional to the shear rate (non-Newtonian) and that requires a finite shear stress to start and maintain flow</t>
  </si>
  <si>
    <t>Plastic fluid</t>
  </si>
  <si>
    <t>A compound of sulfur that contains the S-2 ion. It is used to denote compounds that revert to the highly toxic H2S gas when acidified with 2-molar citric acid solution, as opposed to inert sulfide, which is stable.</t>
  </si>
  <si>
    <t>Active Sulfide</t>
  </si>
  <si>
    <t>Foam Breaker = Defoamer</t>
  </si>
  <si>
    <t>Oil Emulsion Mud = Emulsion Mud</t>
  </si>
  <si>
    <t>Moisture (water vapor) in a gaseous atmosphere, such as in air</t>
  </si>
  <si>
    <t>Humidity</t>
  </si>
  <si>
    <t>A mud that slows or stops hydration, swelling and disintegration of shales.</t>
  </si>
  <si>
    <t>Inhibitive Mud</t>
  </si>
  <si>
    <t>Sedimentation</t>
  </si>
  <si>
    <t>Dispersed particles in a slurry that can be separated by filtration and are not dissolved</t>
  </si>
  <si>
    <t>Suspended solids</t>
  </si>
  <si>
    <t>Referring in the strict sense (API Bulletin 13C) to any particle larger than 2000 microns</t>
  </si>
  <si>
    <t>Coarse</t>
  </si>
  <si>
    <t xml:space="preserve">A qualitative pilot test used to determine whether water-wet solids (for example, barite) exist in an oil-base mud. </t>
  </si>
  <si>
    <t>Glass Jar Test = Jar Test</t>
  </si>
  <si>
    <t>The ability of a cement slurry to maintain homogeneity</t>
  </si>
  <si>
    <t>Slurry stability</t>
  </si>
  <si>
    <t>A unit of measurement forÂ pressureÂ in the International System of Units (SI), symbolized by Pa</t>
  </si>
  <si>
    <t>Pascal</t>
  </si>
  <si>
    <t>A device to measure density (weight) of mud, cement or other liquid or slurry</t>
  </si>
  <si>
    <t>Mud balance/ mud scale</t>
  </si>
  <si>
    <t xml:space="preserve">A quantitative analytical procedure for water-mud filtrate and for calcium in an oil mud. </t>
  </si>
  <si>
    <t>Calcium Test</t>
  </si>
  <si>
    <t>The salt of aluminum hydroxide and stearic acid, It is a grease-like solid. When mixed with oil (for example, diesel oil) and the mixture sprayed onto the surface of a foamy water mud, it helps the gas bubbles break out of the mud</t>
  </si>
  <si>
    <t>Aluminium Stearate</t>
  </si>
  <si>
    <t>Activitity Aqueous Solution</t>
  </si>
  <si>
    <t xml:space="preserve"> water added to maintain or dilute a water-mudÂ system. The added water may beÂ fresh water, seawater orÂ saltÂ water, as appropriate for the mud.</t>
  </si>
  <si>
    <t>Dilution Water = Make up Water</t>
  </si>
  <si>
    <t>In a U-tube manometer, the height of one leg of fluid changed by altering the density of some of the fluid in the other leg</t>
  </si>
  <si>
    <t>U-tube effect</t>
  </si>
  <si>
    <t>A term used to express the results of the methylene blue test, which determines the amount ofÂ clay-like materials in a water-baseÂ drilling fluidÂ based on the amount of methylene blue dyeÂ absorbed by the sample</t>
  </si>
  <si>
    <t>Bentonite Equivalent</t>
  </si>
  <si>
    <t>alkalinity</t>
  </si>
  <si>
    <t>Containing shale, a fine-grained, impermeable, sedimentary rock composed of clays and other minerals, usually with a high percentage of quartz</t>
  </si>
  <si>
    <t>Shaly</t>
  </si>
  <si>
    <t>A unit of measure for portland cement. In the United States, it refers the amount of cement that occupies a bulk volume of 1.0 ft3</t>
  </si>
  <si>
    <t>Sack</t>
  </si>
  <si>
    <t>A special fluid designed exclusively for drilling through the reservoir section of a wellbore.</t>
  </si>
  <si>
    <t>Drill-in Fluid</t>
  </si>
  <si>
    <t>The report sheets filled out by the mud engineer at the wellsite on a daily basis</t>
  </si>
  <si>
    <t>Mud report</t>
  </si>
  <si>
    <t>A small box mounted on a shaker screen that takes drilling fluid from the return flow line and distributes it across the surface of the screens via adjustable weirs</t>
  </si>
  <si>
    <t>Header Box</t>
  </si>
  <si>
    <t>Common term for calcium hydroxide, a chemical with formula Ca(OH)2</t>
  </si>
  <si>
    <t>Slaked lime</t>
  </si>
  <si>
    <t xml:space="preserve">A type of compound containing hydrogen and carbon atoms arranged in a symmetrical 6-carbon ring structure with single (C-C) and double (C=C) bonds alternating around the ring. </t>
  </si>
  <si>
    <t>Aromatic Hydrocarbon</t>
  </si>
  <si>
    <t>Aromatic Content Test</t>
  </si>
  <si>
    <t>A group of salts formed by neutralization of phosphorous or phosphoric acid with sodium hydroxide (NaOH).</t>
  </si>
  <si>
    <t>Sodium phosphate</t>
  </si>
  <si>
    <t>A compound, CuCO3, that was used as a sulfide scavenger for water-base muds.</t>
  </si>
  <si>
    <t>Copper Carbonate</t>
  </si>
  <si>
    <t>A linear copolymer of acrylate (anionic) and acrylamide (nonionic) monomers, also called partially-hydrolyzed polyacrylamide (PHPA).</t>
  </si>
  <si>
    <t>Anhydrate</t>
  </si>
  <si>
    <t>The volume percent (or fraction) of a mud that is not captured in the receiver when performing the water, oil and solids test as prescribed by API</t>
  </si>
  <si>
    <t>Retort solids/ total solids</t>
  </si>
  <si>
    <t>A test procedure published by the API that specifies the use of a shearometer tube and a set of weights to measure the shear strength of a mud (lbf/100 ft2 or kPa)</t>
  </si>
  <si>
    <t>Shear strength measurement test</t>
  </si>
  <si>
    <t>A chemical that removes all three soluble sulfide species, H2S, S-2 and HS-, and forms a product that is nonhazardous and noncorrosive</t>
  </si>
  <si>
    <t>Sulfide scavanger</t>
  </si>
  <si>
    <t>A group of seven hydrated forms of SiO2</t>
  </si>
  <si>
    <t>Silicic acid</t>
  </si>
  <si>
    <t>A chemical or other material placed in the borehole fluid and later detected to infer information about the borehole or the drilled formations</t>
  </si>
  <si>
    <t>Tracer</t>
  </si>
  <si>
    <t>In water analysis, the soluble components in a sample or the residue left after evaporation of a sample</t>
  </si>
  <si>
    <t>Dissolved Solids</t>
  </si>
  <si>
    <t xml:space="preserve">This chemical occurs naturally as the mineral anhydrite. It is used as a mud treatment when no pH increase is needed to remove carbonate ion contamination in freshwater and seawater muds. </t>
  </si>
  <si>
    <t>Calcium Sulphate</t>
  </si>
  <si>
    <t>Placing a small volume or pill of fluid in a wellboreÂ annulusÂ to free differentiallyÂ stuckÂ pipe</t>
  </si>
  <si>
    <t>A salt formed when a fatty acid reacts with a metal oxide or hydroxide. Fatty acids and aluminum hydroxide form soaps used as greases and as defoamer chemicals</t>
  </si>
  <si>
    <t>Fatty Acid Soap</t>
  </si>
  <si>
    <t>A nonionic starch derivative, analogous to hydroxyethylcellulose in its method of manufacture and most applications for drilling, workover and completion fluids.</t>
  </si>
  <si>
    <t>HE Starch = Hydroethylcellulose Starch</t>
  </si>
  <si>
    <t>A type of fluid-mixing tank used in the preparation of treatment fluids or slurries that provides the agitation to achieve a well-dispersed mixture</t>
  </si>
  <si>
    <t>Paddle blender/ paddle mixer</t>
  </si>
  <si>
    <t>A pH indicator used in alkalinity titration of mud filtrate and water samples</t>
  </si>
  <si>
    <t>Methyl orange</t>
  </si>
  <si>
    <t>A collective term for organic salts made by reacting an aliphatic carboxylic acid with a base</t>
  </si>
  <si>
    <t>Soap</t>
  </si>
  <si>
    <t>An experimental test, or series of tests, used to predict mud behavior and guide future actions by the mud engineer</t>
  </si>
  <si>
    <t>Pilot test</t>
  </si>
  <si>
    <t>During a titration procedure in analytical chemistry, the point at which reagent addition should be immediately stopped and the volume of reagent recorded</t>
  </si>
  <si>
    <t>End Point</t>
  </si>
  <si>
    <t>A simple alcohol (C3H7OH) used as a solvent in some mud analyses</t>
  </si>
  <si>
    <t>Isopropanol = IPA = Iso Prophyl Alcohol</t>
  </si>
  <si>
    <t>A pressurized cell, fitted with a filter medium, used for evaluatingÂ filtrationÂ characteristics of a drilling fluid while it is static in the test cell</t>
  </si>
  <si>
    <t>Static filter press</t>
  </si>
  <si>
    <t>A cylindrical vessel in which a mud sample can be heated under pressure</t>
  </si>
  <si>
    <t>Mud Aging Test</t>
  </si>
  <si>
    <t>One of the four main components of petroleum, along with asphaltenes, aromatics and saturates (which include waxes)</t>
  </si>
  <si>
    <t>Resin</t>
  </si>
  <si>
    <t>Lignite is found in surface deposits worldwide. Lignite is mined and put into piles where it can oxidize in the air before it is dried, ground and bagged for use in drilling fluids. What is A mineral component of lignite, which is similar to brown coal?</t>
  </si>
  <si>
    <t>Leonardite</t>
  </si>
  <si>
    <t>Drilling operations using a water-base drilling fluid that contains few solids. It is done in "hard rocks" in which density and fluid loss are not critical</t>
  </si>
  <si>
    <t>Clear Water Drilling</t>
  </si>
  <si>
    <t>A glycol that is soluble at low temperatures but starts to form micelles (molecular agglomerates), thus becoming cloudy, as the temperature is raised.</t>
  </si>
  <si>
    <t>Cloud Point Glycol</t>
  </si>
  <si>
    <t>the reagent used to titrate for calcium and magnesium ions (hardness ions) in water samples</t>
  </si>
  <si>
    <t>EDTA = Versenate = Ethylenediamine Tetraacetic Acid</t>
  </si>
  <si>
    <t>The noncombustible residue from the burning of pulverized coal. It is pozzolanic and is frequently used to replace a portion of the cement and reduce its density</t>
  </si>
  <si>
    <t>Fly Ash</t>
  </si>
  <si>
    <t>This unit of concentration is determined by dividing the number of equivalents of a substance by the weight of the solution that contains the substance, expressing the result as parts per million, and then dividing by the valency</t>
  </si>
  <si>
    <t>epm = Equivalents Per Million</t>
  </si>
  <si>
    <t>An instrument for measuring the viscosity of a fluid by passing the fluid at a known pressure gradient or velocity through a length of tubing of known diameter.</t>
  </si>
  <si>
    <t>Capillary Tube Viscometer</t>
  </si>
  <si>
    <t>The common name for the small shrimp species Mysidopsis bahia, which is used as the test organism in a US EPA bioassay test protocol</t>
  </si>
  <si>
    <t>Mysid shrimp</t>
  </si>
  <si>
    <t>Another term for bactericide, an additive that kills bacteria</t>
  </si>
  <si>
    <t>Preservative</t>
  </si>
  <si>
    <t>Abbreviation for ...passed by the US Congress in 1976 and expanded in 1980 as CERCLA. Both acts are related to the transportation, storage, treatment or disposal of hazardous substances</t>
  </si>
  <si>
    <t>RCRA (Resources conservation and recovery act)</t>
  </si>
  <si>
    <t>Pertaining to material that possesses little or no cementitious value, but that is capable of reacting chemically with calcium hydroxide at ordinary temperatures to form compounds with cementitious properties</t>
  </si>
  <si>
    <t>Pozzolanic</t>
  </si>
  <si>
    <t>In chemistry, referring to a compound in which electrons are not shared equally in the chemical bond, resulting in partial electrical charges</t>
  </si>
  <si>
    <t>Polar</t>
  </si>
  <si>
    <t>To form an insoluble material in a fluid. It can occur by a chemical reaction of two or more ions in solution or by changing the temperature of a saturated solution</t>
  </si>
  <si>
    <t>Precipitate</t>
  </si>
  <si>
    <t xml:space="preserve">A test to measure static filtration behavior of water mud or oil mud at elevated temperature, up to about 380Â°F [193Â°C] maximum (450Â°F [227Â°C] maximum if a special cell is used), usually according to the specifications of API. </t>
  </si>
  <si>
    <t>Static Filter Press = HPHT Filtration Test = High Pressure High Temperature Filtration Test</t>
  </si>
  <si>
    <t>A solution that could contain more solute than is presently dissolved in it</t>
  </si>
  <si>
    <t>Undersaturated fluid</t>
  </si>
  <si>
    <t>A mud and solids-control system in which the only discarded waste is moist, drilled-up rock materials. Such systems are used for drilling wells in environmentally sensitive areas</t>
  </si>
  <si>
    <t>Closed Mud System</t>
  </si>
  <si>
    <t>The act or means of controlling (usually lowering) the volume of filtrate that passes through a filter medium</t>
  </si>
  <si>
    <t>Fluid Loss Control</t>
  </si>
  <si>
    <t>An additive for oil- and synthetic-base muds that provides high viscosity at low shear rates, which is useful when drilling high-angle and horizontal wells and can be critical for cuttings carrying and to prevent sag and settling of weighting material</t>
  </si>
  <si>
    <t>Rheology modifier</t>
  </si>
  <si>
    <t xml:space="preserve">A mud-flow device, also called a mud hopper, through which materials are put into the circulating mud system. </t>
  </si>
  <si>
    <t>Jet Hopper = Mud Hopper</t>
  </si>
  <si>
    <t>A situation in which the drilling assembly (pipe, drill collars and bottomhole assembly) is stuck in filter cake that was previously deposited on a permeable zone</t>
  </si>
  <si>
    <t>Wall sticking/ differential sticking</t>
  </si>
  <si>
    <t>A low viscosity grade of drilling-fluid additive used primarily for fluid-loss control, manufactured by reacting natural cellulose with monochloroacetic acid and sodium hydroxide</t>
  </si>
  <si>
    <t>CMC -LVT = CMC - Low Vis</t>
  </si>
  <si>
    <t xml:space="preserve">The ion of potassium, K+. </t>
  </si>
  <si>
    <t>Potassium ion</t>
  </si>
  <si>
    <t>To disperse a substance into a colloidal form or to disperse a clay in water to form a colloidal suspension</t>
  </si>
  <si>
    <t>Peptize</t>
  </si>
  <si>
    <t>A laboratory test used to determine if a drilling fluid blocks movement of filtrate through pore spaces of a shale sample</t>
  </si>
  <si>
    <t>Pore-pressure transmission</t>
  </si>
  <si>
    <t>A large tank that holds drilling fluid on the rig or at a mud-mixing plant</t>
  </si>
  <si>
    <t>Mud Pit</t>
  </si>
  <si>
    <t>A shorthand term for pressure, volume, temperature dependencies for fluid properties</t>
  </si>
  <si>
    <t>A type of salt derived from silicic acid</t>
  </si>
  <si>
    <t>Silicate</t>
  </si>
  <si>
    <r>
      <rPr>
        <rFont val="Times New Roman"/>
        <color theme="1"/>
        <sz val="11.0"/>
      </rPr>
      <t>A salt of cesium hydroxide and acetic acid, with formula CH</t>
    </r>
    <r>
      <rPr>
        <rFont val="Times New Roman"/>
        <color theme="1"/>
        <sz val="11.0"/>
        <vertAlign val="subscript"/>
      </rPr>
      <t>3</t>
    </r>
    <r>
      <rPr>
        <rFont val="Times New Roman"/>
        <color theme="1"/>
        <sz val="11.0"/>
      </rPr>
      <t>COO</t>
    </r>
    <r>
      <rPr>
        <rFont val="Times New Roman"/>
        <color theme="1"/>
        <sz val="11.0"/>
        <vertAlign val="superscript"/>
      </rPr>
      <t>-</t>
    </r>
    <r>
      <rPr>
        <rFont val="Times New Roman"/>
        <color theme="1"/>
        <sz val="11.0"/>
      </rPr>
      <t>Cs</t>
    </r>
    <r>
      <rPr>
        <rFont val="Times New Roman"/>
        <color theme="1"/>
        <sz val="11.0"/>
        <vertAlign val="superscript"/>
      </rPr>
      <t>+</t>
    </r>
    <r>
      <rPr>
        <rFont val="Times New Roman"/>
        <color theme="1"/>
        <sz val="11.0"/>
      </rPr>
      <t>, used to make high-density completion fluids</t>
    </r>
  </si>
  <si>
    <t>Cesium Acetate</t>
  </si>
  <si>
    <t>A decline of cement strength at elevated temperatures</t>
  </si>
  <si>
    <t>Strength retrogression</t>
  </si>
  <si>
    <t>A cone-and-plate rheometer designed to measure viscosity of non-Newtonian fluids at low shear rates and with more accuracy than is attainable with a 6-speed, direct-indicating viscometer</t>
  </si>
  <si>
    <t>Brookfield Viscometer</t>
  </si>
  <si>
    <t>An oil-base mud in which the activity, or vapor pressure, of the brine phase is balanced with that of the formations drilled.</t>
  </si>
  <si>
    <t>Balanced Activity Oil Mud</t>
  </si>
  <si>
    <t xml:space="preserve">The common name for sodium hydroxide [NaOH]. It is used in most water-base muds to increase and maintain pH and alkalinity. </t>
  </si>
  <si>
    <t>Caustic Soda = Sodium Hydroxied</t>
  </si>
  <si>
    <t>A synthetic hydrocarbon liquid made by the polymerization of ethylene, H2C=CH2. LAOs and other synthetic fluids are used in synthetic-base drilling fluids and other applications in which refined oils might otherwise be used if not for HSE concerns</t>
  </si>
  <si>
    <t>LAO = Linier AlphaOlefin</t>
  </si>
  <si>
    <t>A clay that has been treated during manufacturing to enhance its dispersion</t>
  </si>
  <si>
    <t>Peptized clay</t>
  </si>
  <si>
    <t>Pieces of rock that came from the wellbore but that were not removed directly by the action of the drill bit. It can be splinters, shards, chunks and various shapes of rock, usually spalling from shale sections that have become unstable</t>
  </si>
  <si>
    <t xml:space="preserve">Cavings </t>
  </si>
  <si>
    <t>The product formed by neutralization of an acid and a base</t>
  </si>
  <si>
    <t>Salt</t>
  </si>
  <si>
    <t>A chemical that reduces the viscosity of a fluid by breaking long-chain molecules into shorter segments</t>
  </si>
  <si>
    <t>Breaker</t>
  </si>
  <si>
    <t>The compound C6H5-HC=CH2, also known as styrolene, cinnamene and phenethylene</t>
  </si>
  <si>
    <t>Styrene</t>
  </si>
  <si>
    <t>A finely divided, solid material, which when dispersed in a liquid medium, scatters a light beam and does not settle by gravity; such particles are usually less than 2 microns in diameter.</t>
  </si>
  <si>
    <t>Colloid = Colloidal = Colloidal Suspension</t>
  </si>
  <si>
    <t>A conical-shaped funnel, fitted with a small-bore tube on the bottom end through which mud flows under a gravity head</t>
  </si>
  <si>
    <t>Marsh funnel</t>
  </si>
  <si>
    <t xml:space="preserve">In general chemistry, the term refers to metals that are more dense than iron, although some texts and chemical dictionaries do not recognize this as a chemical term. </t>
  </si>
  <si>
    <t>Heavy Metal</t>
  </si>
  <si>
    <t>A polymer produced by a strain of bacteria.</t>
  </si>
  <si>
    <t>Biopolymer</t>
  </si>
  <si>
    <t>The mass per unit volume of a drilling fluid, synonymous with mud weight</t>
  </si>
  <si>
    <t>mud density</t>
  </si>
  <si>
    <t xml:space="preserve">According to excess lime content, mention the three class of Lime muds? </t>
  </si>
  <si>
    <t>(1) low-lime, 0.5 to 2 lbm/bbl, (2) medium-lime, 2 to 4 lbm/bbl and (3) high-lime, over 4 lbm/bbl</t>
  </si>
  <si>
    <t>A chemical with the formula Na2CO3. It is called soda ash at the drilling rig and is used to treat most types of calcium ion contamination in freshwater and seawater muds</t>
  </si>
  <si>
    <t>Sodium carbonate</t>
  </si>
  <si>
    <t>A term describing the application of a cloud point glycol or polyglycol as a shale inhibitor</t>
  </si>
  <si>
    <t>Thermally activated mud emulsion/ TAME/ cloud point glycol</t>
  </si>
  <si>
    <t xml:space="preserve">A type of gas detector tube that quantitatively measures a gas that is passed through the tube by the length of the stain it generates chemically in the tube. It is used in Garrett Gas Train tests for sulfides and carbonates. </t>
  </si>
  <si>
    <t>Draeger Tube</t>
  </si>
  <si>
    <t>Any of a number of fluids (liquids) manufactured from starting products of known composition and purity</t>
  </si>
  <si>
    <t>Synthetic base fluid</t>
  </si>
  <si>
    <r>
      <rPr>
        <rFont val="Calibri"/>
        <color theme="1"/>
        <sz val="10.0"/>
      </rPr>
      <t>A 20- to 50-gallon [3.2- to 7.9 m</t>
    </r>
    <r>
      <rPr>
        <rFont val="Calibri"/>
        <color theme="1"/>
        <sz val="10.0"/>
        <vertAlign val="superscript"/>
      </rPr>
      <t>3</t>
    </r>
    <r>
      <rPr>
        <rFont val="Calibri"/>
        <color theme="1"/>
        <sz val="10.0"/>
      </rPr>
      <t>] container for liquid mud additives, usually located above the suction pit on a drilling rig. It is used to slowly dispense various types of liquids into the active mud system</t>
    </r>
  </si>
  <si>
    <t>Chemical Barrel</t>
  </si>
  <si>
    <t>A clay-based water mud that used tannates (from tannic acid) as clay deflocculant and mined lignite for fluid-loss control, usually with lime</t>
  </si>
  <si>
    <t>Red mud/ quebracho</t>
  </si>
  <si>
    <t>A chemical agent used in some brines and completion fluids to reduce corrosion resulting from, or exacerbated by, dissolved oxygen</t>
  </si>
  <si>
    <t>Oxygen scavanger</t>
  </si>
  <si>
    <t>A mud sample that exits directly out of the well from the annulus and is caught before it passes through the shale-shaker screens. It contains drill cuttings entrained in the mud</t>
  </si>
  <si>
    <t>Flowline Mud Sample = Mud Out Sample</t>
  </si>
  <si>
    <t>A chemical with the formula NaHCO3. It is called bicarb at the drilling rig and is used to treat cement contamination in water mud</t>
  </si>
  <si>
    <t>Sodium bicarbonate</t>
  </si>
  <si>
    <t>Rock pieces dislodged by the drill bit as it cuts rock in the hole. It is distinct from cavings, rock debris that spalls as a result of wellbore instability.</t>
  </si>
  <si>
    <t>Cuttings</t>
  </si>
  <si>
    <t>The amount of oxygen consumed by biodegradation processes during a standardized test. The test usually involves degradation of organic matter in a discarded waste or an effluent.</t>
  </si>
  <si>
    <t>BOD = Biochemical Oxygen Demand</t>
  </si>
  <si>
    <t xml:space="preserve">A condition whereby the drillstring cannot be moved (rotated or reciprocated) along the axis of the wellbore. </t>
  </si>
  <si>
    <t xml:space="preserve">Differential Pressure Sticking = Differential Sticking = Wall Sticking </t>
  </si>
  <si>
    <t>A cement system exhibiting a bulk volumetric increase after setting. It is commonly used to eliminate or minimize the effects of microannuli</t>
  </si>
  <si>
    <t>Expanding Cement</t>
  </si>
  <si>
    <t xml:space="preserve">A series of alcohols with general formula C2nH4n+2On+1. The simplest member is ethylene glycol C2H6O2, widely used as antifreeze. It may be used in drilling fluids as gas hydrate inhibitors. </t>
  </si>
  <si>
    <t>Glycol</t>
  </si>
  <si>
    <t>The ability of the slurry to be pumped. It is usually measured by the API thickening-time test</t>
  </si>
  <si>
    <t>Pumpability</t>
  </si>
  <si>
    <t xml:space="preserve">The minimum rate required to achieve turbulent flow. </t>
  </si>
  <si>
    <t>Critical Rate</t>
  </si>
  <si>
    <t xml:space="preserve">Pertaining to cement that is highly sensitive to the concentration of dispersant, often leading to slurry-stability problems. </t>
  </si>
  <si>
    <t>Easy to Disperse = ETD</t>
  </si>
  <si>
    <t>A cement system used to provide zonal isolation across generally nonproductive zones located above the zones of interest</t>
  </si>
  <si>
    <t>Fill Cement = Lead Cement</t>
  </si>
  <si>
    <t xml:space="preserve">A test performed in a specialized filtration-type apparatus to determine the effectiveness of additives to prevent fluid loss into a permeable medium </t>
  </si>
  <si>
    <t>Particle plugging test</t>
  </si>
  <si>
    <r>
      <rPr>
        <rFont val="Times New Roman"/>
        <color theme="1"/>
        <sz val="11.0"/>
      </rPr>
      <t>A class of water-base drilling fluid that utilize dissolved Ca</t>
    </r>
    <r>
      <rPr>
        <rFont val="Times New Roman"/>
        <color theme="1"/>
        <sz val="11.0"/>
        <vertAlign val="superscript"/>
      </rPr>
      <t>+2</t>
    </r>
    <r>
      <rPr>
        <rFont val="Times New Roman"/>
        <color theme="1"/>
        <sz val="11.0"/>
      </rPr>
      <t xml:space="preserve"> as a component. Examples are lime mud, gyp mud and calcium chloride [CaCl</t>
    </r>
    <r>
      <rPr>
        <rFont val="Times New Roman"/>
        <color theme="1"/>
        <sz val="11.0"/>
        <vertAlign val="subscript"/>
      </rPr>
      <t>2</t>
    </r>
    <r>
      <rPr>
        <rFont val="Times New Roman"/>
        <color theme="1"/>
        <sz val="11.0"/>
      </rPr>
      <t>] mud</t>
    </r>
  </si>
  <si>
    <t>Calcium Mud</t>
  </si>
  <si>
    <t xml:space="preserve">A chemical used to bind metal ions to form a ring structure. It stabilize or prevent the precipitation of damaging compounds. In the oil field, There are used in stimulation treatments and for cleaning surface facilities. </t>
  </si>
  <si>
    <t>Chelating Agent = Sequestrating Agent</t>
  </si>
  <si>
    <t>A series of alcohols with glycerol, C3H5(OH)3, (usually referred to as glycerin in the USA) being the simplest member</t>
  </si>
  <si>
    <t>Polyglycerol</t>
  </si>
  <si>
    <t>A measurement of the time during which a cement slurry remains in a fluid state and is capable of being pumped</t>
  </si>
  <si>
    <t>Thickening time</t>
  </si>
  <si>
    <t>The escaping tendency, or vapor pressure, of water molecules in an aqueous solution compared with that of pure water, typically abbreviated aw. Activity is expressed mathematically as the ratio of two vapor pressures: aw = p/po, where p is vapor pressure of the solution and po is vapor pressure of pure water.</t>
  </si>
  <si>
    <t>Activity of Aqueous Solutions</t>
  </si>
  <si>
    <t>Alum</t>
  </si>
  <si>
    <t>Referring to the volume of liquid measured in the filtration tests performed according to API specifications, in units of cm3/30 minutes</t>
  </si>
  <si>
    <t>Water loss</t>
  </si>
  <si>
    <t>Mud that is left somewhere in the wellbore when some other fluid is pumped into the well. This can occur when pumping an oil mud into a well to displace a water mud.</t>
  </si>
  <si>
    <t>Bypass Mud</t>
  </si>
  <si>
    <t>A deposit or coating formed on the surface of metal, rock or other material</t>
  </si>
  <si>
    <t>Scale</t>
  </si>
  <si>
    <r>
      <rPr>
        <rFont val="Times New Roman"/>
        <color theme="1"/>
        <sz val="11.0"/>
      </rPr>
      <t>A contamination problem caused by Ca</t>
    </r>
    <r>
      <rPr>
        <rFont val="Times New Roman"/>
        <color theme="1"/>
        <sz val="11.0"/>
        <vertAlign val="superscript"/>
      </rPr>
      <t>+2</t>
    </r>
    <r>
      <rPr>
        <rFont val="Times New Roman"/>
        <color theme="1"/>
        <sz val="11.0"/>
      </rPr>
      <t xml:space="preserve"> ions, usually occurring in fresh water, seawater and other low-salinity and low-hardness mud systems.</t>
    </r>
  </si>
  <si>
    <t>Calcium Contamnation</t>
  </si>
  <si>
    <t xml:space="preserve">A contraction of reduction-oxidation, a type of chemical reaction in which one reactant is reduced (gains electrons) while the other is oxidized (loses electrons). </t>
  </si>
  <si>
    <t>Redox</t>
  </si>
  <si>
    <t>Mathematical relationship between the densities and the corresponding volumes of mixtures of liquid-solid slurries and clear fluid blends, such as drilling muds and completion fluids</t>
  </si>
  <si>
    <t>material balance equation</t>
  </si>
  <si>
    <t xml:space="preserve">A test procedure published by the API that specifies the use of a shearometer tube and a set of weights to measure the shear strength of a mud </t>
  </si>
  <si>
    <t>Hard granular nodules composed essentially of hydraulic calcium silicates, with smaller quantities of calcium aluminates and ferrites. It is produced by the heat treatment of cement raw materials in a kiln</t>
  </si>
  <si>
    <t>Portland cement clinker</t>
  </si>
  <si>
    <t>The group of hydrocarbon compounds that has one or more double or triple bonds between carbon atoms in the linear chain</t>
  </si>
  <si>
    <t>Olefinic hydrocarbon</t>
  </si>
  <si>
    <t xml:space="preserve">Linear, anionic polymer made from the monomer acrylic acid, CH2=CHCOO- H+. </t>
  </si>
  <si>
    <t>Polyacrylate = acrylate polymer</t>
  </si>
  <si>
    <t xml:space="preserve">A group of high-viscosity or solid hydrocarbons obtained from naturally occurring deposits or from the residue of petroleum refining, commonly used as additives for oil-base and water-base muds.It has a high softening point and polar sites that offer emulsion-stabilizing qualities and affinity for clays and shales. </t>
  </si>
  <si>
    <t>Asphaltic Mud Additive</t>
  </si>
  <si>
    <t>Acrylamide Polymer</t>
  </si>
  <si>
    <t>The water content of air compared to the water content that the air could hold if it were saturated, expressed as a percentage</t>
  </si>
  <si>
    <t>Relative humidity</t>
  </si>
  <si>
    <t>Pertaining to the ability of a fluid, such as cement or drilling mud, to develop gel strength over time when not subject to shearing, and then to liquefy when agitated</t>
  </si>
  <si>
    <t>Thixotropic</t>
  </si>
  <si>
    <t>The volume occupied by one sack of dry cement after mixing with water and additives to form a slurry of a desired density</t>
  </si>
  <si>
    <t>Yield</t>
  </si>
  <si>
    <t>A unit of concentration, frequently abbreviated to ppm</t>
  </si>
  <si>
    <t>Parts per million</t>
  </si>
  <si>
    <t>A chemical reaction between an acid and a base to form a salt and water</t>
  </si>
  <si>
    <t>Neutralization</t>
  </si>
  <si>
    <t>An all-inclusive term to describe various progressive interactions between clay minerals and water.</t>
  </si>
  <si>
    <t>Clay Water Interaction</t>
  </si>
  <si>
    <t>Time, in seconds for one quart of mud to flow through a Marsh funnel</t>
  </si>
  <si>
    <t>Marsh funnel viscosity/ funnel viscosity</t>
  </si>
  <si>
    <r>
      <rPr>
        <rFont val="Times New Roman"/>
        <color theme="1"/>
        <sz val="11.0"/>
      </rPr>
      <t>A chemical with formula Ca(OH)</t>
    </r>
    <r>
      <rPr>
        <rFont val="Times New Roman"/>
        <color theme="1"/>
        <sz val="11.0"/>
        <vertAlign val="subscript"/>
      </rPr>
      <t>2</t>
    </r>
    <r>
      <rPr>
        <rFont val="Times New Roman"/>
        <color theme="1"/>
        <sz val="11.0"/>
      </rPr>
      <t>. It is used in lime muds and as a treatment to remove carbonate ions. It is used as a stabilizing ingredient in oil- and synthetic-base mud, essential to formation of fatty-acid soap emulsifiers.</t>
    </r>
  </si>
  <si>
    <t>Calcium Hydroxide = Slaked Lime</t>
  </si>
  <si>
    <r>
      <rPr>
        <rFont val="Times New Roman"/>
        <color theme="1"/>
        <sz val="11.0"/>
      </rPr>
      <t>A dense mineral comprising barium sulfate [BaSO</t>
    </r>
    <r>
      <rPr>
        <rFont val="Times New Roman"/>
        <color theme="1"/>
        <sz val="11.0"/>
        <vertAlign val="subscript"/>
      </rPr>
      <t>4</t>
    </r>
    <r>
      <rPr>
        <rFont val="Times New Roman"/>
        <color theme="1"/>
        <sz val="11.0"/>
      </rPr>
      <t xml:space="preserve">]. Commonly used as a weighting agent for all types of drilling fluids, </t>
    </r>
  </si>
  <si>
    <t>BOD</t>
  </si>
  <si>
    <t>A polymer or copolymer of an alkalene oxide, such as polyethylene glycol (PEG), a polymer of ethylene oxide with general formula HO(CH2CH2O)nH, or polypropylene glycol (PPG), which is a polymer of propylene oxide</t>
  </si>
  <si>
    <t>PAG (Polyalkalene glycol)</t>
  </si>
  <si>
    <t>TheÂ shear stressÂ measured at lowÂ shear rateÂ after aÂ mudÂ has set quiescently for 10 seconds as per the standardÂ APIÂ procedure</t>
  </si>
  <si>
    <t>Ten second gel strength</t>
  </si>
  <si>
    <t>A class of salts made from neutralization of formic acid with a metal hydroxide or oxide</t>
  </si>
  <si>
    <t>Formate</t>
  </si>
  <si>
    <t>A powdered form of tannic acid extract from the bark of the quebracho tree, used as a high-pH and lime mud deflocculant</t>
  </si>
  <si>
    <t>Quebracho</t>
  </si>
  <si>
    <t>A mud in which the suspended solids are dispersed clays, sand, chert and other rock that originated from formations being drilled</t>
  </si>
  <si>
    <t>Native solids mud</t>
  </si>
  <si>
    <t>A copolymer of vinyl acetate (ethylenic polymer) and anhydrous maleic acid (a di-hydroxy acid)</t>
  </si>
  <si>
    <t>VAMA</t>
  </si>
  <si>
    <t>The quantity of positively charged ions (cations) that a clay mineral or similar material can accommodate on its negatively charged surface, expressed as milli-ion equivalent per 100 g, or more commonly as milliequivalent (meq) per 100 g.</t>
  </si>
  <si>
    <t>Base Exchange = CEC = Cation Exchange Capacity</t>
  </si>
  <si>
    <t>Shrimp Test = Bioassay Test</t>
  </si>
  <si>
    <t>Water added to maintain or dilute a water-mud system</t>
  </si>
  <si>
    <t>Makeup water/ dilution water</t>
  </si>
  <si>
    <t>A group of mud additives specifically designed to lower the volume of filtrate that passes through a filter medium.</t>
  </si>
  <si>
    <t>Fluid Loss Control Material = Fluid Loss Additives</t>
  </si>
  <si>
    <t>An organic acid used in oil- and gas-well stimulation treatments. Less corrosive than the commonly used hydrochloric acid, this treatments can be more easily inhibited or retarded for treatments of long duration.</t>
  </si>
  <si>
    <t>Acetic Acid</t>
  </si>
  <si>
    <t>Aerob</t>
  </si>
  <si>
    <t>The formation of an insoluble material in a fluid</t>
  </si>
  <si>
    <t>Precipitation</t>
  </si>
  <si>
    <t>This term is a measurement of the thickness of the filter cake, usually recorded in 32nds-inch. Under dynamic conditions, It depends on rate of deposition versus erosion caused by fluid circulation and mechanical abrasion by the rotating drillstring.</t>
  </si>
  <si>
    <t>Cake Thickness = Filter Cake Thickness</t>
  </si>
  <si>
    <t>A crystalline solid consisting of water with gas molecules in an ice-like cage structure. The general term for this type of solid is</t>
  </si>
  <si>
    <t>Clathrate</t>
  </si>
  <si>
    <t>The velocity gradient measured across the diameter of a fluid-flow channel, be it a pipe, annulus or other shape</t>
  </si>
  <si>
    <t>Rate of shear/ shear rate</t>
  </si>
  <si>
    <t>Another term for chelating agent, a chemical used to bind metal ions to form a ring structure</t>
  </si>
  <si>
    <t>Native clays that are generally unsuitable for use in a clay-based drilling mud. They are considered to be drill solids, although they may give high values for bentonite-equivalent in a mud according to the methylene blue test.</t>
  </si>
  <si>
    <t>Low-Yield Clay</t>
  </si>
  <si>
    <t>A generic name widely used for a black, lustrous, carbonaceous resin classified as an asphaltite. Its proper name is uintaite, and it is found in Utah, USA</t>
  </si>
  <si>
    <t>Gilsonite</t>
  </si>
  <si>
    <t>A type of lost-circulation material (LCM) that is thin and flat in shape, with a large surface area. It can be prepared in various sizes. It should be insoluble and inert to theÂ mudÂ system in which it is used. Its purpose is to seal off fluid loss zones in a well and help stop lost circulation.</t>
  </si>
  <si>
    <t>Flake LCM(Lost Circulation Material)</t>
  </si>
  <si>
    <t>Shale</t>
  </si>
  <si>
    <t>A mud that does not conduct electricity sufficiently well to allow spontaneous potential (SP) logging or resistivity logging</t>
  </si>
  <si>
    <t>Nonconductive drilling fluid</t>
  </si>
  <si>
    <t>A mud additive used to lower interfacial tension so that trapped gas will readily escape from mud</t>
  </si>
  <si>
    <t>Antifoam Agent = Antifoam = Defoamer = Foam Breaker</t>
  </si>
  <si>
    <t>A product that enhances dispersion of a substance (such as clay) into colloidal form</t>
  </si>
  <si>
    <t>Peptizing agent</t>
  </si>
  <si>
    <t>The temperature at which a fluid ceases to pour</t>
  </si>
  <si>
    <t>Pour point</t>
  </si>
  <si>
    <t>What is the term for a viscosity of a fluid that measured at a given shear rate at a fixed temperature.</t>
  </si>
  <si>
    <t xml:space="preserve">Apparent Viscosity </t>
  </si>
  <si>
    <t>Acid</t>
  </si>
  <si>
    <t>Synthetic based fluid</t>
  </si>
  <si>
    <t>A term that is generally synonymous with drilling fluid and that encompasses most fluids used in hydrocarbon drilling operations, especially fluids that contain significant amounts of suspended solids, emulsified water or oil</t>
  </si>
  <si>
    <t>Mud</t>
  </si>
  <si>
    <t xml:space="preserve">Products posing relatively little harm to the environment (specifically theÂ marineÂ environment), as determined by the Oslo and Paris Commission (OSPAR). Examples of products that comprise this list include inert minerals such asÂ bentonite, </t>
  </si>
  <si>
    <t>Green List</t>
  </si>
  <si>
    <r>
      <rPr>
        <rFont val="Times New Roman"/>
        <color theme="1"/>
        <sz val="11.0"/>
      </rPr>
      <t>A compound with formula CaCO</t>
    </r>
    <r>
      <rPr>
        <rFont val="Times New Roman"/>
        <color theme="1"/>
        <sz val="11.0"/>
        <vertAlign val="subscript"/>
      </rPr>
      <t>3</t>
    </r>
    <r>
      <rPr>
        <rFont val="Times New Roman"/>
        <color theme="1"/>
        <sz val="11.0"/>
      </rPr>
      <t xml:space="preserve"> that occurs naturally as limestone. Ground and sized calcium carbonate is used to increase mud density to about 12 lbm/gal [1.44 kg/m</t>
    </r>
    <r>
      <rPr>
        <rFont val="Times New Roman"/>
        <color theme="1"/>
        <sz val="11.0"/>
        <vertAlign val="superscript"/>
      </rPr>
      <t>3</t>
    </r>
    <r>
      <rPr>
        <rFont val="Times New Roman"/>
        <color theme="1"/>
        <sz val="11.0"/>
      </rPr>
      <t>], and is preferable to barite because it is acid-soluble and can be dissolved with hydrochloric acid to clean up production zones</t>
    </r>
  </si>
  <si>
    <t>Calcium Carbonate</t>
  </si>
  <si>
    <t>The last cement system pumped during primary cementing</t>
  </si>
  <si>
    <t>Tail cement</t>
  </si>
  <si>
    <t>A crystalline solid consisting of water with methane molecules in an ice-like cage structure</t>
  </si>
  <si>
    <t>Methane hydrate</t>
  </si>
  <si>
    <t>Chemical extracted from the bark of trees and used as clay deflocculant in water muds</t>
  </si>
  <si>
    <t>Tannin</t>
  </si>
  <si>
    <t>An oven into which mud-testing cells are placed</t>
  </si>
  <si>
    <t>Mud oven</t>
  </si>
  <si>
    <t>A generic term for soft, sticky, swelling clay formations that are frequently encountered in surface holes offshore or in sedimentary basins onshore near seas. This clay fouls drilling tools and plugs piping, both severe problems for drilling crews.</t>
  </si>
  <si>
    <t>Gumbo</t>
  </si>
  <si>
    <t>A device for measuring the moisture in a gaseous atmosphere, such as the air, usually as percent relative humidity. It detect moisture by elongation and shrinkage of a fiber or sheet or by a device attached to a needle on a dial.</t>
  </si>
  <si>
    <t>Electrohygrometer = Hygrometer</t>
  </si>
  <si>
    <t>an organization that for years set standards based primarily on what oil companies operating in the Middle East wanted in mud materials</t>
  </si>
  <si>
    <t>Oil company materials association (OCMA)</t>
  </si>
  <si>
    <t>A mud additive for lowering torque (rotary friction) and drag (axial friction) in the wellbore and to lubricate bit bearings if not sealed</t>
  </si>
  <si>
    <t>Lubricant</t>
  </si>
  <si>
    <t>A log that uses the variations in amplitude of an acoustic signal traveling down the casing wall between a transmitter and receiver to determine the quality of cement bond on the exterior casing wall.</t>
  </si>
  <si>
    <t>Bond Log</t>
  </si>
  <si>
    <t>Barrel</t>
  </si>
  <si>
    <t>The situation in which 10-second and 10-minute gel strengths for a drilling mud have similar values. It indicates that the mud will remain pumpable with time if left static in the hole.</t>
  </si>
  <si>
    <t>Flat Gels</t>
  </si>
  <si>
    <t>A chemical used in preparation and maintenance of an emulsion mud, which is a water mud containing dispersed oil (or a synthetic hydrocarbon).</t>
  </si>
  <si>
    <t>Direct Emulsifier = Water-Mud Emulsifier</t>
  </si>
  <si>
    <t>A salt of chromium in which chromium atoms are in the plus-3 valence state, such as chromic chloride</t>
  </si>
  <si>
    <t>Chromic Salt</t>
  </si>
  <si>
    <r>
      <rPr>
        <rFont val="Calibri"/>
        <color theme="1"/>
        <sz val="10.0"/>
      </rPr>
      <t>A dense mineral whose specific gravity is 4.67 g/cm</t>
    </r>
    <r>
      <rPr>
        <rFont val="Calibri"/>
        <color theme="1"/>
        <sz val="10.0"/>
        <vertAlign val="superscript"/>
      </rPr>
      <t>3</t>
    </r>
    <r>
      <rPr>
        <rFont val="Calibri"/>
        <color theme="1"/>
        <sz val="10.0"/>
      </rPr>
      <t>, composed of FeOÂ·TiO</t>
    </r>
    <r>
      <rPr>
        <rFont val="Calibri"/>
        <color theme="1"/>
        <sz val="10.0"/>
        <vertAlign val="subscript"/>
      </rPr>
      <t>2</t>
    </r>
    <r>
      <rPr>
        <rFont val="Calibri"/>
        <color theme="1"/>
        <sz val="10.0"/>
      </rPr>
      <t>. It is used as a weighting agent for cement and mud</t>
    </r>
  </si>
  <si>
    <t>Ilminite</t>
  </si>
  <si>
    <t>A neutral double salt of zinc carbonate and zinc hydroxide in 2-to-3 stoichiometric proportions, 2ZnCO3Â·3Zn(OH)2</t>
  </si>
  <si>
    <t>Zinc basic carbonate</t>
  </si>
  <si>
    <t xml:space="preserve">A material added to a drilling fluid to perform one or more specific functions, such as a weighting agent, viscosifier or lubricant. </t>
  </si>
  <si>
    <t>Mud Additive</t>
  </si>
  <si>
    <t>The anion, SiO4-4, found in solutions of sodium and potassium silicate, formed by dissolving silica or silicate minerals in NaOH or KOH solutions</t>
  </si>
  <si>
    <t>Silicate anion</t>
  </si>
  <si>
    <t>A compound of sulfur that contains the S-2 ion</t>
  </si>
  <si>
    <t>Sulfide</t>
  </si>
  <si>
    <t>The addition of a mud product to fresh water prior to adding it into the mud system</t>
  </si>
  <si>
    <t>Prehydration</t>
  </si>
  <si>
    <t>Abbreviation for viscosity</t>
  </si>
  <si>
    <t>Vis</t>
  </si>
  <si>
    <t>The force per unit area required to sustain a constant rate of fluid movement</t>
  </si>
  <si>
    <t>Shear stress</t>
  </si>
  <si>
    <t>A common two-layer clay that does not swell when exposed to water. It is used to make paper, pottery and bricks. It occurs naturally in shale and claystone, and therefore is a common component of drill solids in muds.</t>
  </si>
  <si>
    <t>Kaolinite</t>
  </si>
  <si>
    <t>A class of water muds that use partially-hydrolyzed polyacrylamide (PHPA) as a functional additive, either to control wellbore shales or to extend bentonite clay in a low-solids mud</t>
  </si>
  <si>
    <t>PHPA (Partially hydrolized polyacrylamide) mud/ PHPA</t>
  </si>
  <si>
    <r>
      <rPr>
        <rFont val="Times New Roman"/>
        <color theme="1"/>
        <sz val="11.0"/>
      </rPr>
      <t>The anhydrous mineral form of calcium sulfate, CaSO</t>
    </r>
    <r>
      <rPr>
        <rFont val="Times New Roman"/>
        <color theme="1"/>
        <sz val="11.0"/>
        <vertAlign val="subscript"/>
      </rPr>
      <t>4</t>
    </r>
    <r>
      <rPr>
        <rFont val="Times New Roman"/>
        <color theme="1"/>
        <sz val="11.0"/>
      </rPr>
      <t>.The presence of THIS in rock will influence the type of mud selected for drilling the rock because when CaSO</t>
    </r>
    <r>
      <rPr>
        <rFont val="Times New Roman"/>
        <color theme="1"/>
        <sz val="11.0"/>
        <vertAlign val="subscript"/>
      </rPr>
      <t>4</t>
    </r>
    <r>
      <rPr>
        <rFont val="Times New Roman"/>
        <color theme="1"/>
        <sz val="11.0"/>
      </rPr>
      <t xml:space="preserve"> dissolves in a water mud, Ca</t>
    </r>
    <r>
      <rPr>
        <rFont val="Times New Roman"/>
        <color theme="1"/>
        <sz val="11.0"/>
        <vertAlign val="superscript"/>
      </rPr>
      <t>+2</t>
    </r>
    <r>
      <rPr>
        <rFont val="Times New Roman"/>
        <color theme="1"/>
        <sz val="11.0"/>
      </rPr>
      <t xml:space="preserve"> and SO</t>
    </r>
    <r>
      <rPr>
        <rFont val="Times New Roman"/>
        <color theme="1"/>
        <sz val="11.0"/>
        <vertAlign val="subscript"/>
      </rPr>
      <t>4</t>
    </r>
    <r>
      <rPr>
        <rFont val="Times New Roman"/>
        <color theme="1"/>
        <sz val="11.0"/>
        <vertAlign val="superscript"/>
      </rPr>
      <t>-2</t>
    </r>
    <r>
      <rPr>
        <rFont val="Times New Roman"/>
        <color theme="1"/>
        <sz val="11.0"/>
      </rPr>
      <t xml:space="preserve"> ions are formed.</t>
    </r>
  </si>
  <si>
    <t>Anhydrite</t>
  </si>
  <si>
    <t>Anaerob</t>
  </si>
  <si>
    <t>A polymer that ionizes in solution. Charged groups strongly affect behavior and interactions with colloidal clays, other polymers and solvents</t>
  </si>
  <si>
    <t>Polyelectrolyte</t>
  </si>
  <si>
    <t xml:space="preserve">The elapsed time for mud to circulate from the suction pit, down the wellbore and back to surface. </t>
  </si>
  <si>
    <t>Cycle Time = Circulation Time</t>
  </si>
  <si>
    <t xml:space="preserve">The elapsed time required for a specific fluid to pass a designated depth or point in the annulus during pumping operations. It is normally used as a design criterion for mud removal in turbulent flow. </t>
  </si>
  <si>
    <t>Contact Time</t>
  </si>
  <si>
    <t>A type of lost-circulation material (LCM) that is chunky in shape and prepared in a range of particle sizes</t>
  </si>
  <si>
    <t>Grannular LCM</t>
  </si>
  <si>
    <t>Mud used to drill a well from surface to a shallow depth</t>
  </si>
  <si>
    <t>Spud mud</t>
  </si>
  <si>
    <r>
      <rPr>
        <rFont val="Calibri"/>
        <color theme="1"/>
        <sz val="10.0"/>
      </rPr>
      <t>An anion with formula CO</t>
    </r>
    <r>
      <rPr>
        <rFont val="Calibri"/>
        <color theme="1"/>
        <sz val="10.0"/>
        <vertAlign val="subscript"/>
      </rPr>
      <t>3</t>
    </r>
    <r>
      <rPr>
        <rFont val="Calibri"/>
        <color theme="1"/>
        <sz val="10.0"/>
        <vertAlign val="superscript"/>
      </rPr>
      <t>-2</t>
    </r>
    <r>
      <rPr>
        <rFont val="Calibri"/>
        <color theme="1"/>
        <sz val="10.0"/>
      </rPr>
      <t>. Carbonate chemistry involves a pH-dependent equilibrium between H</t>
    </r>
    <r>
      <rPr>
        <rFont val="Calibri"/>
        <color theme="1"/>
        <sz val="10.0"/>
        <vertAlign val="subscript"/>
      </rPr>
      <t>2</t>
    </r>
    <r>
      <rPr>
        <rFont val="Calibri"/>
        <color theme="1"/>
        <sz val="10.0"/>
      </rPr>
      <t>O, H</t>
    </r>
    <r>
      <rPr>
        <rFont val="Calibri"/>
        <color theme="1"/>
        <sz val="10.0"/>
        <vertAlign val="superscript"/>
      </rPr>
      <t>+</t>
    </r>
    <r>
      <rPr>
        <rFont val="Calibri"/>
        <color theme="1"/>
        <sz val="10.0"/>
      </rPr>
      <t>, OH</t>
    </r>
    <r>
      <rPr>
        <rFont val="Calibri"/>
        <color theme="1"/>
        <sz val="10.0"/>
        <vertAlign val="superscript"/>
      </rPr>
      <t>-</t>
    </r>
    <r>
      <rPr>
        <rFont val="Calibri"/>
        <color theme="1"/>
        <sz val="10.0"/>
      </rPr>
      <t>, CO</t>
    </r>
    <r>
      <rPr>
        <rFont val="Calibri"/>
        <color theme="1"/>
        <sz val="10.0"/>
        <vertAlign val="subscript"/>
      </rPr>
      <t>2</t>
    </r>
    <r>
      <rPr>
        <rFont val="Calibri"/>
        <color theme="1"/>
        <sz val="10.0"/>
      </rPr>
      <t>, HCO</t>
    </r>
    <r>
      <rPr>
        <rFont val="Calibri"/>
        <color theme="1"/>
        <sz val="10.0"/>
        <vertAlign val="subscript"/>
      </rPr>
      <t>3</t>
    </r>
    <r>
      <rPr>
        <rFont val="Calibri"/>
        <color theme="1"/>
        <sz val="10.0"/>
        <vertAlign val="superscript"/>
      </rPr>
      <t>-</t>
    </r>
    <r>
      <rPr>
        <rFont val="Calibri"/>
        <color theme="1"/>
        <sz val="10.0"/>
      </rPr>
      <t xml:space="preserve"> and CO</t>
    </r>
    <r>
      <rPr>
        <rFont val="Calibri"/>
        <color theme="1"/>
        <sz val="10.0"/>
        <vertAlign val="subscript"/>
      </rPr>
      <t>3</t>
    </r>
    <r>
      <rPr>
        <rFont val="Calibri"/>
        <color theme="1"/>
        <sz val="10.0"/>
        <vertAlign val="superscript"/>
      </rPr>
      <t>-2</t>
    </r>
    <r>
      <rPr>
        <rFont val="Calibri"/>
        <color theme="1"/>
        <sz val="10.0"/>
      </rPr>
      <t>.</t>
    </r>
  </si>
  <si>
    <t>Carbonate Ion</t>
  </si>
  <si>
    <t>To reduce theÂ viscosityÂ of a suspension by adding a thinning agent</t>
  </si>
  <si>
    <t>Deflocculate</t>
  </si>
  <si>
    <t>Formed by dissolvingÂ silicaÂ or silicate minerals in NaOH solutions</t>
  </si>
  <si>
    <t>Sodium silicate</t>
  </si>
  <si>
    <t>The instrument used to measure viscosity and gel strength of drilling mud. It is a rotational cylinder and bob instrument</t>
  </si>
  <si>
    <t>Direct-Indicating Viscometer = Fann Viscometer</t>
  </si>
  <si>
    <t>A visible sign of a chemical reaction. Examples include a color change, a voltage or pH reading or an inflection point on a graphical plot of the data.</t>
  </si>
  <si>
    <t>Indicator</t>
  </si>
  <si>
    <t>A fluid whose viscosity is not constant at all shear rates and does not behave like a Newtonian fluid</t>
  </si>
  <si>
    <t>Non-newtonian fluid</t>
  </si>
  <si>
    <t xml:space="preserve">A drilling-fluid additive used primarily for fluid-loss control, manufactured by reacting natural cellulose with monochloroacetic acid and sodium hydroxide </t>
  </si>
  <si>
    <t>CMC = Carboxy Methyl Cellulose</t>
  </si>
  <si>
    <t>To add commercial materials to convert water or a water-clayÂ slurryÂ into a mud</t>
  </si>
  <si>
    <t>Mud up/ mudding up</t>
  </si>
  <si>
    <t>Referring to mud weight, the mass per unit volume of aÂ drilling fluid, synonymous with mud density</t>
  </si>
  <si>
    <t>Weight</t>
  </si>
  <si>
    <t>A test used to determine if a barite sample contains caustic-soluble sulfide or carbonate minerals.</t>
  </si>
  <si>
    <t>Caustic Extraction Test</t>
  </si>
  <si>
    <t>To accurately place a fluid, or fluid interface, at a given position within the wellbore</t>
  </si>
  <si>
    <t>Spot</t>
  </si>
  <si>
    <t>A branch of the US government that administers laws passed by the US Congress on environmental matters</t>
  </si>
  <si>
    <t>EPA = Environmental Protection Agency</t>
  </si>
  <si>
    <t>Ratio of the volume percent synthetic fluid to the volume percent water in a synthetic-base mud, where each is a percent of the total liquid in the mud</t>
  </si>
  <si>
    <t>synthetic water ratio/ SWR</t>
  </si>
  <si>
    <t>The simplest aldehyde, having the formula HCHO. It is used in aqueous solutions as a preservative</t>
  </si>
  <si>
    <t>Fomaldehyde</t>
  </si>
  <si>
    <t>Also known as pyrophosphates, polymers made from various orthophosphates by dehydration with heat</t>
  </si>
  <si>
    <t>Polyphosphates</t>
  </si>
  <si>
    <t>An invert-emulsion mud, or an emulsion whose continuous phase is oil</t>
  </si>
  <si>
    <t>Oil base mud</t>
  </si>
  <si>
    <t>Pertaining to cement that is not easily dispersed by a material known as a dispersant when the slurry is mixed with water containing a high concentration of salt</t>
  </si>
  <si>
    <t>DTDS = Difficult to Disperse in Salt</t>
  </si>
  <si>
    <t>A highly anionic polymer used to deflocculate clay-based muds. It is a byproduct of the sulfite method for manufacturing paper from wood pulp</t>
  </si>
  <si>
    <t>Lignosulfonate = LS</t>
  </si>
  <si>
    <t>A salt made with stearic acid, which is a fatty acid, a type of organicÂ acidÂ derived from animal and vegetable fats and oils</t>
  </si>
  <si>
    <t>Stearate</t>
  </si>
  <si>
    <t>Pertaining to a type of filter medium in which the particles are fused together to give a designed permeability</t>
  </si>
  <si>
    <t>Sintered</t>
  </si>
  <si>
    <t>One of the layers that constitute the atomic structure of the clay group of layeredÂ silicateÂ minerals</t>
  </si>
  <si>
    <t>Tetrahedral layer</t>
  </si>
  <si>
    <t>Made by neutralizing a linear,Â anionicÂ polymerÂ made from theÂ monomerÂ acrylicÂ acid, CH2=CHCOO- H+, with sodium hydroxide (NaOH)</t>
  </si>
  <si>
    <t>Sodium polyacrylate</t>
  </si>
  <si>
    <t>An unusual occurrence ofÂ hydrocarbonÂ in which molecules ofÂ methane are trapped in ice molecules</t>
  </si>
  <si>
    <t xml:space="preserve">The lowest temperature (in °F or °C) at which a liquid remains pourable (meaning it still behaves as a fluid). </t>
  </si>
  <si>
    <t>The temperature at the bottom of a well while fluid is being circulated</t>
  </si>
  <si>
    <t>Bottomhole Circulating Temperature = BHCT</t>
  </si>
  <si>
    <t>Bulk Volume</t>
  </si>
  <si>
    <t>An item of solids-control equipment consisting of an inverted cone, the mud being fed tangentially into the upper (larger diameter) part. It is classified by the size of the cone as either desanders (typically 12 inches in diameter) or desilters (4 to 6 inches in diameter) and will separate particles in the medium-, fine- and ultrafine-size ranges.</t>
  </si>
  <si>
    <t>Hydrocyclone</t>
  </si>
  <si>
    <t xml:space="preserve">The process of separating components of a slurry by leaving the suspended solids as filter cake on a filter medium while the liquid passes through. The process can be either static or dynamic. </t>
  </si>
  <si>
    <t>Filtration</t>
  </si>
  <si>
    <t>A small volume or pill of fluid placed in a wellbore annulus to free differentially stuck pipe</t>
  </si>
  <si>
    <t>Spotting fluid</t>
  </si>
  <si>
    <t>A pH indicator that is clear below pH 8.3 and red above 8.3. It is the indicator used in various alkalinity titrations</t>
  </si>
  <si>
    <t>Phenolphthalein</t>
  </si>
  <si>
    <t>A test intended to indicate the presence of free oil when drilling fluid, drilled cuttings, deck drainage, well treatment fluids, completion and workover fluids, produced water or sand or excess cement slurry are discharged into offshore waters</t>
  </si>
  <si>
    <t>Sheen test</t>
  </si>
  <si>
    <t>Equipment used to measure filtration under dynamic conditions.</t>
  </si>
  <si>
    <t>Dynamic Filter Press = Filtration Tester</t>
  </si>
  <si>
    <t>A generic term used to describe small formation particles known as fines that may be produced with the reservoir fluid</t>
  </si>
  <si>
    <t>The particle size that has a specified chance of being removed by an item of solids control equipment.</t>
  </si>
  <si>
    <t>Cut Point</t>
  </si>
  <si>
    <t>A water mud containing varying amounts of dissolved sodium chloride, NaCl, as a major component</t>
  </si>
  <si>
    <t>Saltwater mud</t>
  </si>
  <si>
    <t>A general term for those gases that are acidic either alone or when associated with water</t>
  </si>
  <si>
    <t>A chemical system that resists a change in pH</t>
  </si>
  <si>
    <t>Buffer</t>
  </si>
  <si>
    <t>A commonly used preservative for starch, xanthan gum, guar gum and other natural polymers that are prone to attack by bacteria</t>
  </si>
  <si>
    <t>Paraformaldehyde</t>
  </si>
  <si>
    <t>Ratio of the volume percent oil to the volume percent water in an oil mud, where each is a percent of the total liquid in the mud</t>
  </si>
  <si>
    <t>Oil water ratio</t>
  </si>
  <si>
    <t>A luster, brightness or radiance. It appears as a spectrum of colors and is commonly caused by a thin film on a surface that diffracts light. A film of diesel oil on water has a multicolored luster and is an indicator of an oil spill or oil slick</t>
  </si>
  <si>
    <t>Sheen</t>
  </si>
  <si>
    <t>Octahedral layer</t>
  </si>
  <si>
    <t>The group of hydrocarbons consisting of linear molecules with the formula CnH2n+2</t>
  </si>
  <si>
    <t>Paraffinic hydrocarbon</t>
  </si>
  <si>
    <t>A generic term referring to all possible routes for annular gas entry and propagation through and around the cement sheath.</t>
  </si>
  <si>
    <t>Gas Migration = Annular Gas Flow</t>
  </si>
  <si>
    <t>Abbreviation for Recommended Practice</t>
  </si>
  <si>
    <t>RP</t>
  </si>
  <si>
    <t>A series of double salts of aluminum sulfate and potassium sulfate. It is used as a colloidal flocculant in wastewater cleanup</t>
  </si>
  <si>
    <t>Another term for mud-aging cell, a cylindrical vessel in which a mud sample can be heated under pressure</t>
  </si>
  <si>
    <t>Mud cell</t>
  </si>
  <si>
    <t xml:space="preserve">A polymer that is formed from two or more different structural units. </t>
  </si>
  <si>
    <t>Copolymer</t>
  </si>
  <si>
    <t xml:space="preserve">For aÂ hygroscopicÂ material such as aÂ clayÂ orÂ polymer to absorb water. </t>
  </si>
  <si>
    <t>Hydrate = Hydration</t>
  </si>
  <si>
    <t>Abbreviation for the USÂ oilfieldÂ unit of concentration, pounds per barrel, more correctly written as lbm/bbl</t>
  </si>
  <si>
    <t>ppb</t>
  </si>
  <si>
    <t>A laboratory test or other assessment utilizing a living organism, such as mysid shrimp, to determine the effect of a condition to which the organism is exposed.</t>
  </si>
  <si>
    <t>Bioassay = Shrimp Test</t>
  </si>
  <si>
    <t>Any relatively small quantity (less than 200 bbl) of a special blend of drilling fluid to accomplish a specific task that the regular drilling fluid cannot perform</t>
  </si>
  <si>
    <t>Pill</t>
  </si>
  <si>
    <t>A measure of the total amount of hydroxyl ions in a solution as determined byÂ titrationÂ with standardized acid and methyl orange indicator.</t>
  </si>
  <si>
    <t>Mf</t>
  </si>
  <si>
    <t>Clay minerals whose surfaces have been coated with a chemical to make them oil-dispersible</t>
  </si>
  <si>
    <t>Organophilic clay</t>
  </si>
  <si>
    <t>The member of the drilling crew in charge of the mud-processing area during periods of circulation</t>
  </si>
  <si>
    <t>Derrickman</t>
  </si>
  <si>
    <t xml:space="preserve"> substance which, when mixed with water, hardens like stone because of a chemical reaction with the water.</t>
  </si>
  <si>
    <t>Hydraulic Cement</t>
  </si>
  <si>
    <t xml:space="preserve">Describing the amount (in percent) of a material added to a cement slurry based on the weight of water used to mix the slurry. this convention normally is used only for salt [NaCl]. </t>
  </si>
  <si>
    <t>By Weight of Water = BWOW</t>
  </si>
  <si>
    <t xml:space="preserve">A type of viscometer generally used in laboratories to test drilling fluids at simulated downhole conditions. </t>
  </si>
  <si>
    <t>HPHT Viscometer = High Pressure High Temperature Viscometer</t>
  </si>
  <si>
    <t>The duration that a cement slurry remains in a fluid state and is capable of being pumped</t>
  </si>
  <si>
    <t>Pertaining to an attraction for oil by a surface of a material or a molecule. This term is applied to the oil-wetting behavior of treatment chemicals for oil muds.</t>
  </si>
  <si>
    <t>Lipiphilic</t>
  </si>
  <si>
    <t xml:space="preserve">The pressure at any point in a column of fluid caused by the weight of fluid above that point. </t>
  </si>
  <si>
    <t>Hydrostatic Pressure</t>
  </si>
  <si>
    <t>Pertaining to a repulsion of water by the surface of a material or a molecule</t>
  </si>
  <si>
    <t>Hydrophobic</t>
  </si>
  <si>
    <t>An outdated distinction between two types of oil muds. In the past, This mud were those with more than 5 vol.% emulsified water, and oil-base muds were those with less than 5 vol.% water. Today, this distinction is not pertinent because the general term oil mud covers all water concentrations</t>
  </si>
  <si>
    <t>IEOM = Inverted Emulsion Oil Mud</t>
  </si>
  <si>
    <t>A descriptive term for a fluid with shear-thinning characteristics that does not exhibit thixotropy</t>
  </si>
  <si>
    <t>Pseudoplastic</t>
  </si>
  <si>
    <t>The process of removing water from water-base drilling mud. It can involve chemical treatment for the flocculation and aggregation of solids followed by mechanical separation, such as centrifugation, or mechanical treatments alone.</t>
  </si>
  <si>
    <t>Dewatering</t>
  </si>
  <si>
    <r>
      <rPr>
        <rFont val="Calibri"/>
        <color theme="1"/>
        <sz val="10.0"/>
      </rPr>
      <t>A titration procedure standardized by the API to quantitatively determine Cl</t>
    </r>
    <r>
      <rPr>
        <rFont val="Calibri"/>
        <color theme="1"/>
        <sz val="10.0"/>
        <vertAlign val="superscript"/>
      </rPr>
      <t>-</t>
    </r>
    <r>
      <rPr>
        <rFont val="Calibri"/>
        <color theme="1"/>
        <sz val="10.0"/>
      </rPr>
      <t xml:space="preserve"> (chloride ion) concentration by using silver nitrate as titrant with potassium chromate as the endpoint indicator. </t>
    </r>
  </si>
  <si>
    <t>Chloride Test</t>
  </si>
  <si>
    <t>The process of adding fresh mud (or liquid phase) in order to reduce the solids content and maintain the properties of the drilling fluid in the active system</t>
  </si>
  <si>
    <t>Dillution</t>
  </si>
  <si>
    <t>A descriptive term for the lack of affinity (or repulsion) that a solid material has for the liquid in which the solid is dispersed.</t>
  </si>
  <si>
    <t>Lyophobic</t>
  </si>
  <si>
    <t>The action of coating rock grains and plugging off the permeability of a productive reservoir during drilling</t>
  </si>
  <si>
    <t>Mudding off</t>
  </si>
  <si>
    <t>The curved interface between two immiscible phases in a tube, such as in a pipette or graduated cylinder</t>
  </si>
  <si>
    <t>Meniscus</t>
  </si>
  <si>
    <t>A clay-based, water mud that has had its viscosity reduced with a chemical treatment; incorrectly, called a "dispersed" mud. The chemical used is a deflocculant, not a dispersant</t>
  </si>
  <si>
    <t>Deflocculated Mud</t>
  </si>
  <si>
    <t>Slang term for quaternary amine</t>
  </si>
  <si>
    <t>Quat</t>
  </si>
  <si>
    <t>A chemical that reacts with dissolved oxygen (O2) to reduce corrosion, such as sulfite (SO3-2) and bisulfite (HSO3-) ions that combine with oxygen to form sulfate (SO4-2)</t>
  </si>
  <si>
    <t>A fluid that has a constant viscosity at all shear rates at a constant temperature and pressure, and can be described by a one-parameter rheological model</t>
  </si>
  <si>
    <t>Newtonian fluid</t>
  </si>
  <si>
    <t>A clay mineral similar in structure to bentonite but with more negative charges on its surface</t>
  </si>
  <si>
    <t>Hectorite</t>
  </si>
  <si>
    <t xml:space="preserve">A weighted, hollow glass bulb with a long, graduated tube attached for measuring the density of a liquid. It is placed in the liquid and the bulb sinks according to the density of the liquid. It is used in fluids that have no gel strength, such as brine, but are not reliable in drilling fluids because of gelation. </t>
  </si>
  <si>
    <t>Hydrometer</t>
  </si>
  <si>
    <t>Filrtration Test</t>
  </si>
  <si>
    <t>A chemical or isotopic marker that is uniformly distributed in the continuous phase of a drilling, coring, drill-in or completion fluid and used to later identify the filtrate in cores or in fluids sampled from permeable strata</t>
  </si>
  <si>
    <t>Filtrate Tracer</t>
  </si>
  <si>
    <t>A solvent used with water to break the emulsion of an oil-base or synthetic-base drilling fluid to prepare the sample for chemical titrations to determine lime, calcium or chloride content according to API testing procedures</t>
  </si>
  <si>
    <t>PNP (Propylene glycol normal propyl ether)</t>
  </si>
  <si>
    <t>A conventional cement slurry used as the cementitious component of a foamed cement slurry</t>
  </si>
  <si>
    <t>Base Slurry</t>
  </si>
  <si>
    <t>The concentration of a particular substance in a living organism, possibly with harmful effects</t>
  </si>
  <si>
    <t>Bioaccumulation = Bioconcentration</t>
  </si>
  <si>
    <t>Bingham Plastic</t>
  </si>
  <si>
    <t>The weight, or net volume, of solid particles that fall into each of the various size ranges, given as a percentage of the total solids of all sizes in the sample of interest</t>
  </si>
  <si>
    <t>Particle size distribution</t>
  </si>
  <si>
    <t>The specified minimum yield strength of steel used in pipe</t>
  </si>
  <si>
    <t>A laboratory test or other assessment utilizing a living organism, such as mysid shrimp, to determine the effect of a condition to which the organism is exposed</t>
  </si>
  <si>
    <t>Shrimp test/ bioassay</t>
  </si>
  <si>
    <t>Refers to the continuous phase in oil-base drilling fluids. Oil-base drilling fluids are water-in-oil emulsions in which water is the dispersed phase and oil is the dispersion, or continuous, phase</t>
  </si>
  <si>
    <t>Base Oil</t>
  </si>
  <si>
    <t>A chemical analysis to measure the hardness ions in water-mud filtrates or in make-up water</t>
  </si>
  <si>
    <t>Total hardness test</t>
  </si>
  <si>
    <t>he lowest temperature at which application of a flame to the test chamber of a tester causes vapors of the sample in the chamber to ignite</t>
  </si>
  <si>
    <t>Flash Point</t>
  </si>
  <si>
    <t>A blue dye with a cationic charge on the molecule used as the reagent for the methylene blue test used to estimate cation-exchange capacity (CEC) of solids in a water-base drilling mud</t>
  </si>
  <si>
    <t>Methylene blue dye</t>
  </si>
  <si>
    <t xml:space="preserve">An oil-base mud with diesel oil as its external phase. it is the traditional oil mud and has a history of excellent performance for drilling difficult wells. </t>
  </si>
  <si>
    <t>Diesel-Oil Mud</t>
  </si>
  <si>
    <t>Also known as retort solids, the volume percent (or fraction) of a mud that is not captured in the receiver when performing the water, oil and solids test as prescribed by API</t>
  </si>
  <si>
    <t>Total solids</t>
  </si>
  <si>
    <t>A generic name for low molecular weight, water-soluble polymers and oligomers containing a large number of hydroxyl groups</t>
  </si>
  <si>
    <t>Polyol</t>
  </si>
  <si>
    <t xml:space="preserve">The process of droplet growth as small drops merge together when they come in contact. If this occurs repeatedly, a continuous liquid phase forms. Through this phenomenon, emulsions break and form two distinct liquid phases that tend to separate. </t>
  </si>
  <si>
    <t>Coalescene</t>
  </si>
  <si>
    <t>An analytical procedure to determine the concentration of carbonate species using the Garrett Gas Train (GGT) when performed to API specifications</t>
  </si>
  <si>
    <t>Carbonate Test</t>
  </si>
  <si>
    <t>A permeable material used in a filtration device through which filtrate passes and on which the filter cake is deposited</t>
  </si>
  <si>
    <t>Filter Medium = Filter Media</t>
  </si>
  <si>
    <t>Water that does not contain divalent cations, such as Ca+2, Mg+2 or Fe+2 and is therefore suitable for prehydrating bentonite or polymers</t>
  </si>
  <si>
    <t>Soft water</t>
  </si>
  <si>
    <t>A form of corrosion in which susceptible types of metals will break by a combination of stress within the metal and the specific type of corrosion</t>
  </si>
  <si>
    <t>Stress corrosion cracking</t>
  </si>
  <si>
    <t>The residue deposited on a permeable medium when a slurry, such as a drilling fluid, is forced against the medium under a pressure</t>
  </si>
  <si>
    <t>Wallcake</t>
  </si>
  <si>
    <t>OSHA laws protect safety and health of workers and give workers the right to know what materials they are handling. What does OSHA stand for</t>
  </si>
  <si>
    <t>Occupational safety and health act</t>
  </si>
  <si>
    <t>A chemical that aids in breaking up solids or liquids as fine particles or droplets into another medium. This term is often applied incorrectly to clay deflocculants</t>
  </si>
  <si>
    <t>Dispersant</t>
  </si>
  <si>
    <t>On the basis of weight, the equivalent of parts per million, usually applied to small amounts of one solid admixed with another solid</t>
  </si>
  <si>
    <t>mg/kg</t>
  </si>
  <si>
    <t>A mineral deposit that can occur in the tubing, the gravel pack, the perforations or the formation</t>
  </si>
  <si>
    <t>A sample of mud from the deepest or current drilling depth of a well. The term refers particularly to a mud sample that has experienced stagnant conditions at the bottom of the hole, including the temperature, pressure and other conditions at that depth.</t>
  </si>
  <si>
    <t>Bottoms Up Mud Sample</t>
  </si>
  <si>
    <t>Bottomhole Circulating Temperature</t>
  </si>
  <si>
    <t>A large molecule made up of repeating units</t>
  </si>
  <si>
    <t>Polymer</t>
  </si>
  <si>
    <t>Describing the amount (in percent) of a material added to cement when the material is added based on the total amount of a specific blend</t>
  </si>
  <si>
    <t>By Weight of Blend = BWOB</t>
  </si>
  <si>
    <t>CEC</t>
  </si>
  <si>
    <t>A chemical whose molecular structure can envelop and hold a certain type of ion in a stable and soluble complex</t>
  </si>
  <si>
    <t>A fluid-flow regime characterized by swirling or chaotic motion as the fluid moves along the pipe or conduit</t>
  </si>
  <si>
    <t>Turbulent flow</t>
  </si>
  <si>
    <t>Containing shale, a fine-grained, fissile, detrital sedimentary rock formed by consolidation of clay- and silt-sized particles into thin, relatively impermeable layers</t>
  </si>
  <si>
    <t>A unit of measurement forÂ viscosity, symbolized by P</t>
  </si>
  <si>
    <t>Poise</t>
  </si>
  <si>
    <t>A mud test in which the mud sample is mildly agitated by rolling (or tumbling) for the duration of the test, usually performed at a selected high temperature.</t>
  </si>
  <si>
    <t>Dynamic Aging Test = Rolling Aging Test</t>
  </si>
  <si>
    <t>A fluid with water or brine as droplets dispersed into an external phase of oil</t>
  </si>
  <si>
    <t>Water in oil emulsion</t>
  </si>
  <si>
    <t>A term used to describe the beginning of thickening of a cement slurry during the thickening-time test</t>
  </si>
  <si>
    <t>POD (point of departure)</t>
  </si>
  <si>
    <t>Solids added to a drilling fluid to bridge across the pore throat or fractures of an exposed rock thereby building a filter cake to prevent loss of whole mud or excessive filtrate. It is commonly used in drilling fluids and in lost circulation treatments</t>
  </si>
  <si>
    <t>Bridging Agent = Bridging Material</t>
  </si>
  <si>
    <t>The loss of water from cement slurry or drilling fluid by the process of filtration</t>
  </si>
  <si>
    <t>Dehydration</t>
  </si>
  <si>
    <t>The volume of slurry obtained when one sack of cement is mixed with the desired amount of water and other additives, usually given in units of m3/kg or ft3/sk (sack)</t>
  </si>
  <si>
    <t>Slurry yield</t>
  </si>
  <si>
    <t>A process in which dirty water is stripped of its solids and made suitable for recycling into a mud system or disposal into sewer systems or other places</t>
  </si>
  <si>
    <t>Wastewater cleanup</t>
  </si>
  <si>
    <t xml:space="preserve">A high viscosity grade of drilling-fluid additive used primarily for fluid-loss control, manufactured by reacting natural cellulose with monochloroacetic acid and sodium hydroxide </t>
  </si>
  <si>
    <t>CMC -HVT = CMC - Hi Vis</t>
  </si>
  <si>
    <t>The stress that must be applied to a material to make it begin to flow</t>
  </si>
  <si>
    <t>Yield stress</t>
  </si>
  <si>
    <t>A slang term for a globule of partly hydrated polymer caused by poor dispersion during the mixing process (commonly a result of adding the product too fast).</t>
  </si>
  <si>
    <t>Fish Eye</t>
  </si>
  <si>
    <t>A chemical that preferentially adsorbs at an interface, lowering the surface tension or interfacial tension between fluids or between a fluid and a solid</t>
  </si>
  <si>
    <t>Surfactant</t>
  </si>
  <si>
    <t>Abbreviation for density, pounds-per-gallon, more correctly written lbm/gal</t>
  </si>
  <si>
    <t>ppg</t>
  </si>
  <si>
    <t>A water-soluble starch that has undergone irreversible changes by heating in water or steam</t>
  </si>
  <si>
    <t>Pregelatinized starch</t>
  </si>
  <si>
    <t>A mud test in which the mud sample is mildly agitated by rolling (or tumbling) for the duration of the test, usually performed at a selected high temperature</t>
  </si>
  <si>
    <t>Rolling aging test/ dynamic aging test</t>
  </si>
  <si>
    <t>A quantitative analysis of sulfides in the drilling fluid</t>
  </si>
  <si>
    <t>Sulfide test</t>
  </si>
  <si>
    <t>A chemical with formula CaO, commonly called hot lime</t>
  </si>
  <si>
    <t>Quick lime</t>
  </si>
  <si>
    <t>An item of solids-removal equipment that removes fine and ultrafine solids. It consists of a conical drum that rotates at 2000 to 4000 rpm.</t>
  </si>
  <si>
    <t>An emulsion in which oil is the continuous or external phase and water is the internal phase</t>
  </si>
  <si>
    <t>Invert Emulsion</t>
  </si>
  <si>
    <t>Equality between the mass (density Ã— volume) of a mixture or blend such as a drilling mud or completion fluid and the sum of the masses (density Ã— corresponding volume) of its components</t>
  </si>
  <si>
    <t>Mass balance</t>
  </si>
  <si>
    <t>The action in which mud particles (barite) become coated with an oily substance that causes the particles to agglomerate</t>
  </si>
  <si>
    <t>Greasing Out</t>
  </si>
  <si>
    <t>The process of a mud becoming "gelled-up" or developing high gel strength</t>
  </si>
  <si>
    <t>Gelation</t>
  </si>
  <si>
    <t>A dispersion of one immiscible liquid into another through the use of a chemical that reduces the interfacial tension between the two liquids to achieve stability.</t>
  </si>
  <si>
    <t>Emulsion</t>
  </si>
  <si>
    <t>Ratio of the volume percent oil to the volume percent brine in an oil mud, in which each is expressed as a percent of the total liquid in the mud</t>
  </si>
  <si>
    <t>Oil/brine ratio</t>
  </si>
  <si>
    <t>The weight per unit volume of a cement slurry, usually given in units of kg/m3 or lbm/gal</t>
  </si>
  <si>
    <t>Slurry density</t>
  </si>
  <si>
    <t>A surfactant-type mud additive intended to prevent formation shales and clays from sticking to the drilling assembly and also to prevent gumbo shale from agglomerating and plugging the annulus and flowlines.</t>
  </si>
  <si>
    <t>DD = Drilling Detergent</t>
  </si>
  <si>
    <t>A nonionic cellulose derivative with hydroxyethyl groups attached to the polymer structure. It is used as a viscosifier in brines and saline fracturing fluids, workover fluids, completion fluids and drill-in fluids</t>
  </si>
  <si>
    <t>HEC = Hydroethylcellulose</t>
  </si>
  <si>
    <t>The amount of mixing water specified in API Specification 10A for specification testing of cement to meet API requirements</t>
  </si>
  <si>
    <t>API Water</t>
  </si>
  <si>
    <t>A drilling-fluid test to measure pH of muds and mud filtrates, usually performed according to API specifications</t>
  </si>
  <si>
    <t>pH test</t>
  </si>
  <si>
    <t>A dilution process which involves selective dumping of the active system (such as sand traps and "bottoms up" mud) and replacement of the lost volume with fresh mud</t>
  </si>
  <si>
    <t>Whole mud dilution</t>
  </si>
  <si>
    <t>Any chemical reaction with water (H2O), such as degradation of lignite by decarboxylation of humic acid (a major component of lignite), which is driven by This Term at high pH and begins at modest temperature</t>
  </si>
  <si>
    <t>Hydrolysis</t>
  </si>
  <si>
    <t>A mud that is excessively viscous, having high gel strengths and high yield point. It may not be pumpable without exceeding limits on pump pressure. Often caused by excessive solids content, especially colloidal solids, or, in the case of oil or synthetic muds, by low temperature</t>
  </si>
  <si>
    <t>Gelled Mud = Gelled- Up Mud</t>
  </si>
  <si>
    <t>The science and study of the deformation and flow of matter. The term is also used to indicate the properties of a given fluid</t>
  </si>
  <si>
    <t>The spherical diameter corresponding to the ellipsoidal volume distribution of the screen opening sizes as measured by image analysis techniques. Named after Al Cutt of Amoco who developed the technique.</t>
  </si>
  <si>
    <t xml:space="preserve">Cutt Point </t>
  </si>
  <si>
    <t>The process of removing colloidal materials from water</t>
  </si>
  <si>
    <t>Water clarification</t>
  </si>
  <si>
    <t>The aging of cement under specific temperature and pressure conditions.</t>
  </si>
  <si>
    <t>Curing</t>
  </si>
  <si>
    <t>Also known as geothermal gradient, the rate of increase in temperature per unit depth in the Earth</t>
  </si>
  <si>
    <t>Thermal gradient</t>
  </si>
  <si>
    <t>Planned and systematic monitoring, testing and documenting of practices to show that a product or procedure meets established standards</t>
  </si>
  <si>
    <t>Quality assurance</t>
  </si>
  <si>
    <t>A type ofÂ lost circulation materialÂ (LCM) that is long, slender and flexible and occurs in various sizes and lengths of fiber. It is added toÂ mudÂ and placed downhole to help retard mud loss into fractures or highly permeableÂ zones</t>
  </si>
  <si>
    <t>Fiber LCM</t>
  </si>
  <si>
    <t>To grow, as in the process of droplet growth, through small drops merging when they come in contact. If this occurs repeatedly, a continuous liquid phase forms. Through this phenomenon, emulsions break and form two distinct liquid phases that tend to separate.  However, when the emulsion film around each droplet becomes weakened, droplets will begin to through this term. If not corrected, this can lead to total emulsion breakdown with solids becoming water-wetted.</t>
  </si>
  <si>
    <t>Coalesce</t>
  </si>
  <si>
    <t xml:space="preserve">The lethal concentration of a substance, reported in ppm, that kills 50% of a population of test organisms, such as mysid shrimp, in a standard, controlled laboratory bioassay test. </t>
  </si>
  <si>
    <r>
      <rPr>
        <rFont val="Calibri"/>
        <color theme="1"/>
        <sz val="11.0"/>
      </rPr>
      <t>LC</t>
    </r>
    <r>
      <rPr>
        <rFont val="Calibri"/>
        <color theme="1"/>
        <sz val="8.0"/>
      </rPr>
      <t>50</t>
    </r>
  </si>
  <si>
    <t>A chemical used in preparation and maintenance of an emulsion mud, which is a water mud containing dispersed oil (or a synthetic hydrocarbon)</t>
  </si>
  <si>
    <t>Water mud emulsifier</t>
  </si>
  <si>
    <t>A descriptive term for the strong affinity that a solid material (usually a colloid) has for the liquid in which the solid is dispersed.</t>
  </si>
  <si>
    <t>Lyophilic</t>
  </si>
  <si>
    <t xml:space="preserve">Pertaining to an aqueous solution, such as a water-base drilling fluid, which has more hydrogen ions (H+) than hydroxyl ions (OH-) and pH less than 7. </t>
  </si>
  <si>
    <t>Aggregation</t>
  </si>
  <si>
    <t>Another term for gel strength in a fluid</t>
  </si>
  <si>
    <t>Shear strength</t>
  </si>
  <si>
    <t>A particle size term referring in the strict sense (API Bulletin 13C) to any particle in the size range 44 to 74 microns</t>
  </si>
  <si>
    <t>Fine</t>
  </si>
  <si>
    <t>Fluid in the pore space that can flow under normal reservoir conditions. This fluid may include water, oil or gas, and will flow on production, injection or invasion.</t>
  </si>
  <si>
    <t>Free Fluid = Free Water</t>
  </si>
  <si>
    <t>A compound with the chemical formula NaOH. It is commonly known as caustic soda and used in most water-base muds to increase and maintainÂ pHÂ andÂ alkalinity</t>
  </si>
  <si>
    <t>Sodium hydroxide</t>
  </si>
  <si>
    <t>A procedure for determining magnesium ion (Mg+2) concentration in a water-base drilling fluid based upon analyses for both calcium and total hardness</t>
  </si>
  <si>
    <t>Magnesium Test</t>
  </si>
  <si>
    <t>An acidic salt, used as one of the standard saturated salt solutions for calibration of the electrohygrometer</t>
  </si>
  <si>
    <t>Zinc chloride</t>
  </si>
  <si>
    <t xml:space="preserve">These acts of the US Congress outline responsibilities of operators for transportation, storage, treatment or disposal of regulated "hazardous substances," which include certain oilfield materials. </t>
  </si>
  <si>
    <t xml:space="preserve">CERCLA = Comprehensive Environmental Response, Compensation and Liability Act </t>
  </si>
  <si>
    <r>
      <rPr>
        <rFont val="Times New Roman"/>
        <color theme="1"/>
        <sz val="11.0"/>
      </rPr>
      <t>A chemical property of an aqueous system that implies that there are more hydroxyl ions (OH</t>
    </r>
    <r>
      <rPr>
        <rFont val="Times New Roman"/>
        <color theme="1"/>
        <sz val="11.0"/>
        <vertAlign val="superscript"/>
      </rPr>
      <t>-</t>
    </r>
    <r>
      <rPr>
        <rFont val="Times New Roman"/>
        <color theme="1"/>
        <sz val="11.0"/>
      </rPr>
      <t>) in the system, or a potential to produce more hydroxyl ions, than there are hydrogen ions (H</t>
    </r>
    <r>
      <rPr>
        <rFont val="Times New Roman"/>
        <color theme="1"/>
        <sz val="11.0"/>
        <vertAlign val="superscript"/>
      </rPr>
      <t>+</t>
    </r>
    <r>
      <rPr>
        <rFont val="Times New Roman"/>
        <color theme="1"/>
        <sz val="11.0"/>
      </rPr>
      <t xml:space="preserve">), or potential to produce hydrogen ions. </t>
    </r>
  </si>
  <si>
    <t>Alkalinity</t>
  </si>
  <si>
    <t>Attapulgite</t>
  </si>
  <si>
    <t xml:space="preserve">A class of polymers added to a drilling-grade clay mineral during grinding, or added directly into a clay-based mud system, to enhance the clay's rheological performance. </t>
  </si>
  <si>
    <t>Clay Extender</t>
  </si>
  <si>
    <t>A synthetic hydrocarbon liquid made by the polymerization of ethylene, H2C=CH2. It is one of several synthetic fluids that have recently been used as base for synthetic-base muds and in other applications where refined oils might otherwise be used except for HSE concerns</t>
  </si>
  <si>
    <t>IO = Isomerized Olefin = Polyolefin</t>
  </si>
  <si>
    <t xml:space="preserve">A volume of 350 cm3. In mud laboratory experiments, 350 cm3 is the volume chosen to represent 42 US gallons (1 oilfield barrel) [6.6 m3], so that 1.0 gram mass represents 1.0 lbm. This is a convenient concept for mud technicians to use when mixing or pilot-testing mud samples. </t>
  </si>
  <si>
    <t>Barrel Equivalent</t>
  </si>
  <si>
    <t>The situation in which 10-second and 10-minute gel strengths for a drilling mud have dissimilar values, with the 10-minute number being much higher than the 10-second number</t>
  </si>
  <si>
    <t>Progressive gels</t>
  </si>
  <si>
    <r>
      <rPr>
        <rFont val="Calibri"/>
        <color theme="1"/>
        <sz val="10.0"/>
      </rPr>
      <t xml:space="preserve">The name given by API to the electrohygrometer method for testing oil mud and cuttings samples for water-phase activity, </t>
    </r>
    <r>
      <rPr>
        <rFont val="Calibri"/>
        <i/>
        <color theme="1"/>
        <sz val="10.0"/>
      </rPr>
      <t>a</t>
    </r>
    <r>
      <rPr>
        <rFont val="Calibri"/>
        <i/>
        <color theme="1"/>
        <sz val="10.0"/>
        <vertAlign val="subscript"/>
      </rPr>
      <t>w</t>
    </r>
    <r>
      <rPr>
        <rFont val="Calibri"/>
        <color theme="1"/>
        <sz val="10.0"/>
      </rPr>
      <t>.</t>
    </r>
  </si>
  <si>
    <t>Chenevert Method</t>
  </si>
  <si>
    <t>A large molecule made up of repeating units. Some  are naturally occurring, such as xanthan gum, guar gum and starch. Others are modified natural polymers, such as carboxymethylcellulose (CMC) and hydropropyl starch and lignosulfonate. Some are synthetic such as polyacrylates, polyacrylamides and polyalphaolefins</t>
  </si>
  <si>
    <t>The chemical unit from which a polymer is made</t>
  </si>
  <si>
    <t>Monomer</t>
  </si>
  <si>
    <t>TheÂ mudÂ returning through theÂ flowline</t>
  </si>
  <si>
    <t>Mud out</t>
  </si>
  <si>
    <t>A crystalline solid consisting of water with gas molecules in an ice-like cage structure</t>
  </si>
  <si>
    <t>Gas Hydrated</t>
  </si>
  <si>
    <t>The component of a tree that is extracted in the paper-manufacturing process and used as an additive in drilling fluids.</t>
  </si>
  <si>
    <t>Lignin</t>
  </si>
  <si>
    <t>A person responsible for testing the mud at a rig and for prescribing mud treatments to maintain mud weight, properties and chemistry within recommended limits</t>
  </si>
  <si>
    <t>mud engineer/ drilling fluid engineer</t>
  </si>
  <si>
    <t xml:space="preserve">An indicator used in place of methyl orange in alkalinity tests. It is green at pH values over 4.3, but yellow when pH is less than 4.3. </t>
  </si>
  <si>
    <t>Bromocresol Green</t>
  </si>
  <si>
    <t>A acidic salt, which is used to prepare dense, clear (solids-free) brine for well completion and workover operations</t>
  </si>
  <si>
    <t>Zinc bromide</t>
  </si>
  <si>
    <t>A concentrated slurry of bentonite clay mixed in fresh water</t>
  </si>
  <si>
    <t>Prehydrated bentonite</t>
  </si>
  <si>
    <t xml:space="preserve">A rheological property of matter related to the cohesion of the individual particles of a given material, its ability to deform and its resistance to flow. </t>
  </si>
  <si>
    <t>Consistency</t>
  </si>
  <si>
    <t>A product similar to mixed-metal hydroxide, but based on silicate chemistry</t>
  </si>
  <si>
    <t>Mixed metal silicate</t>
  </si>
  <si>
    <t>One of two quantitative analysis procedures for measuring aromatic content of base oils for use in oil mud as proscribed by the API.</t>
  </si>
  <si>
    <t>A copolymer of 2-acrylamido-2methyl propane sulfonate and acrylamide. This polymers are highly water-soluble anionic additives designed for high-salinity and high-temperature water-mud applications</t>
  </si>
  <si>
    <t>AMPS = Acrylamido Methyl Propane Sulfonate</t>
  </si>
  <si>
    <t>A measure of the total amount of hydroxyl ions in a solution as determined by titration with standardized acid and methyl orange indicator</t>
  </si>
  <si>
    <t>Methyl orange alkalinity/ Mf</t>
  </si>
  <si>
    <t xml:space="preserve">What is the term for a needle-like clay mineral composed of magnesium-aluminum silicate that can be used in saltwater mud to provide low-shear rate viscosity for lifting cuttings out of the annulus and for barite suspension.It has no capability to control the filtration properties of the mud. </t>
  </si>
  <si>
    <t xml:space="preserve">a dimensionless quantity with no direct conversion factor to more common units of viscosity. The pumpability or consistency of a slurry, measured in ? </t>
  </si>
  <si>
    <t>Bearden Units of Concistency  = Bc</t>
  </si>
  <si>
    <t>To perform a titration, a procedure to determine the amount of a constituent in a sample by adding a measured volume of reagent until the reaction between the constituent of interest and the reagent is completed, as shown by an appropriateÂ endpointÂ indicator</t>
  </si>
  <si>
    <t>Titrate</t>
  </si>
  <si>
    <t>Pertaining to systems, reactions or life processes of species, such as bacteria, in which atmospheric oxygen is not present or not required for survival</t>
  </si>
  <si>
    <t>Anaerobic</t>
  </si>
  <si>
    <t>Acrylamido Methyl Propane Sulfonate</t>
  </si>
  <si>
    <t>The time taken for cuttings to reach the surface.</t>
  </si>
  <si>
    <t>Lag Time = Cycle Time</t>
  </si>
  <si>
    <t>Abbreviation for the expression of concentration, parts-per-million</t>
  </si>
  <si>
    <t>ppm</t>
  </si>
  <si>
    <t>The product obtained by pulverizing clinker consisting essentially of hydraulic calcium silicates. It is the most common type of cement used for oil- and gas-well cementing</t>
  </si>
  <si>
    <t>Portland cement</t>
  </si>
  <si>
    <t>A graduated cup used to take samples and to crudely measure volumes of mud for testing at the rig</t>
  </si>
  <si>
    <t>Mud cup</t>
  </si>
  <si>
    <t>The acids found in tannin</t>
  </si>
  <si>
    <t>Tannic acid</t>
  </si>
  <si>
    <t xml:space="preserve">The mechanism by which partially hydrated cuttings stick to parts of the bottomhole assembly and accumulate as a compacted, layered deposit. </t>
  </si>
  <si>
    <t>Accretion</t>
  </si>
  <si>
    <t>Aliphatic =Acyclic</t>
  </si>
  <si>
    <t>The shear stress measured at low shear rate after a mud has set quiescently for a period of time (10 seconds and 10 minutes in the standard API procedure, although measurements after 30 minutes or 16 hours may also be made</t>
  </si>
  <si>
    <t xml:space="preserve">Gel Strength = 10 minutes gel strengt = ten seconds gel strength </t>
  </si>
  <si>
    <t>Pertaining to a mud additive (usually lignosulfonate or lignite) that does not contain any chromium compounds</t>
  </si>
  <si>
    <t>Chrome Free</t>
  </si>
  <si>
    <t>SAPP is a sequestering agent used to treat cement contamination and a deflocculant for low-temperature water muds, SAPP stand for</t>
  </si>
  <si>
    <t>Sodium acid pyrophosphate (SAPP)</t>
  </si>
  <si>
    <t>A test for water mud or oil mud, generally known as the retort test</t>
  </si>
  <si>
    <t>Water oil and solids test</t>
  </si>
  <si>
    <t>Pertaining to a property of a substance that allows the substance to take up water from the surrounding atmosphere</t>
  </si>
  <si>
    <t>Hygroscopic</t>
  </si>
  <si>
    <t xml:space="preserve">The negative terminal of an electrolytic cell or battery. </t>
  </si>
  <si>
    <t>Cathode</t>
  </si>
  <si>
    <t>AnÂ oil mudÂ designed and maintained with a minimum ofÂ colloid-sized solids, typically by omittingÂ fatty-acid soapÂ and lime, and minimizingÂ organophilicÂ clays and fluid-loss additives</t>
  </si>
  <si>
    <t>Relaxed filtrate oil mud/ low colloid oil mud</t>
  </si>
  <si>
    <t>A specific document that shows important physical and chemical characteristics of a chemical or product to alert a user, transporter or other interested party to potential safety hazards that may be associated with the material</t>
  </si>
  <si>
    <t>Material safety data sheet</t>
  </si>
  <si>
    <t>A sodiumÂ salt, Na2Cr2O7, in which chromium atoms are in the plus-7 valence state</t>
  </si>
  <si>
    <t>Sodium dichromate</t>
  </si>
  <si>
    <t>One of a group of organic compounds of carbon (C) and hydrogen (H) in which the carbon atoms have linear, branched chain (open), or both types of structures.</t>
  </si>
  <si>
    <t>Acyclic Compound = Aliphatic Compound</t>
  </si>
  <si>
    <t>Absolute Volume</t>
  </si>
  <si>
    <t xml:space="preserve"> material used in a liquid form to modify the properties of cement for use in oil- or gas-well cementing</t>
  </si>
  <si>
    <t>Liquid Additive</t>
  </si>
  <si>
    <t xml:space="preserve">a law passed by the US Congress to control the discharge of contaminants, particularly oil, into the waters of the US. </t>
  </si>
  <si>
    <t>CWA = Clean Water Act</t>
  </si>
  <si>
    <t>A lignosulfonate that has been treated by mixing or reacting into the molecular structure some form of chromium (either chromate or chromic salt)</t>
  </si>
  <si>
    <t>Chrome lignosulfonate</t>
  </si>
  <si>
    <t xml:space="preserve">Pertaining to a cement that is not easily dispersed by a material known as a dispersant. </t>
  </si>
  <si>
    <t>Difficult to Disperse = DTD</t>
  </si>
  <si>
    <t>The fluid that remains in the tubing-casing annulus above the packer after the completion has been run and all circulation devices have been isolated</t>
  </si>
  <si>
    <t>Packer fluid</t>
  </si>
  <si>
    <t>Gel strengths that are very low, with both values near zero, when measured at 10 seconds and 10 minutes according to standardized test procedures</t>
  </si>
  <si>
    <t>Zero zero gels</t>
  </si>
  <si>
    <t>A fine-grained, impermeable, sedimentary rock composed of clays and other minerals, usually with a high percentage of quartz</t>
  </si>
  <si>
    <r>
      <rPr>
        <rFont val="Times New Roman"/>
        <color theme="1"/>
        <sz val="11.0"/>
      </rPr>
      <t>A neutral to slightly alkaline salt of cesium hydroxide and formic acid having the formula HCOO</t>
    </r>
    <r>
      <rPr>
        <rFont val="Times New Roman"/>
        <color theme="1"/>
        <sz val="11.0"/>
        <vertAlign val="superscript"/>
      </rPr>
      <t>-</t>
    </r>
    <r>
      <rPr>
        <rFont val="Times New Roman"/>
        <color theme="1"/>
        <sz val="11.0"/>
      </rPr>
      <t>Cs</t>
    </r>
    <r>
      <rPr>
        <rFont val="Times New Roman"/>
        <color theme="1"/>
        <sz val="11.0"/>
        <vertAlign val="superscript"/>
      </rPr>
      <t>+</t>
    </r>
    <r>
      <rPr>
        <rFont val="Times New Roman"/>
        <color theme="1"/>
        <sz val="11.0"/>
      </rPr>
      <t>.</t>
    </r>
  </si>
  <si>
    <t>Cesium Formate</t>
  </si>
  <si>
    <t>An additive used in preparation of foam used as a drilling fluid. These are usually nonionic surfactants and contain polymeric materials.</t>
  </si>
  <si>
    <t>Foaming Agent</t>
  </si>
  <si>
    <t>A parameter of the Bingham plastic model. It is the slope of the shear stress/shear rate line above the yield point</t>
  </si>
  <si>
    <t>Plastic viscosity</t>
  </si>
  <si>
    <t>More generally, a mud system that has any type of nonaqueous fluid as the external phase</t>
  </si>
  <si>
    <t>Oil mud</t>
  </si>
  <si>
    <t>The permanently frozen subsoil that lies below the upper layer (the upper several inches to feet) of soil in arctic regions</t>
  </si>
  <si>
    <t>Permafrost</t>
  </si>
  <si>
    <t xml:space="preserve">Pertaining to an attraction for water by the surface of a material or a molecule. </t>
  </si>
  <si>
    <t>Hydrophilic</t>
  </si>
  <si>
    <t>TheÂ shear stressÂ measured at lowÂ shear rateÂ after aÂ mudÂ has set quiescently for 10 minutes as per the standardÂ APIÂ procedure</t>
  </si>
  <si>
    <t>Ten minute gel strength</t>
  </si>
  <si>
    <t xml:space="preserve">Any of a number of liquid and gaseous fluids and mixtures of fluids and solids (as solid suspensions, mixtures and emulsions of liquids, gases and solids) used in operations to drill boreholes into the earth. </t>
  </si>
  <si>
    <t>Drilling Fluid = Drilling Mud</t>
  </si>
  <si>
    <t>The pressure that must be applied to the low-salinity side of an osmotic system to prevent water movement into the high-salinity side by osmosis</t>
  </si>
  <si>
    <t>Osmotic pressure</t>
  </si>
  <si>
    <t xml:space="preserve">The formation of groups or clusters of particles in a fluid. In water or in water-base drilling fluid, clay particles form aggregates in a dehydrated, face-to-face configuration. </t>
  </si>
  <si>
    <t>Aggregation = Agglomeration</t>
  </si>
  <si>
    <t>The instantaneous volume (spurt) of liquid that passes through a filter medium prior to deposition of a competent and controlling filter cake</t>
  </si>
  <si>
    <t>Spurt loss</t>
  </si>
  <si>
    <t>The leakage of the liquid phase of drilling fluid, slurry or treatment fluid containing solid particles into the formation matrix</t>
  </si>
  <si>
    <t>Fluid Loss</t>
  </si>
  <si>
    <t>A specialized apparatus used in the particle-plugging test. It is used to determine the ability of particles in the drilling fluid to effectively bridge the pores in the filter medium and, therefore, the ability of the mud to reduce formation damage in the reservoir</t>
  </si>
  <si>
    <t>Particle plugging apparatus</t>
  </si>
  <si>
    <r>
      <rPr>
        <rFont val="Calibri"/>
        <color theme="1"/>
        <sz val="10.0"/>
      </rPr>
      <t>A type of salt in which chromium atoms are in the plus-6 valence state, such as potassium chromate, K</t>
    </r>
    <r>
      <rPr>
        <rFont val="Calibri"/>
        <color theme="1"/>
        <sz val="10.0"/>
        <vertAlign val="subscript"/>
      </rPr>
      <t>2</t>
    </r>
    <r>
      <rPr>
        <rFont val="Calibri"/>
        <color theme="1"/>
        <sz val="10.0"/>
      </rPr>
      <t>CrO</t>
    </r>
    <r>
      <rPr>
        <rFont val="Calibri"/>
        <color theme="1"/>
        <sz val="10.0"/>
        <vertAlign val="subscript"/>
      </rPr>
      <t>4</t>
    </r>
    <r>
      <rPr>
        <rFont val="Calibri"/>
        <color theme="1"/>
        <sz val="10.0"/>
      </rPr>
      <t xml:space="preserve">. Chromium compounds of various types have been used in lignite and lignosulfonate and other mud additives to enhance thermal stability. Since the late 1970s, they are prohibited in muds to be discarded offshore and in other environmentally sensitive areas of the US. </t>
    </r>
  </si>
  <si>
    <t>Chromate Salt</t>
  </si>
  <si>
    <t>A drilling fluid (mud) in which water or saltwater is the major liquid phase as well as the wetting (external) phase</t>
  </si>
  <si>
    <t>Water base drilling fluid</t>
  </si>
  <si>
    <t xml:space="preserve">An aqueous solution of sodium, calcium or zinc bromide salt or mixtures of these salts. These dense aqueous solutions are used for well completion and workover purposes. </t>
  </si>
  <si>
    <t>Bromide Brain</t>
  </si>
  <si>
    <t>The volume percent of oil in a mud. The term should not be used to refer to the amount of synthetic fluid</t>
  </si>
  <si>
    <t>Oil content</t>
  </si>
  <si>
    <t>The fineness to which cement is ground. It also may refer to a specific production of cement, such as the lot number</t>
  </si>
  <si>
    <t>Grind</t>
  </si>
  <si>
    <t>The slang abbreviation for synthetic</t>
  </si>
  <si>
    <t>Syn</t>
  </si>
  <si>
    <t>Clays incorporated into a so-called native-solids mud when drilling shallow formations</t>
  </si>
  <si>
    <t>Native clay</t>
  </si>
  <si>
    <t>A subjective description of a filtercake, especially its toughness, slickness and hardness.</t>
  </si>
  <si>
    <t>Filter Cake Quality</t>
  </si>
  <si>
    <t>A homogeneous, ultralightweight cement system consisting of base cement slurry, gas (usually nitrogen) and surfactants. These are commonly used to cement wells that penetrate weak rocks or formations with low formation-fracture gradients</t>
  </si>
  <si>
    <t>Foamed Cement</t>
  </si>
  <si>
    <t>The pressure exerted by a vapor escaping from a liquid</t>
  </si>
  <si>
    <t>Vapor pressure</t>
  </si>
  <si>
    <t>A mud sample taken from the suction pit (the last pit in the flow series) just before the mud goes into the pump and down the wellbore</t>
  </si>
  <si>
    <t>Mud in sample</t>
  </si>
  <si>
    <t>A protective device to prevent electrolytic corrosion. This (often made of Mg or Al metal) are sacrificed intentionally to protect a steel system, such as a buried pipeline or offshore platform</t>
  </si>
  <si>
    <t>Anodes</t>
  </si>
  <si>
    <t>Asphaltenes</t>
  </si>
  <si>
    <t>A treating chemical that is added to a drilling mud or other fluid to react with a contaminant to change the contaminant to a less harmful compound</t>
  </si>
  <si>
    <t>Scavanger</t>
  </si>
  <si>
    <t>A device to measure humidity</t>
  </si>
  <si>
    <t>Humidity Meter</t>
  </si>
  <si>
    <t>A mud that has fewer solids than conventional clay-based muds of the same density and similar use. It design and maintenance is accomplished primarily by substituting one or more polymers for the ordinary bentonite clay</t>
  </si>
  <si>
    <t>Low Solids Mud</t>
  </si>
  <si>
    <t>A siliceous or siliceous and aluminous material that possesses little or no cementitious value</t>
  </si>
  <si>
    <t>Pozzolan</t>
  </si>
  <si>
    <t>AÂ drilling fluidÂ (mud) in which water or saltwater is the major liquid phase as well as the wetting (external) phase</t>
  </si>
  <si>
    <t>Water mud</t>
  </si>
  <si>
    <r>
      <rPr>
        <rFont val="Times New Roman"/>
        <color theme="1"/>
        <sz val="11.0"/>
      </rPr>
      <t>A chemical with formula CaO, When hydrated with one mole of water, it forms slaked lime, Ca(OH)</t>
    </r>
    <r>
      <rPr>
        <rFont val="Times New Roman"/>
        <color theme="1"/>
        <sz val="11.0"/>
        <vertAlign val="subscript"/>
      </rPr>
      <t>2</t>
    </r>
    <r>
      <rPr>
        <rFont val="Times New Roman"/>
        <color theme="1"/>
        <sz val="11.0"/>
      </rPr>
      <t>. It is used in preference to slaked lime at oil mud mixing plants because it generates heat when it becomes slaked with water and therefore speeds up emulsification by the reaction to form calcium fatty-acid soap.</t>
    </r>
  </si>
  <si>
    <t>Calcium Oxide = Quick Lime = Hot Lime</t>
  </si>
  <si>
    <t>Also known as differential sticking, a condition whereby the drillstring cannot be moved (rotated or reciprocated) along the axis of the wellbore</t>
  </si>
  <si>
    <t>Wall sticking</t>
  </si>
  <si>
    <t>A formal plan developed for a specific well with predictions and requirements at various intervals of the wellbore depth</t>
  </si>
  <si>
    <t>mud program</t>
  </si>
  <si>
    <t xml:space="preserve">In drilling fluid parlance, the absorption of a polymer film onto cuttings and wellbore walls to form a coat or barrier. </t>
  </si>
  <si>
    <t>Encapsulation</t>
  </si>
  <si>
    <t>The molecular weight of an element, molecule or ion divided by its valence (or valence change for a redox reaction)</t>
  </si>
  <si>
    <t>Equivalent Weight</t>
  </si>
  <si>
    <r>
      <rPr>
        <rFont val="Calibri"/>
        <color theme="1"/>
        <sz val="10.0"/>
      </rPr>
      <t>The mineral form of ferric oxide [Fe</t>
    </r>
    <r>
      <rPr>
        <rFont val="Calibri"/>
        <color theme="1"/>
        <sz val="10.0"/>
        <vertAlign val="subscript"/>
      </rPr>
      <t>2</t>
    </r>
    <r>
      <rPr>
        <rFont val="Calibri"/>
        <color theme="1"/>
        <sz val="10.0"/>
      </rPr>
      <t>O</t>
    </r>
    <r>
      <rPr>
        <rFont val="Calibri"/>
        <color theme="1"/>
        <sz val="10.0"/>
        <vertAlign val="subscript"/>
      </rPr>
      <t>3</t>
    </r>
    <r>
      <rPr>
        <rFont val="Calibri"/>
        <color theme="1"/>
        <sz val="10.0"/>
      </rPr>
      <t xml:space="preserve">]. This ore used as a weighting material in drilling muds has a mica-like crystal structure that grinds to particle size suitable for use in drilling fluids. </t>
    </r>
  </si>
  <si>
    <t>Hematite</t>
  </si>
  <si>
    <t>A group of compounds containing iron and sulphur</t>
  </si>
  <si>
    <t>Iron Sulfide</t>
  </si>
  <si>
    <t>A type of shale-inhibitive water base drilling fluid that contains sodium silicate or potassium silicate polymeric ions</t>
  </si>
  <si>
    <t>Silicate mud</t>
  </si>
  <si>
    <t>The surface of contact between a water layer and an oil layer</t>
  </si>
  <si>
    <t>Oil water interface</t>
  </si>
  <si>
    <t>A chemical used in preparation and maintenance of an oil- or synthetic-base drilling fluid that forms a water-in-oil emulsion (invert emulsion)</t>
  </si>
  <si>
    <t>Oil mud emulsifier</t>
  </si>
  <si>
    <t xml:space="preserve">A cellulose polymer that contains anionic carboxymethyl and nonionic hydroxyethyl groups added by ether linkages to the OHs on the cellulose backbone. This polymer has seen limited use in drilling mud, but more use in brines and completion fluids. </t>
  </si>
  <si>
    <t>Carbocymethyl Hydroxyethylcellulose = CMHEC</t>
  </si>
  <si>
    <t>a cationic amine salt in which the nitrogen atom has four groups bonded to it and carries a positive charge. It is used as oil-wetting agents, corrosion and shale inhibitors and bactericides.</t>
  </si>
  <si>
    <t>Quarternary Amine = Film Forming Amine</t>
  </si>
  <si>
    <t>Drilling Fluid Engineer = Mud Engineer</t>
  </si>
  <si>
    <t>The movement of water from one aqueous system to another through a semipermeable membrane</t>
  </si>
  <si>
    <t>Osmosis</t>
  </si>
  <si>
    <t>A test to evaluate base oils that are used in oil mud. The test indicates if an oil is likely to damage elastomers (rubber compounds) that come in contact with the oil</t>
  </si>
  <si>
    <t>Aniline Point Test</t>
  </si>
  <si>
    <t>Aromatic</t>
  </si>
  <si>
    <t>Viscosity-gel meter. This jargon is used to describe the direct-indicating viscometer, the instrument commonly used to test flow properties of drilling muds</t>
  </si>
  <si>
    <t>VG meter</t>
  </si>
  <si>
    <t>AÂ chemical additive that creates an emulsion, a dispersionÂ of oneÂ immiscibleÂ liquid into another, by reducing the interfacial tensionÂ between the two liquids to achieve stability</t>
  </si>
  <si>
    <t>Emulsifier</t>
  </si>
  <si>
    <t>A mixture of suspended solids and liquids</t>
  </si>
  <si>
    <t>Slurry</t>
  </si>
  <si>
    <t xml:space="preserve">A specially designed fluid that is used for cutting cores with a core barrel and core bit. </t>
  </si>
  <si>
    <t>Coring Fluid</t>
  </si>
  <si>
    <t>A water-base mud designed for offshore drilling whose make-up water is taken from the ocean</t>
  </si>
  <si>
    <t>Seawater mud</t>
  </si>
  <si>
    <t>the act of breaking up large particles into smaller ones and distributing them throughout a liquid or gaseous medium.</t>
  </si>
  <si>
    <t>Dispersion</t>
  </si>
  <si>
    <t>A coagulated mass of particles in a liquid. It can occur naturally but often are generated from a dispersed colloidal system to which a flocculant chemical has been added</t>
  </si>
  <si>
    <t>Floc</t>
  </si>
  <si>
    <t>a developer and publisher of international standards. It is a network of national-standards institutes from 157 countries, with one member per country and a Central Secretariat that coordinates the system from offices in Geneva, Switzerland. What is this organization</t>
  </si>
  <si>
    <t>ISO = International Organization for Standardization</t>
  </si>
  <si>
    <t>A laboratory test to evaluate drilling-grade weighting material for potential abrasiveness</t>
  </si>
  <si>
    <t>abrasion test</t>
  </si>
  <si>
    <t>The act of reducing the viscosity of a suspension by adding a thinning agent</t>
  </si>
  <si>
    <t>Deflocculation</t>
  </si>
  <si>
    <t>A branch of the US Lands and Mineral Management Department formerly charged with supervising national resources</t>
  </si>
  <si>
    <t>Minerals management system</t>
  </si>
  <si>
    <t>Another term for sodium carbonate, a chemical with the formula Na2CO3</t>
  </si>
  <si>
    <t>Soda ash</t>
  </si>
  <si>
    <t>NaCl solid particles that have a specified minimum and maximum range of particle sizes and may also have a specified distribution of sizes</t>
  </si>
  <si>
    <t>Sized salt</t>
  </si>
  <si>
    <t>A small fish eye, typically invisible, but which can nevertheless cause formation damage by polymer plugging of pore throats</t>
  </si>
  <si>
    <t>Microgel</t>
  </si>
  <si>
    <t>A fluid described by a three-parameter rheological model.  It is preferred to power law or Bingham relationships because it results in more accurate models of rheological behavior when adequate experimental data are availab</t>
  </si>
  <si>
    <t>Herschel Bulkley Fluid</t>
  </si>
  <si>
    <t>USÂ oilfieldÂ unit of concentration, usually abbreviated to lbm/bbl</t>
  </si>
  <si>
    <t>Pounds per barrel</t>
  </si>
  <si>
    <t>A device to measure density (weight) of a mud, cement or other liquid or slurry under sufficient pressure that the effect of gas bubbles in the liquid is eliminated</t>
  </si>
  <si>
    <t>Pressurized mud balance</t>
  </si>
  <si>
    <t>A class of polymers constructed with the monomer ethylene, H2C=CH2, with hydrogen replaced by various chemical groups</t>
  </si>
  <si>
    <t>Vinyl polymer</t>
  </si>
  <si>
    <t>A technique for displacing drilling mud from the annulus using a laminar-flow regime</t>
  </si>
  <si>
    <t>Effective Laminar Flow</t>
  </si>
  <si>
    <t>Mudcake/ filtercake</t>
  </si>
  <si>
    <t>A fluid that is left in the annular region of a well between tubing and outer casing above a packer</t>
  </si>
  <si>
    <t>A thinning agent used to reduce viscosity or prevent flocculation; incorrectly called a "dispersant." Most of it are low-molecular weight anionic polymers that neutralize positive charges on clay edges.</t>
  </si>
  <si>
    <t>Deflocculant = Thinner</t>
  </si>
  <si>
    <t xml:space="preserve">The effective density exerted by a circulating fluid against the formation that takes into account the pressure drop in the annulus above the point being considered. </t>
  </si>
  <si>
    <t>ECD = Equivalent Circulating Density</t>
  </si>
  <si>
    <t>A mud-flow device, also called a jet hopper, in which materials are put into the circulating mud system</t>
  </si>
  <si>
    <t>Mud hopper</t>
  </si>
  <si>
    <t>Bottomhole Static Temperature = BHST</t>
  </si>
  <si>
    <t>The volume per unit mass of a dry material plus the volume of the air between its particles</t>
  </si>
  <si>
    <t>BHST</t>
  </si>
  <si>
    <t>Ratio of the volume percent synthetic fluid to the volume percent brine in a synthetic mud, where each is expressed as a percent of the total liquid in the mud</t>
  </si>
  <si>
    <t>Synthetic brine ratio/ SBR</t>
  </si>
  <si>
    <t>An eight-carbon alcohol. Iso-... is used as a defoamer for water muds</t>
  </si>
  <si>
    <t>Octanol</t>
  </si>
  <si>
    <t>Sloughing shale</t>
  </si>
  <si>
    <t>A term used to specify the quality of a clay according to the number of barrels of 30-cp viscosity mud that one ton of the clay would produce</t>
  </si>
  <si>
    <t>A fluid described by the two-parameter rheological model of a pseudoplastic fluid, or a fluid whose viscosity decreases as shear rate increases</t>
  </si>
  <si>
    <t>Power law fluid</t>
  </si>
  <si>
    <t>The process of separation of the components of a cement slurry during which the solids settle</t>
  </si>
  <si>
    <t>A mud that contains no commercial weighting material</t>
  </si>
  <si>
    <t>Unweighted mud</t>
  </si>
  <si>
    <t>A filtration process in which the slurry being filtered is being circulated over the filter cake, so that the cake is simultaneously eroded and deposited</t>
  </si>
  <si>
    <t>Dynamic Filtration</t>
  </si>
  <si>
    <t>A dispersion of oil droplets into an aqueous medium</t>
  </si>
  <si>
    <t>Oil in water emulsion</t>
  </si>
  <si>
    <r>
      <rPr>
        <rFont val="Times New Roman"/>
        <color theme="1"/>
        <sz val="11.0"/>
      </rPr>
      <t>A linear, nonionic polymer made of acrylamide monomers, CH</t>
    </r>
    <r>
      <rPr>
        <rFont val="Times New Roman"/>
        <color theme="1"/>
        <sz val="11.0"/>
        <vertAlign val="subscript"/>
      </rPr>
      <t>2</t>
    </r>
    <r>
      <rPr>
        <rFont val="Times New Roman"/>
        <color theme="1"/>
        <sz val="11.0"/>
      </rPr>
      <t>=CHCONH</t>
    </r>
    <r>
      <rPr>
        <rFont val="Times New Roman"/>
        <color theme="1"/>
        <sz val="11.0"/>
        <vertAlign val="subscript"/>
      </rPr>
      <t>2</t>
    </r>
    <r>
      <rPr>
        <rFont val="Times New Roman"/>
        <color theme="1"/>
        <sz val="11.0"/>
      </rPr>
      <t xml:space="preserve"> . High molecular-weight polyacrylamides are used as selective flocculants in clear-water drilling, low-solids muds and wastewater cleanup.</t>
    </r>
  </si>
  <si>
    <t>Air Cut Mud</t>
  </si>
  <si>
    <t>A drilling-mud additive used to control fluid loss in water muds ranging from freshwater to saturated-salt to high-pH lime muds</t>
  </si>
  <si>
    <t>Starch</t>
  </si>
  <si>
    <t>An additive that kills bacteria. It is commonly used in water muds containing natural starches and gums that are especially vulnerable to bacterial attack.</t>
  </si>
  <si>
    <t>Bactericide = Preservative = Biocide</t>
  </si>
  <si>
    <t>Anode</t>
  </si>
  <si>
    <t>A common anaerobic bacterium, commonly abbreviated SRB, that can convert sulfate ions, SO4-2, into S-2 and HS-, with the concomitant oxidation of a carbon source</t>
  </si>
  <si>
    <t>Sulfate reducing bacteria</t>
  </si>
  <si>
    <t>A type of salt in which chromium atoms are in the plus-7 valence state, such as potassium dichromate, K2Cr2O7.</t>
  </si>
  <si>
    <t>Bichromate Salt = Dichromat Salt</t>
  </si>
  <si>
    <r>
      <rPr>
        <rFont val="Times New Roman"/>
        <color theme="1"/>
        <sz val="11.0"/>
      </rPr>
      <t>The particle size or fineness of a cement in cm</t>
    </r>
    <r>
      <rPr>
        <rFont val="Times New Roman"/>
        <color theme="1"/>
        <sz val="11.0"/>
        <vertAlign val="superscript"/>
      </rPr>
      <t>2</t>
    </r>
    <r>
      <rPr>
        <rFont val="Times New Roman"/>
        <color theme="1"/>
        <sz val="11.0"/>
      </rPr>
      <t>/g or m</t>
    </r>
    <r>
      <rPr>
        <rFont val="Times New Roman"/>
        <color theme="1"/>
        <sz val="11.0"/>
        <vertAlign val="superscript"/>
      </rPr>
      <t>2</t>
    </r>
    <r>
      <rPr>
        <rFont val="Times New Roman"/>
        <color theme="1"/>
        <sz val="11.0"/>
      </rPr>
      <t>/kg, usually determined from air permeability tests using a device known as a Blaine permeameter</t>
    </r>
  </si>
  <si>
    <t>Blaine Finnes</t>
  </si>
  <si>
    <t>The force per unit cross-sectional area required to pull a substance apart</t>
  </si>
  <si>
    <t>Tensile strength</t>
  </si>
  <si>
    <t>An instrument used for quantitative analyses of sulfides and carbonates. Specific test methods have been published by API.</t>
  </si>
  <si>
    <t>GGT = Garret Gas Test</t>
  </si>
  <si>
    <t>A type of static filtration test for water-base drilling fluid that measures the filtration rate (time for free water to pass between two electrodes) using filter paper as the medium.</t>
  </si>
  <si>
    <t>Capillary Suction Time Test</t>
  </si>
  <si>
    <r>
      <rPr>
        <rFont val="Calibri"/>
        <color theme="1"/>
        <sz val="10.0"/>
      </rPr>
      <t>The mineral form of lead sulfide, PbS, and the most common ore for lead smelting. In drilling muds, It has been used, although rarely, to construct extremely high density (kill-weight) muds by taking advantage of its 7.5 g/cm</t>
    </r>
    <r>
      <rPr>
        <rFont val="Calibri"/>
        <color theme="1"/>
        <sz val="10.0"/>
        <vertAlign val="superscript"/>
      </rPr>
      <t>3</t>
    </r>
    <r>
      <rPr>
        <rFont val="Calibri"/>
        <color theme="1"/>
        <sz val="10.0"/>
      </rPr>
      <t xml:space="preserve"> density</t>
    </r>
  </si>
  <si>
    <t>Galena</t>
  </si>
  <si>
    <t>A low-molecular-weight polymer typically with two to five monomer units</t>
  </si>
  <si>
    <t>Oligomer</t>
  </si>
  <si>
    <t>The volume a solid occupies or displaces when added to water divided by its weight, or the volume per unit mass.</t>
  </si>
  <si>
    <t>A type of drilling-fluid solid having a lower density than the barite or hematite that is used to weight up a drilling fluid, including drill solids plus the added bentonite clay.</t>
  </si>
  <si>
    <t>Low Specific Gravity Solid = LGS</t>
  </si>
  <si>
    <t>A mud in which the external phase is a product obtained from an oil, such as diesel oil or mineral oil</t>
  </si>
  <si>
    <t>A type of water-base mud that is saturated with lime, Ca(OH)2, and has excess, undissolved lime solids maintained in reserve</t>
  </si>
  <si>
    <t>Lime Mud</t>
  </si>
  <si>
    <t>Also known as polyphosphate, a polymer made from an orthophosphate by dehydration with heat</t>
  </si>
  <si>
    <t>Pyrophosphates</t>
  </si>
  <si>
    <t>Ethylenediamine tetraaceticÂ acid, the reagent used toÂ titrateÂ for calcium and magnesium ions (hardness ions) in water samples. It is also known as EDTA or titraver</t>
  </si>
  <si>
    <t>Versenate</t>
  </si>
  <si>
    <t>To place a small volume or pill of fluid in a wellboreÂ annulusÂ to free differentiallyÂ stuckÂ pipe</t>
  </si>
  <si>
    <t>The forcing, by pressure, of cement slurry into a specified location in a well, such as channels or perforations, for the purpose of achieving zonal isolation</t>
  </si>
  <si>
    <t>A chemical that causes a dispersed colloidal system (such as clay) to coagulate and form flocs.</t>
  </si>
  <si>
    <t>Flocculant</t>
  </si>
  <si>
    <t>A pressurized cell, fitted with a filter medium, used for evaluating filtration characteristics of a drilling fluid while it is either static or stirred (to simulate circulation) in the test cell</t>
  </si>
  <si>
    <t>Filter Press</t>
  </si>
  <si>
    <t>A compound or complex ion that is formed by the union of water with methane</t>
  </si>
  <si>
    <t>Also called a slug, a volume of mud that is more dense than the mud in the drillpipe and wellbore annulus</t>
  </si>
  <si>
    <t>Trip pill</t>
  </si>
  <si>
    <t>A colloid with a strong affinity for the liquid in which it is dispersed.</t>
  </si>
  <si>
    <t>Lyophilic Colloid</t>
  </si>
  <si>
    <t xml:space="preserve">The term used to describe what clays, polymers or other small charged particles do when they become attached and form a fragile structure, aÂ floc. </t>
  </si>
  <si>
    <t>Flocculate</t>
  </si>
  <si>
    <t>A mineral composed of ferrous carbonate, FeCO3, and having 3.8 g/cm3 specific gravity. It is found as an accessory mineral in some shales and carbonate rocks and also in some barite and hematite ores</t>
  </si>
  <si>
    <t>Siderite</t>
  </si>
  <si>
    <t>A desilter unit in which the underflow is further processed by a fine vibrating screen, mounted directly under the cones</t>
  </si>
  <si>
    <t>Mud clenaer</t>
  </si>
  <si>
    <t>A soft, solubleÂ evaporiteÂ mineralÂ also known as halite or rockÂ salt</t>
  </si>
  <si>
    <t>An abbreviation for pressure, volume, temperature. The term is used in fluid properties evaluations</t>
  </si>
  <si>
    <r>
      <rPr>
        <rFont val="Times New Roman"/>
        <color theme="1"/>
        <sz val="11.0"/>
      </rPr>
      <t>An organic acid, properly called 2-Hydroxy-1,2,3-propanetricarboxylic acid, with formula C</t>
    </r>
    <r>
      <rPr>
        <rFont val="Times New Roman"/>
        <color theme="1"/>
        <sz val="11.0"/>
        <vertAlign val="subscript"/>
      </rPr>
      <t>6</t>
    </r>
    <r>
      <rPr>
        <rFont val="Times New Roman"/>
        <color theme="1"/>
        <sz val="11.0"/>
      </rPr>
      <t>H</t>
    </r>
    <r>
      <rPr>
        <rFont val="Times New Roman"/>
        <color theme="1"/>
        <sz val="11.0"/>
        <vertAlign val="subscript"/>
      </rPr>
      <t>8</t>
    </r>
    <r>
      <rPr>
        <rFont val="Times New Roman"/>
        <color theme="1"/>
        <sz val="11.0"/>
      </rPr>
      <t>O</t>
    </r>
    <r>
      <rPr>
        <rFont val="Times New Roman"/>
        <color theme="1"/>
        <sz val="11.0"/>
        <vertAlign val="subscript"/>
      </rPr>
      <t>7</t>
    </r>
    <r>
      <rPr>
        <rFont val="Times New Roman"/>
        <color theme="1"/>
        <sz val="11.0"/>
      </rPr>
      <t>. It is used to reduce the pH of drilling fluids and hence for treatment of cement contamination. It also acts as a polymer stabilizer.</t>
    </r>
  </si>
  <si>
    <t>Citric Acid</t>
  </si>
  <si>
    <t xml:space="preserve">Describing the amount (in percent) of a material added to cement, This is the method used to describe the amount of most additives in the dry form </t>
  </si>
  <si>
    <t>BWOC = By Weight of Cement</t>
  </si>
  <si>
    <t>A mud test in which the mud sample is not agitated</t>
  </si>
  <si>
    <t>Static aging test</t>
  </si>
  <si>
    <t xml:space="preserve">A number on the scale of one to 40 according to the HLB system, introduced by Griffin (1949 and 1954). The HLB system is a semi-empirical method to predict what type of surfactant properties a molecular structure will provide. The HLB system is based on the concept that some molecules have hydrophilic groups, other molecules have lipophilic groups, and some have both. </t>
  </si>
  <si>
    <t>HLB Number = Hydrophilic Lipophilic Balance Number</t>
  </si>
  <si>
    <t>Products 'requiring strong regulatory control,' as determined by the Oslo and Paris Commission (OSPAR). The list includes heavy metals such as zinc, lead and chromium</t>
  </si>
  <si>
    <t>Gray List</t>
  </si>
  <si>
    <t>A type of organic compound of carbon and hydrogen that contains one or more saturated cyclic (ring) structures, or contains such structures as a major portion of the molecule</t>
  </si>
  <si>
    <t>Naphthenic hydrocarbon</t>
  </si>
  <si>
    <t>A property of the interface between two immiscible phases. When the phases are both liquid,</t>
  </si>
  <si>
    <t>Interfacial Tension</t>
  </si>
  <si>
    <t>Time, in seconds for one quart of mud to flow through a Marsh funnel. This is not a true viscosity, but serves as a qualitative measure of how thick the mud sample is</t>
  </si>
  <si>
    <t>Funnel Viscosity</t>
  </si>
  <si>
    <t>A coring fluid formulated with components that are not likely to alter the wettability in the pores of the rock sample and that has low dynamic filtration characteristics.</t>
  </si>
  <si>
    <t>Bland Coring Fluid</t>
  </si>
  <si>
    <t>A type of fluid flow characterized by swirling or chaotic motion as the fluid moves along the flow path</t>
  </si>
  <si>
    <t>Water that contains hardness ions</t>
  </si>
  <si>
    <t>Hard Water</t>
  </si>
  <si>
    <t>A sodiumÂ salt, Na2CrO4, in which chromium atoms are in the plus-6 valence state</t>
  </si>
  <si>
    <t>Sodium chromate</t>
  </si>
  <si>
    <t>A mud that contains commercial weighting material such as barite or hematite</t>
  </si>
  <si>
    <t>Weighted mud</t>
  </si>
  <si>
    <t>A compound containing hydroxide anions in association with two or more metal cations</t>
  </si>
  <si>
    <t xml:space="preserve">mixed metal hydroxide </t>
  </si>
  <si>
    <t>A property of fluids and slurries that indicates their resistance to flow, defined as the ratio of shear stress to shear rate</t>
  </si>
  <si>
    <t>A unit of concentration</t>
  </si>
  <si>
    <t>Parts per billion</t>
  </si>
  <si>
    <t>Also known as octanol, an eight-carbon alcohol</t>
  </si>
  <si>
    <t>Octyl alcohol</t>
  </si>
  <si>
    <t>The Oslo and Paris Commission, formerly known as PARCOM</t>
  </si>
  <si>
    <t>OSPAR</t>
  </si>
  <si>
    <t>AÂ sequestering agentÂ used to treatÂ cementÂ contamination and aÂ deflocculantÂ for low-temperature water muds. The term is sometimes abbreviated to SAPP</t>
  </si>
  <si>
    <t>Sodium acid pyrophosphate</t>
  </si>
  <si>
    <t>The act of passing the mud around a piece of equipment, such as passing mud returns around the shale shaker screens or going around a hydrocyclone device.</t>
  </si>
  <si>
    <t>Bypass</t>
  </si>
  <si>
    <t>A lignite that has been treated (admixed or reacted with) chromic or chromate salt, such as potassium or sodium chromate or dichromate or chromic chloride.</t>
  </si>
  <si>
    <t>Chrome Lignite</t>
  </si>
  <si>
    <t>A very weak base, which can be used as a sulfide scavenger in oil-base or synthetic-base muds</t>
  </si>
  <si>
    <t>Zinc oxide</t>
  </si>
  <si>
    <r>
      <rPr>
        <rFont val="Times New Roman"/>
        <color theme="1"/>
        <sz val="11.0"/>
      </rPr>
      <t>The common name for potassium hydroxide [KOH]. It is used in potassium-based water muds to increase pH and alkalinity and to help maintain the K</t>
    </r>
    <r>
      <rPr>
        <rFont val="Times New Roman"/>
        <color theme="1"/>
        <sz val="11.0"/>
        <vertAlign val="superscript"/>
      </rPr>
      <t>+</t>
    </r>
    <r>
      <rPr>
        <rFont val="Times New Roman"/>
        <color theme="1"/>
        <sz val="11.0"/>
      </rPr>
      <t xml:space="preserve"> ion concentration</t>
    </r>
  </si>
  <si>
    <t>Caustic Potash</t>
  </si>
  <si>
    <t xml:space="preserve">The rate of increase in temperature per unit depth in the Earth. </t>
  </si>
  <si>
    <t>Geothermal Gradient = Thermal Gradient = Temperature Gradient</t>
  </si>
  <si>
    <t>Yield point</t>
  </si>
  <si>
    <t>A test for oil-base and synthetic-base muds that indicates the emulsion and oil-wetting qualities of the sample.</t>
  </si>
  <si>
    <t>Electrical Stability Test = ES Test</t>
  </si>
  <si>
    <t>Pertaining to cement that is highly sensitive to the concentration of dispersant when the slurry is mixed with water containing a high concentration of salt</t>
  </si>
  <si>
    <t>Easy to Disperse in Salt = ETDS</t>
  </si>
  <si>
    <t>An asphaltic mud additive that has been reacted with sulfite to add anionic sulfonate groups to the complex molecular structure</t>
  </si>
  <si>
    <t>Sulfonated asphalt</t>
  </si>
  <si>
    <t>The temperature at which a solution of a surfactant or glycol starts to form micelles (molecular agglomerates), thus becoming cloudy</t>
  </si>
  <si>
    <t>Cloud Point</t>
  </si>
  <si>
    <t xml:space="preserve">a slurry that consists of bentonite, cement or polymers mixed into an oil; bentonite in diesel oil is commonly used as </t>
  </si>
  <si>
    <t>Diesel Oil Plug = Gunk Plug</t>
  </si>
  <si>
    <t>A lack of mud returning to the surface after being pumped down a well. It occurs when the drill bit encounters natural fissures, fractures or caverns, and mud flows into the newly available space</t>
  </si>
  <si>
    <t>Lost Circulation = Lost Return</t>
  </si>
  <si>
    <t>Measurement of the viscosity and gel strength of a drilling fluid</t>
  </si>
  <si>
    <t>Viscosity and gel strength test</t>
  </si>
  <si>
    <t>A cement slurry made with less mix water than is customarily used without modifying additives</t>
  </si>
  <si>
    <t>Reduced water slurry</t>
  </si>
  <si>
    <t>Settling of particles in the annulus of a well, which can occur when the mud is static or being circulated</t>
  </si>
  <si>
    <t>Sag</t>
  </si>
  <si>
    <t>A cement in which the amount of tricalcium aluminate is controlled as specified by API Specification 10A</t>
  </si>
  <si>
    <t>Sulfate resistant cement</t>
  </si>
  <si>
    <t>A solution that contains as much dissolved materials as it can hold at a given temperature</t>
  </si>
  <si>
    <t>Saturated solution</t>
  </si>
  <si>
    <t>A clay mineral with long, slender, needle-like structure, similar to attapulgite</t>
  </si>
  <si>
    <t>Sepiolite</t>
  </si>
  <si>
    <t>Calcium carbonate, such as limestone, marble or oyster shells, that has a specified minimum and maximum range of particle sizes and may also have a specified distribution of sizes</t>
  </si>
  <si>
    <t>Sized calcium carbonate</t>
  </si>
  <si>
    <t>A small volume of fluid, often of a higher density than the main body of fluid, within the circulating or production-fluid system that influences the flow or production characteristics of the well</t>
  </si>
  <si>
    <t>A test to determine the volume percent of solids in a mud that are retained on 200-mesh screen</t>
  </si>
  <si>
    <t>Sand test</t>
  </si>
  <si>
    <t>A natural starch derivative. it is used primarily for fluid-loss control in drilling muds, drill-in, completion and workover fluids. It is slightly anionic and can be affected by hardness and other electrolytes in a mud.</t>
  </si>
  <si>
    <t>CMS = Carboxymethyle Starch</t>
  </si>
  <si>
    <t>The residue deposited on a permeable medium when a slurry, such as a drilling fluid, is forced against the medium under a pressure.</t>
  </si>
  <si>
    <t>Cake = Mudcake = Wall Cake = Filter Cake</t>
  </si>
  <si>
    <t>A chemical property of an aqueous system that implies that there are more hydroxyl ions (OH-) in the system, or a potential to produce more hydroxyl ions, than there are hydrogen ions (H+), or potential to produce hydrogen ions</t>
  </si>
  <si>
    <t>Pf/ alkalinity/ Pm</t>
  </si>
  <si>
    <t>A small volume of mud used for a specific purpose in a drilling operation</t>
  </si>
  <si>
    <t>The separation of phases of an emulsion with the lighter phase on top and denser phase on bottom. When oil muds are stagnant, the less dense oil phase rises and the denser aqueous phase settles. This behavior is not necessarily related to emulsion weakness, nor does it portend breaking, as does coalescence.</t>
  </si>
  <si>
    <t>Creaming</t>
  </si>
  <si>
    <t>A class of muds that contain potassium ion (K+) dissolved in the water phase. They are the most widely accepted water mud system for drilling water-sensitive shales, especially hard, brittle shales</t>
  </si>
  <si>
    <t>Potassium mud</t>
  </si>
  <si>
    <t xml:space="preserve">The continuous phase of an emulsion. The internal phase is the dispersed droplets of emulsified fluid. </t>
  </si>
  <si>
    <t>Continous Phase = External Phase</t>
  </si>
  <si>
    <t>A mud sample taken after it has passed from the flowline and through the shale shaker screens to remove large cuttings</t>
  </si>
  <si>
    <t>Mud out sample</t>
  </si>
  <si>
    <t xml:space="preserve"> parameter of the Bingham plastic model. It is the yield stress extrapolated to a shear rate of zero</t>
  </si>
  <si>
    <t>A mud distillation unit used to measure the water, oil and solids content of a mud</t>
  </si>
  <si>
    <t>Mud retort/ mud still</t>
  </si>
  <si>
    <t>A protective device to prevent electrolytic corrosion</t>
  </si>
  <si>
    <t>Sacrificial anode</t>
  </si>
  <si>
    <t>Abbreviation for concentration, parts-per-billion.</t>
  </si>
  <si>
    <t>One of the synthetic hydrocarbon liquids manufactured from the monomer ethylene, H2C=CH2</t>
  </si>
  <si>
    <t>Polyalphaolefin (PAO)</t>
  </si>
  <si>
    <t>A solid or gel in a workover or drilling fluid that blocks off permeable zones to prevent loss of fluid into those permeable zones or to protect those zones from damage</t>
  </si>
  <si>
    <t>Plugging material</t>
  </si>
  <si>
    <t xml:space="preserve">A chemical used to break emulsions (that is, to separate the two phases). The type of this term selected depends on the type of emulsion, either oil-in-water or water-in-oil. It is used in the chemical analysis of oil and synthetic muds and to treat produced hydrocarbons. </t>
  </si>
  <si>
    <t>Demulsifier</t>
  </si>
  <si>
    <t>A pressurized cell, fitted with a filter medium, used for evaluating filtration characteristics of a drilling fluid while it is either static or stirred (to simulate circulation) in the test cel</t>
  </si>
  <si>
    <t>Filter Cell</t>
  </si>
  <si>
    <t>The place where mud additives are kept at the rig, also known as the sack room</t>
  </si>
  <si>
    <t>Mud house</t>
  </si>
  <si>
    <t>Jargon applied to a mud additive used to control fluid loss</t>
  </si>
  <si>
    <t>A group of salts formed by neutralization of phosphorous or phosphoric acid with a base, such as NaOH or KOH</t>
  </si>
  <si>
    <t>Phosphate salt</t>
  </si>
  <si>
    <t xml:space="preserve">A drilling-fluid additive used primarily for fluid-loss control, manufactured by reacting natural cellulose with monochloroacetic acid and sodium hydroxide [NaOH] to form CMC sodium salt. </t>
  </si>
  <si>
    <t>Cellulosic Polymer</t>
  </si>
  <si>
    <t>An influx of formation water, usually salty and sometimes hard, into the mud in the wellbore</t>
  </si>
  <si>
    <t>Saltwater flow</t>
  </si>
  <si>
    <t>A reaction by-product. In sandstone acidizing, the reaction between hydrofluoric acids [HF] or spent HF acids with formation minerals can ... nondamaging products, such as silica, borosilicates or fluoborates</t>
  </si>
  <si>
    <t>The characteristic of a drilling fluid or a mud product pertaining to its response to prolonged heating, usually in a controlled mud composition in a rolling- or static-aging test</t>
  </si>
  <si>
    <t>Temperature stability</t>
  </si>
  <si>
    <t>Organic material having low solubility. They are usually large and complex polymeric molecules with noncrystalline structure and no distinct melting point or other definitive properties</t>
  </si>
  <si>
    <t>Referring to any particle in the size range 74 to 250 microns</t>
  </si>
  <si>
    <t>Medium</t>
  </si>
  <si>
    <t>Silica layer</t>
  </si>
  <si>
    <t>AÂ colloid that repels or lacks affinity for the liquid in which it is dispersed.</t>
  </si>
  <si>
    <t>Lyophobic Colloid</t>
  </si>
  <si>
    <t>The characteristic of a fluid, such as a drilling mud, to form a gelled structure over time when not subject to shearing and then to liquefy when agitated</t>
  </si>
  <si>
    <t>Thixotropy</t>
  </si>
  <si>
    <t>An aromatic hydrocarbon molecule containing a benzene ring with two methyl side chains, formula C6H4(CH3)2</t>
  </si>
  <si>
    <t>Xylene</t>
  </si>
  <si>
    <t>A colloidal suspension or emulsion of specific organic materials. Certain latices may be used as cement additives. It is used to provide gas-migration control, improve durability and improve bonding</t>
  </si>
  <si>
    <t>Latex</t>
  </si>
  <si>
    <t>To improve a mineral or ore for its designed use through chemical treatments or mechanical processes.</t>
  </si>
  <si>
    <t>Beneficiate</t>
  </si>
  <si>
    <t>slugging compound</t>
  </si>
  <si>
    <r>
      <rPr>
        <rFont val="Calibri"/>
        <color theme="1"/>
        <sz val="11.0"/>
      </rPr>
      <t xml:space="preserve">A </t>
    </r>
    <r>
      <rPr>
        <rFont val="Calibri"/>
        <color rgb="FFFF0000"/>
        <sz val="11.0"/>
      </rPr>
      <t>chemical used to break emulsions</t>
    </r>
    <r>
      <rPr>
        <rFont val="Calibri"/>
        <color theme="1"/>
        <sz val="11.0"/>
      </rPr>
      <t xml:space="preserve"> to determine the total amount of sediment and water in the samples</t>
    </r>
  </si>
  <si>
    <t>condensate liquids</t>
  </si>
  <si>
    <r>
      <rPr>
        <rFont val="Calibri"/>
        <color rgb="FFFF0000"/>
        <sz val="11.0"/>
      </rPr>
      <t>Hydrocarbons that are in the gaseous phase at reservoir</t>
    </r>
    <r>
      <rPr>
        <rFont val="Calibri"/>
        <color theme="1"/>
        <sz val="11.0"/>
      </rPr>
      <t xml:space="preserve"> conditions but condense into liquid as they travel up the wellbore and reach separator conditions</t>
    </r>
  </si>
  <si>
    <t>mosquito bill</t>
  </si>
  <si>
    <r>
      <rPr>
        <rFont val="Calibri"/>
        <color theme="1"/>
        <sz val="11.0"/>
      </rPr>
      <t>A</t>
    </r>
    <r>
      <rPr>
        <rFont val="Calibri"/>
        <color rgb="FFFF0000"/>
        <sz val="11.0"/>
      </rPr>
      <t xml:space="preserve"> tubular placed at the bottom of the subsurface sucker-rod pump </t>
    </r>
    <r>
      <rPr>
        <rFont val="Calibri"/>
        <color theme="1"/>
        <sz val="11.0"/>
      </rPr>
      <t>and inside the gas anchor to drive the formation fluid with little or no gas into the pump</t>
    </r>
  </si>
  <si>
    <r>
      <rPr>
        <rFont val="Calibri"/>
        <color theme="1"/>
        <sz val="11.0"/>
      </rPr>
      <t xml:space="preserve">A </t>
    </r>
    <r>
      <rPr>
        <rFont val="Calibri"/>
        <color rgb="FFFF0000"/>
        <sz val="11.0"/>
      </rPr>
      <t xml:space="preserve">natural gas liquid </t>
    </r>
    <r>
      <rPr>
        <rFont val="Calibri"/>
        <color theme="1"/>
        <sz val="11.0"/>
      </rPr>
      <t xml:space="preserve">with a </t>
    </r>
    <r>
      <rPr>
        <rFont val="Calibri"/>
        <color rgb="FFFF0000"/>
        <sz val="11.0"/>
      </rPr>
      <t>low vapor pressure</t>
    </r>
    <r>
      <rPr>
        <rFont val="Calibri"/>
        <color theme="1"/>
        <sz val="11.0"/>
      </rPr>
      <t xml:space="preserve"> compared with natural gasoline and liquefied petroleum gas</t>
    </r>
  </si>
  <si>
    <t>rotational gas lift</t>
  </si>
  <si>
    <r>
      <rPr>
        <rFont val="Calibri"/>
        <color theme="1"/>
        <sz val="12.0"/>
      </rPr>
      <t xml:space="preserve">A </t>
    </r>
    <r>
      <rPr>
        <rFont val="Calibri"/>
        <color rgb="FFFF0000"/>
        <sz val="12.0"/>
      </rPr>
      <t xml:space="preserve">gas-lift system that recycles </t>
    </r>
    <r>
      <rPr>
        <rFont val="Calibri"/>
        <color theme="1"/>
        <sz val="12.0"/>
      </rPr>
      <t>the injected gas using compressors</t>
    </r>
  </si>
  <si>
    <t>dynamic fluid level</t>
  </si>
  <si>
    <r>
      <rPr>
        <rFont val="Calibri"/>
        <color theme="1"/>
        <sz val="11.0"/>
      </rPr>
      <t xml:space="preserve">The </t>
    </r>
    <r>
      <rPr>
        <rFont val="Calibri"/>
        <color rgb="FFFF0000"/>
        <sz val="11.0"/>
      </rPr>
      <t xml:space="preserve">level to which the static fluid level drops </t>
    </r>
    <r>
      <rPr>
        <rFont val="Calibri"/>
        <color theme="1"/>
        <sz val="11.0"/>
      </rPr>
      <t>in the tubing or casing when the well produced under pumping conditions</t>
    </r>
  </si>
  <si>
    <t>underground gas storage</t>
  </si>
  <si>
    <r>
      <rPr>
        <rFont val="Calibri"/>
        <color rgb="FFFF0000"/>
        <sz val="11.0"/>
      </rPr>
      <t>Gas that is being stored in salt domes</t>
    </r>
    <r>
      <rPr>
        <rFont val="Calibri"/>
        <color theme="1"/>
        <sz val="11.0"/>
      </rPr>
      <t>, salt layers or depleted oil and gas fields</t>
    </r>
  </si>
  <si>
    <t> annubar</t>
  </si>
  <si>
    <r>
      <rPr>
        <rFont val="Calibri"/>
        <color theme="1"/>
        <sz val="11.0"/>
      </rPr>
      <t xml:space="preserve">A </t>
    </r>
    <r>
      <rPr>
        <rFont val="Calibri"/>
        <color rgb="FFFF0000"/>
        <sz val="11.0"/>
      </rPr>
      <t>device that uses Pitot tubes</t>
    </r>
    <r>
      <rPr>
        <rFont val="Calibri"/>
        <color theme="1"/>
        <sz val="11.0"/>
      </rPr>
      <t xml:space="preserve"> to measure the gas flow rate within a pipeline</t>
    </r>
  </si>
  <si>
    <r>
      <rPr>
        <rFont val="Calibri"/>
        <color theme="1"/>
        <sz val="11.0"/>
      </rPr>
      <t>A type of deliverability test conducted in gas wells used to generate a stabilized gas deliverability curve (IPR)</t>
    </r>
    <r>
      <rPr>
        <rFont val="Calibri"/>
        <color rgb="FFFF0000"/>
        <sz val="11.0"/>
      </rPr>
      <t xml:space="preserve"> without actually flowing the well f</t>
    </r>
    <r>
      <rPr>
        <rFont val="Calibri"/>
        <color theme="1"/>
        <sz val="11.0"/>
      </rPr>
      <t>or the time required to achieve stabilized conditions (pseudosteady state)</t>
    </r>
  </si>
  <si>
    <t>fluid tester / wireline formation tester</t>
  </si>
  <si>
    <r>
      <rPr>
        <rFont val="Calibri"/>
        <color theme="1"/>
        <sz val="11.0"/>
      </rPr>
      <t>A</t>
    </r>
    <r>
      <rPr>
        <rFont val="Calibri"/>
        <color rgb="FFFF0000"/>
        <sz val="11.0"/>
      </rPr>
      <t xml:space="preserve"> tool run on wireline to obtain fluid samples</t>
    </r>
    <r>
      <rPr>
        <rFont val="Calibri"/>
        <color theme="1"/>
        <sz val="11.0"/>
      </rPr>
      <t xml:space="preserve"> and measure formation pressures</t>
    </r>
  </si>
  <si>
    <t>pony rod</t>
  </si>
  <si>
    <r>
      <rPr>
        <rFont val="Calibri"/>
        <color theme="1"/>
        <sz val="11.0"/>
      </rPr>
      <t>A</t>
    </r>
    <r>
      <rPr>
        <rFont val="Calibri"/>
        <color rgb="FFFF0000"/>
        <sz val="11.0"/>
      </rPr>
      <t xml:space="preserve"> rod shorter than usual,</t>
    </r>
    <r>
      <rPr>
        <rFont val="Calibri"/>
        <color theme="1"/>
        <sz val="11.0"/>
      </rPr>
      <t xml:space="preserve"> usually placed below the polished rod and used to make a rod string of a desired length</t>
    </r>
  </si>
  <si>
    <t>pigging</t>
  </si>
  <si>
    <r>
      <rPr>
        <rFont val="Calibri"/>
        <color rgb="FFFF0000"/>
        <sz val="11.0"/>
      </rPr>
      <t>The act of forcing a device called a pig through a pipeline</t>
    </r>
    <r>
      <rPr>
        <rFont val="Calibri"/>
        <color theme="1"/>
        <sz val="11.0"/>
      </rPr>
      <t xml:space="preserve"> for the purposes of displacing or separating fluids, and cleaning or inspecting the line</t>
    </r>
  </si>
  <si>
    <t>wet oil</t>
  </si>
  <si>
    <t>Oil that contains basic sediment and water (BS&amp;W)</t>
  </si>
  <si>
    <t>BOPD / barrels of oil per day</t>
  </si>
  <si>
    <r>
      <rPr>
        <rFont val="Calibri"/>
        <color theme="1"/>
        <sz val="11.0"/>
      </rPr>
      <t>A common unit of measurement for the daily</t>
    </r>
    <r>
      <rPr>
        <rFont val="Calibri"/>
        <color rgb="FFFF0000"/>
        <sz val="11.0"/>
      </rPr>
      <t xml:space="preserve"> volume of crude oil</t>
    </r>
    <r>
      <rPr>
        <rFont val="Calibri"/>
        <color theme="1"/>
        <sz val="11.0"/>
      </rPr>
      <t xml:space="preserve"> produced by a well or from a field</t>
    </r>
  </si>
  <si>
    <t>recoverable gas lift gas</t>
  </si>
  <si>
    <r>
      <rPr>
        <rFont val="Calibri"/>
        <color rgb="FFFF0000"/>
        <sz val="12.0"/>
      </rPr>
      <t>Injection gas that has returned to surface</t>
    </r>
    <r>
      <rPr>
        <rFont val="Calibri"/>
        <color theme="1"/>
        <sz val="12.0"/>
      </rPr>
      <t xml:space="preserve"> and it is not reinjected into the gas-lift system</t>
    </r>
  </si>
  <si>
    <t>paraffin base crude oil</t>
  </si>
  <si>
    <r>
      <rPr>
        <rFont val="Calibri"/>
        <color theme="1"/>
        <sz val="11.0"/>
      </rPr>
      <t xml:space="preserve">A </t>
    </r>
    <r>
      <rPr>
        <rFont val="Calibri"/>
        <color rgb="FFFF0000"/>
        <sz val="11.0"/>
      </rPr>
      <t xml:space="preserve">crude oil containing paraffin wax </t>
    </r>
    <r>
      <rPr>
        <rFont val="Calibri"/>
        <color theme="1"/>
        <sz val="11.0"/>
      </rPr>
      <t>but very few asphaltic materials</t>
    </r>
  </si>
  <si>
    <t>stabilized</t>
  </si>
  <si>
    <r>
      <rPr>
        <rFont val="Calibri"/>
        <color theme="1"/>
        <sz val="11.0"/>
      </rPr>
      <t>A term describing a flo</t>
    </r>
    <r>
      <rPr>
        <rFont val="Calibri"/>
        <color rgb="FFFF0000"/>
        <sz val="11.0"/>
      </rPr>
      <t>wing well when its rate of production through a given choke size remains constant</t>
    </r>
    <r>
      <rPr>
        <rFont val="Calibri"/>
        <color theme="1"/>
        <sz val="11.0"/>
      </rPr>
      <t>, or in the case of a pumping well, when the fluid column within the well remains constant in height</t>
    </r>
  </si>
  <si>
    <t>satellite platform</t>
  </si>
  <si>
    <r>
      <rPr>
        <rFont val="Calibri"/>
        <color theme="1"/>
        <sz val="11.0"/>
      </rPr>
      <t xml:space="preserve">A </t>
    </r>
    <r>
      <rPr>
        <rFont val="Calibri"/>
        <color rgb="FFFF0000"/>
        <sz val="11.0"/>
      </rPr>
      <t>platform on which surface multiphase pumps can be mounted</t>
    </r>
    <r>
      <rPr>
        <rFont val="Calibri"/>
        <color theme="1"/>
        <sz val="11.0"/>
      </rPr>
      <t xml:space="preserve"> and connected to subsea multiphase pumps</t>
    </r>
  </si>
  <si>
    <t>light crude oil</t>
  </si>
  <si>
    <r>
      <rPr>
        <rFont val="Calibri"/>
        <color rgb="FFFF0000"/>
        <sz val="11.0"/>
      </rPr>
      <t>Crude oil that has a high API gravity</t>
    </r>
    <r>
      <rPr>
        <rFont val="Calibri"/>
        <color theme="1"/>
        <sz val="11.0"/>
      </rPr>
      <t>, usually more than 40</t>
    </r>
    <r>
      <rPr>
        <rFont val="Calibri"/>
        <color theme="1"/>
        <sz val="11.0"/>
        <vertAlign val="superscript"/>
      </rPr>
      <t>o</t>
    </r>
  </si>
  <si>
    <t>IPR / inflow performance relationship</t>
  </si>
  <si>
    <r>
      <rPr>
        <rFont val="Calibri"/>
        <color theme="1"/>
        <sz val="11.0"/>
      </rPr>
      <t xml:space="preserve">A </t>
    </r>
    <r>
      <rPr>
        <rFont val="Calibri"/>
        <color rgb="FFFF0000"/>
        <sz val="11.0"/>
      </rPr>
      <t xml:space="preserve">mathematical tool used in production engineering </t>
    </r>
    <r>
      <rPr>
        <rFont val="Calibri"/>
        <color theme="1"/>
        <sz val="11.0"/>
      </rPr>
      <t>to assess well performance by plotting the well production rate against the flowing bottomhole pressure (BHP)</t>
    </r>
  </si>
  <si>
    <t>net oil production</t>
  </si>
  <si>
    <r>
      <rPr>
        <rFont val="Calibri"/>
        <color theme="1"/>
        <sz val="11.0"/>
      </rPr>
      <t xml:space="preserve">The </t>
    </r>
    <r>
      <rPr>
        <rFont val="Calibri"/>
        <color rgb="FFFF0000"/>
        <sz val="11.0"/>
      </rPr>
      <t>volume of oil produced less oil injected</t>
    </r>
  </si>
  <si>
    <r>
      <rPr>
        <rFont val="Calibri"/>
        <color theme="1"/>
        <sz val="11.0"/>
      </rPr>
      <t>A type of deliverability test conducted in gas wells to generate a stabilized gas deliverability curve (IPR),</t>
    </r>
    <r>
      <rPr>
        <rFont val="Calibri"/>
        <color rgb="FFFF0000"/>
        <sz val="11.0"/>
      </rPr>
      <t xml:space="preserve"> overcomes the limitation of the isochronal test, which requires long shut-in</t>
    </r>
    <r>
      <rPr>
        <rFont val="Calibri"/>
        <color theme="1"/>
        <sz val="11.0"/>
      </rPr>
      <t xml:space="preserve"> times to reach the average reservoir pressure</t>
    </r>
  </si>
  <si>
    <t>strainer</t>
  </si>
  <si>
    <r>
      <rPr>
        <rFont val="Calibri"/>
        <color theme="1"/>
        <sz val="11.0"/>
      </rPr>
      <t>A</t>
    </r>
    <r>
      <rPr>
        <rFont val="Calibri"/>
        <color rgb="FFFF0000"/>
        <sz val="11.0"/>
      </rPr>
      <t xml:space="preserve"> device used to catch </t>
    </r>
    <r>
      <rPr>
        <rFont val="Calibri"/>
        <color theme="1"/>
        <sz val="11.0"/>
      </rPr>
      <t>and hold the debris flowing in pipelines</t>
    </r>
  </si>
  <si>
    <t>GLR / gas liquid ratio</t>
  </si>
  <si>
    <r>
      <rPr>
        <rFont val="Calibri"/>
        <color theme="1"/>
        <sz val="11.0"/>
      </rPr>
      <t xml:space="preserve">The </t>
    </r>
    <r>
      <rPr>
        <rFont val="Calibri"/>
        <color rgb="FFFF0000"/>
        <sz val="11.0"/>
      </rPr>
      <t>ratio of produced gas to produced liquids</t>
    </r>
    <r>
      <rPr>
        <rFont val="Calibri"/>
        <color theme="1"/>
        <sz val="11.0"/>
      </rPr>
      <t xml:space="preserve"> (oil and water)</t>
    </r>
  </si>
  <si>
    <t>instrumented pig</t>
  </si>
  <si>
    <r>
      <rPr>
        <rFont val="Calibri"/>
        <color theme="1"/>
        <sz val="11.0"/>
      </rPr>
      <t xml:space="preserve">A </t>
    </r>
    <r>
      <rPr>
        <rFont val="Calibri"/>
        <color rgb="FFFF0000"/>
        <sz val="11.0"/>
      </rPr>
      <t>device made of rubber</t>
    </r>
    <r>
      <rPr>
        <rFont val="Calibri"/>
        <color theme="1"/>
        <sz val="11.0"/>
      </rPr>
      <t xml:space="preserve"> or polyurethane that has electronic devices</t>
    </r>
  </si>
  <si>
    <t>power oil</t>
  </si>
  <si>
    <r>
      <rPr>
        <rFont val="Calibri"/>
        <color theme="1"/>
        <sz val="11.0"/>
      </rPr>
      <t>In hydraulic pumping,</t>
    </r>
    <r>
      <rPr>
        <rFont val="Calibri"/>
        <color rgb="FFFF0000"/>
        <sz val="11.0"/>
      </rPr>
      <t xml:space="preserve"> the crude oil that is pressurized at surface</t>
    </r>
    <r>
      <rPr>
        <rFont val="Calibri"/>
        <color theme="1"/>
        <sz val="11.0"/>
      </rPr>
      <t xml:space="preserve"> to energize the bottom pump</t>
    </r>
  </si>
  <si>
    <t>LNG / liquefied natural gas</t>
  </si>
  <si>
    <r>
      <rPr>
        <rFont val="Calibri"/>
        <color theme="1"/>
        <sz val="11.0"/>
      </rPr>
      <t>Natural gas,</t>
    </r>
    <r>
      <rPr>
        <rFont val="Calibri"/>
        <color rgb="FFFF0000"/>
        <sz val="11.0"/>
      </rPr>
      <t xml:space="preserve"> mainly methane and ethane</t>
    </r>
    <r>
      <rPr>
        <rFont val="Calibri"/>
        <color theme="1"/>
        <sz val="11.0"/>
      </rPr>
      <t>, which has been liquefied at cryogenic temperatures</t>
    </r>
  </si>
  <si>
    <t>raw crude oil</t>
  </si>
  <si>
    <r>
      <rPr>
        <rFont val="Calibri"/>
        <color rgb="FFFF0000"/>
        <sz val="11.0"/>
      </rPr>
      <t>Crude oil direct from the wellbor</t>
    </r>
    <r>
      <rPr>
        <rFont val="Calibri"/>
        <color theme="1"/>
        <sz val="11.0"/>
      </rPr>
      <t>e, before it is treated in a gas separation plant</t>
    </r>
  </si>
  <si>
    <t>electric gas lift valves</t>
  </si>
  <si>
    <r>
      <rPr>
        <rFont val="Calibri"/>
        <color theme="1"/>
        <sz val="11.0"/>
      </rPr>
      <t>A t</t>
    </r>
    <r>
      <rPr>
        <rFont val="Calibri"/>
        <color rgb="FFFF0000"/>
        <sz val="11.0"/>
      </rPr>
      <t>ype of gas-lift valve that allows a gas-lift port size</t>
    </r>
    <r>
      <rPr>
        <rFont val="Calibri"/>
        <color theme="1"/>
        <sz val="11.0"/>
      </rPr>
      <t xml:space="preserve"> to be adjusted remotely from surface to positions from fully open to closed</t>
    </r>
  </si>
  <si>
    <t>measuring tank / metering tanks / dump tanks</t>
  </si>
  <si>
    <r>
      <rPr>
        <rFont val="Calibri"/>
        <color theme="1"/>
        <sz val="11.0"/>
      </rPr>
      <t xml:space="preserve">A </t>
    </r>
    <r>
      <rPr>
        <rFont val="Calibri"/>
        <color rgb="FFFF0000"/>
        <sz val="11.0"/>
      </rPr>
      <t>calibrated tank that automatically measures the liquid volume</t>
    </r>
    <r>
      <rPr>
        <rFont val="Calibri"/>
        <color theme="1"/>
        <sz val="11.0"/>
      </rPr>
      <t xml:space="preserve"> passing through it</t>
    </r>
  </si>
  <si>
    <t>rich gas</t>
  </si>
  <si>
    <r>
      <rPr>
        <rFont val="Calibri"/>
        <color rgb="FFFF0000"/>
        <sz val="11.0"/>
      </rPr>
      <t>Natural gas containing heavier hydrocarbons</t>
    </r>
    <r>
      <rPr>
        <rFont val="Calibri"/>
        <color theme="1"/>
        <sz val="11.0"/>
      </rPr>
      <t xml:space="preserve"> than a lean gas</t>
    </r>
  </si>
  <si>
    <t>bottom sample</t>
  </si>
  <si>
    <r>
      <rPr>
        <rFont val="Calibri"/>
        <color theme="1"/>
        <sz val="11.0"/>
      </rPr>
      <t xml:space="preserve">A specimen obtained from the </t>
    </r>
    <r>
      <rPr>
        <rFont val="Calibri"/>
        <color rgb="FFFF0000"/>
        <sz val="11.0"/>
      </rPr>
      <t>bottom part of the tank</t>
    </r>
    <r>
      <rPr>
        <rFont val="Calibri"/>
        <color theme="1"/>
        <sz val="11.0"/>
      </rPr>
      <t xml:space="preserve"> or lower point in a pipeline</t>
    </r>
  </si>
  <si>
    <t>traveling valve</t>
  </si>
  <si>
    <r>
      <rPr>
        <rFont val="Calibri"/>
        <color theme="1"/>
        <sz val="11.0"/>
      </rPr>
      <t>In a subsurface sucker-ro</t>
    </r>
    <r>
      <rPr>
        <rFont val="Calibri"/>
        <color rgb="FFFF0000"/>
        <sz val="11.0"/>
      </rPr>
      <t xml:space="preserve">d pump, the valve that closes the barrel chamber </t>
    </r>
    <r>
      <rPr>
        <rFont val="Calibri"/>
        <color theme="1"/>
        <sz val="11.0"/>
      </rPr>
      <t>allowing the trapped fluid to be lifted in the upstroke of the pump</t>
    </r>
  </si>
  <si>
    <t>meter capacity</t>
  </si>
  <si>
    <r>
      <rPr>
        <rFont val="Calibri"/>
        <color theme="1"/>
        <sz val="11.0"/>
      </rPr>
      <t xml:space="preserve">The </t>
    </r>
    <r>
      <rPr>
        <rFont val="Calibri"/>
        <color rgb="FFFF0000"/>
        <sz val="11.0"/>
      </rPr>
      <t xml:space="preserve">maximum and the minimum rate of flow specified </t>
    </r>
    <r>
      <rPr>
        <rFont val="Calibri"/>
        <color theme="1"/>
        <sz val="11.0"/>
      </rPr>
      <t>by the manufacturer to maintain accuracy in the readings</t>
    </r>
  </si>
  <si>
    <t>bundle</t>
  </si>
  <si>
    <r>
      <rPr>
        <rFont val="Calibri"/>
        <color rgb="FFFF0000"/>
        <sz val="11.0"/>
      </rPr>
      <t xml:space="preserve">Several pipes (production or injection, gas lift) </t>
    </r>
    <r>
      <rPr>
        <rFont val="Calibri"/>
        <color theme="1"/>
        <sz val="11.0"/>
      </rPr>
      <t>that are jointly insulated to keep together production lines</t>
    </r>
  </si>
  <si>
    <r>
      <rPr>
        <rFont val="Calibri"/>
        <color theme="1"/>
        <sz val="11.0"/>
      </rPr>
      <t xml:space="preserve">The </t>
    </r>
    <r>
      <rPr>
        <rFont val="Calibri"/>
        <color rgb="FFFF0000"/>
        <sz val="11.0"/>
      </rPr>
      <t>difference between two pressure measurements</t>
    </r>
  </si>
  <si>
    <t>annular pressure</t>
  </si>
  <si>
    <r>
      <rPr>
        <rFont val="Calibri"/>
        <color rgb="FFFF0000"/>
        <sz val="11.0"/>
      </rPr>
      <t xml:space="preserve">Fluid pressure in the annulus </t>
    </r>
    <r>
      <rPr>
        <rFont val="Calibri"/>
        <color theme="1"/>
        <sz val="11.0"/>
      </rPr>
      <t>between tubing and casing or between two strings of casing</t>
    </r>
  </si>
  <si>
    <t>gunk</t>
  </si>
  <si>
    <r>
      <rPr>
        <rFont val="Calibri"/>
        <color rgb="FFFF0000"/>
        <sz val="11.0"/>
      </rPr>
      <t xml:space="preserve">Debris, dirt, paraffin, oil, mill scale and rust removed </t>
    </r>
    <r>
      <rPr>
        <rFont val="Calibri"/>
        <color theme="1"/>
        <sz val="11.0"/>
      </rPr>
      <t>from a pipeline when a scraper or a pig is used for cleaning purposes</t>
    </r>
  </si>
  <si>
    <t>radioactive tracer</t>
  </si>
  <si>
    <r>
      <rPr>
        <rFont val="Calibri"/>
        <color theme="1"/>
        <sz val="11.0"/>
      </rPr>
      <t xml:space="preserve">A </t>
    </r>
    <r>
      <rPr>
        <rFont val="Calibri"/>
        <color rgb="FFFF0000"/>
        <sz val="11.0"/>
      </rPr>
      <t>component of a production-logging tool that carries a radioactive solution</t>
    </r>
    <r>
      <rPr>
        <rFont val="Calibri"/>
        <color theme="1"/>
        <sz val="11.0"/>
      </rPr>
      <t xml:space="preserve"> (often carnotite) that can be selectively released into a flow stream</t>
    </r>
  </si>
  <si>
    <r>
      <rPr>
        <rFont val="Calibri"/>
        <color theme="1"/>
        <sz val="11.0"/>
      </rPr>
      <t xml:space="preserve">The </t>
    </r>
    <r>
      <rPr>
        <rFont val="Calibri"/>
        <color rgb="FFFF0000"/>
        <sz val="11.0"/>
      </rPr>
      <t xml:space="preserve">pressure needed to inject fluid </t>
    </r>
    <r>
      <rPr>
        <rFont val="Calibri"/>
        <color theme="1"/>
        <sz val="11.0"/>
      </rPr>
      <t>into the formation to pressurize or displace hydrocarbons</t>
    </r>
  </si>
  <si>
    <r>
      <rPr>
        <rFont val="Calibri"/>
        <color theme="1"/>
        <sz val="11.0"/>
      </rPr>
      <t>Natural gas that contains</t>
    </r>
    <r>
      <rPr>
        <rFont val="Calibri"/>
        <color rgb="FFFF0000"/>
        <sz val="11.0"/>
      </rPr>
      <t xml:space="preserve"> small amounts of hydrogen sulfide </t>
    </r>
    <r>
      <rPr>
        <rFont val="Calibri"/>
        <color theme="1"/>
        <sz val="11.0"/>
      </rPr>
      <t>and carbon dioxide</t>
    </r>
  </si>
  <si>
    <r>
      <rPr>
        <rFont val="Calibri"/>
        <color theme="1"/>
        <sz val="11.0"/>
      </rPr>
      <t xml:space="preserve">A type of flow in which </t>
    </r>
    <r>
      <rPr>
        <rFont val="Calibri"/>
        <color rgb="FFFF0000"/>
        <sz val="11.0"/>
      </rPr>
      <t xml:space="preserve">surface equipment may be damaged </t>
    </r>
    <r>
      <rPr>
        <rFont val="Calibri"/>
        <color theme="1"/>
        <sz val="11.0"/>
      </rPr>
      <t>by the sudden impact of a liquid slug in a phenomenon called water hammer</t>
    </r>
  </si>
  <si>
    <t>green gas</t>
  </si>
  <si>
    <t>Untreated gas that leaves the well</t>
  </si>
  <si>
    <t>gas interference</t>
  </si>
  <si>
    <r>
      <rPr>
        <rFont val="Calibri"/>
        <color theme="1"/>
        <sz val="11.0"/>
      </rPr>
      <t xml:space="preserve">A phenomenon that occurs </t>
    </r>
    <r>
      <rPr>
        <rFont val="Calibri"/>
        <color rgb="FFFF0000"/>
        <sz val="11.0"/>
      </rPr>
      <t>when gas enters the subsurface sucker-rod pump.</t>
    </r>
  </si>
  <si>
    <t>raw natural gas</t>
  </si>
  <si>
    <r>
      <rPr>
        <rFont val="Calibri"/>
        <color rgb="FFFF0000"/>
        <sz val="11.0"/>
      </rPr>
      <t xml:space="preserve">Gas coming directly from the wellbore </t>
    </r>
    <r>
      <rPr>
        <rFont val="Calibri"/>
        <color theme="1"/>
        <sz val="11.0"/>
      </rPr>
      <t>containing nonhydrocarbon contaminants and hydrocarbons that can be liquefied</t>
    </r>
  </si>
  <si>
    <t>lean gas condensate</t>
  </si>
  <si>
    <r>
      <rPr>
        <rFont val="Calibri"/>
        <color theme="1"/>
        <sz val="11.0"/>
      </rPr>
      <t xml:space="preserve">A </t>
    </r>
    <r>
      <rPr>
        <rFont val="Calibri"/>
        <color rgb="FFFF0000"/>
        <sz val="11.0"/>
      </rPr>
      <t>gas condensate with low condensate formation</t>
    </r>
    <r>
      <rPr>
        <rFont val="Calibri"/>
        <color theme="1"/>
        <sz val="11.0"/>
      </rPr>
      <t xml:space="preserve"> in the reservoir (when the bottomhole pressure is reduced below the dewpoint pressure)</t>
    </r>
  </si>
  <si>
    <t>naphthene base crude oil</t>
  </si>
  <si>
    <r>
      <rPr>
        <rFont val="Calibri"/>
        <color rgb="FFFF0000"/>
        <sz val="11.0"/>
      </rPr>
      <t>Crude oil containing asphaltic materials</t>
    </r>
    <r>
      <rPr>
        <rFont val="Calibri"/>
        <color theme="1"/>
        <sz val="11.0"/>
      </rPr>
      <t xml:space="preserve"> but very little or no paraffin wax</t>
    </r>
  </si>
  <si>
    <t>BLPD / barrels of liquid per day</t>
  </si>
  <si>
    <r>
      <rPr>
        <rFont val="Calibri"/>
        <color theme="1"/>
        <sz val="11.0"/>
      </rPr>
      <t xml:space="preserve">A </t>
    </r>
    <r>
      <rPr>
        <rFont val="Calibri"/>
        <color rgb="FFFF0000"/>
        <sz val="11.0"/>
      </rPr>
      <t>volume of fluid that refers to the daily total production</t>
    </r>
    <r>
      <rPr>
        <rFont val="Calibri"/>
        <color theme="1"/>
        <sz val="11.0"/>
      </rPr>
      <t xml:space="preserve"> of oil and water from a well</t>
    </r>
  </si>
  <si>
    <t>knock out</t>
  </si>
  <si>
    <r>
      <rPr>
        <rFont val="Calibri"/>
        <color rgb="FFFF0000"/>
        <sz val="11.0"/>
      </rPr>
      <t>Liquid condensed by a scrubber</t>
    </r>
    <r>
      <rPr>
        <rFont val="Calibri"/>
        <color theme="1"/>
        <sz val="11.0"/>
      </rPr>
      <t xml:space="preserve"> following a compression and cooling process</t>
    </r>
  </si>
  <si>
    <t>bottomhole gas separator / gas anchor</t>
  </si>
  <si>
    <r>
      <rPr>
        <rFont val="Calibri"/>
        <color theme="1"/>
        <sz val="11.0"/>
      </rPr>
      <t xml:space="preserve">A </t>
    </r>
    <r>
      <rPr>
        <rFont val="Calibri"/>
        <color rgb="FFFF0000"/>
        <sz val="11.0"/>
      </rPr>
      <t>perforated tubular attached to the subsurface sucker-rod</t>
    </r>
    <r>
      <rPr>
        <rFont val="Calibri"/>
        <color theme="1"/>
        <sz val="11.0"/>
      </rPr>
      <t xml:space="preserve"> pump that controls the entrance of gas</t>
    </r>
  </si>
  <si>
    <t>pump submergence</t>
  </si>
  <si>
    <r>
      <rPr>
        <rFont val="Calibri"/>
        <color theme="1"/>
        <sz val="11.0"/>
      </rPr>
      <t>The</t>
    </r>
    <r>
      <rPr>
        <rFont val="Calibri"/>
        <color rgb="FFFF0000"/>
        <sz val="11.0"/>
      </rPr>
      <t xml:space="preserve"> difference in hydrostatic head between the pump depth </t>
    </r>
    <r>
      <rPr>
        <rFont val="Calibri"/>
        <color theme="1"/>
        <sz val="11.0"/>
      </rPr>
      <t>and the dynamic fluid level above the pump</t>
    </r>
  </si>
  <si>
    <t>bottle test</t>
  </si>
  <si>
    <r>
      <rPr>
        <rFont val="Calibri"/>
        <color theme="1"/>
        <sz val="11.0"/>
      </rPr>
      <t xml:space="preserve">A </t>
    </r>
    <r>
      <rPr>
        <rFont val="Calibri"/>
        <color rgb="FFFF0000"/>
        <sz val="11.0"/>
      </rPr>
      <t>procedure in which different chemicals are added to bottle</t>
    </r>
    <r>
      <rPr>
        <rFont val="Calibri"/>
        <color theme="1"/>
        <sz val="11.0"/>
      </rPr>
      <t xml:space="preserve"> samples of an emulsion to determine which chemical is the most effective at breaking, or separating, the emulsion into oil and water</t>
    </r>
  </si>
  <si>
    <t>orifice meter</t>
  </si>
  <si>
    <r>
      <rPr>
        <rFont val="Calibri"/>
        <color theme="1"/>
        <sz val="11.0"/>
      </rPr>
      <t xml:space="preserve">An instrument that </t>
    </r>
    <r>
      <rPr>
        <rFont val="Calibri"/>
        <color rgb="FFFF0000"/>
        <sz val="11.0"/>
      </rPr>
      <t xml:space="preserve">records the flow rate of gas </t>
    </r>
    <r>
      <rPr>
        <rFont val="Calibri"/>
        <color theme="1"/>
        <sz val="11.0"/>
      </rPr>
      <t>through a pipeline</t>
    </r>
  </si>
  <si>
    <t>gross production</t>
  </si>
  <si>
    <r>
      <rPr>
        <rFont val="Calibri"/>
        <color theme="1"/>
        <sz val="11.0"/>
      </rPr>
      <t xml:space="preserve">The </t>
    </r>
    <r>
      <rPr>
        <rFont val="Calibri"/>
        <color rgb="FFFF0000"/>
        <sz val="11.0"/>
      </rPr>
      <t>total production of oil, gas or water</t>
    </r>
    <r>
      <rPr>
        <rFont val="Calibri"/>
        <color theme="1"/>
        <sz val="11.0"/>
      </rPr>
      <t xml:space="preserve"> from a well or field over a specific period of time</t>
    </r>
  </si>
  <si>
    <t>water production</t>
  </si>
  <si>
    <r>
      <rPr>
        <rFont val="Calibri"/>
        <color theme="1"/>
        <sz val="11.0"/>
      </rPr>
      <t xml:space="preserve">The </t>
    </r>
    <r>
      <rPr>
        <rFont val="Calibri"/>
        <color rgb="FFFF0000"/>
        <sz val="11.0"/>
      </rPr>
      <t>volume of produced water associated with oil productio</t>
    </r>
    <r>
      <rPr>
        <rFont val="Calibri"/>
        <color theme="1"/>
        <sz val="11.0"/>
      </rPr>
      <t>n</t>
    </r>
  </si>
  <si>
    <t>condensate ratio</t>
  </si>
  <si>
    <r>
      <rPr>
        <rFont val="Calibri"/>
        <color theme="1"/>
        <sz val="11.0"/>
      </rPr>
      <t xml:space="preserve">The </t>
    </r>
    <r>
      <rPr>
        <rFont val="Calibri"/>
        <color rgb="FFFF0000"/>
        <sz val="11.0"/>
      </rPr>
      <t>ratio of the volume of liquid produced to the volume of gas produced</t>
    </r>
  </si>
  <si>
    <t>multiphase meter</t>
  </si>
  <si>
    <r>
      <rPr>
        <rFont val="Calibri"/>
        <color theme="1"/>
        <sz val="11.0"/>
      </rPr>
      <t xml:space="preserve">A </t>
    </r>
    <r>
      <rPr>
        <rFont val="Calibri"/>
        <color rgb="FFFF0000"/>
        <sz val="11.0"/>
      </rPr>
      <t xml:space="preserve">device that can register individual fluid flow rates </t>
    </r>
    <r>
      <rPr>
        <rFont val="Calibri"/>
        <color theme="1"/>
        <sz val="11.0"/>
      </rPr>
      <t>of oil and gas when more than one fluid is flowing through a pipeline</t>
    </r>
  </si>
  <si>
    <t>blockage</t>
  </si>
  <si>
    <r>
      <rPr>
        <rFont val="Calibri"/>
        <color theme="1"/>
        <sz val="11.0"/>
      </rPr>
      <t xml:space="preserve">An </t>
    </r>
    <r>
      <rPr>
        <rFont val="Calibri"/>
        <color rgb="FFFF0000"/>
        <sz val="11.0"/>
      </rPr>
      <t xml:space="preserve">obstruction in the pipeline, composed of asphaltenes, hydrates, waxes, scale and sand deposited on the internal wall </t>
    </r>
    <r>
      <rPr>
        <rFont val="Calibri"/>
        <color theme="1"/>
        <sz val="11.0"/>
      </rPr>
      <t>of the pipeline forming a barrier to the normal flow of fluids</t>
    </r>
  </si>
  <si>
    <t>slow release inhibitor</t>
  </si>
  <si>
    <r>
      <rPr>
        <rFont val="Calibri"/>
        <color theme="1"/>
        <sz val="11.0"/>
      </rPr>
      <t xml:space="preserve">A </t>
    </r>
    <r>
      <rPr>
        <rFont val="Calibri"/>
        <color rgb="FFFF0000"/>
        <sz val="11.0"/>
      </rPr>
      <t>substance added at slow rate</t>
    </r>
    <r>
      <rPr>
        <rFont val="Calibri"/>
        <color theme="1"/>
        <sz val="11.0"/>
      </rPr>
      <t xml:space="preserve"> to the production fluid stream to prevent corrosion</t>
    </r>
  </si>
  <si>
    <t>pump barrel</t>
  </si>
  <si>
    <r>
      <rPr>
        <rFont val="Calibri"/>
        <color theme="1"/>
        <sz val="11.0"/>
      </rPr>
      <t xml:space="preserve">The </t>
    </r>
    <r>
      <rPr>
        <rFont val="Calibri"/>
        <color rgb="FFFF0000"/>
        <sz val="11.0"/>
      </rPr>
      <t>cylinder of the downhole pump</t>
    </r>
  </si>
  <si>
    <t>NGL / natural gas liquids</t>
  </si>
  <si>
    <r>
      <rPr>
        <rFont val="Calibri"/>
        <color rgb="FFFF0000"/>
        <sz val="11.0"/>
      </rPr>
      <t>Components of natural gas that are liquid</t>
    </r>
    <r>
      <rPr>
        <rFont val="Calibri"/>
        <color theme="1"/>
        <sz val="11.0"/>
      </rPr>
      <t xml:space="preserve"> at surface in field facilities or in gas-processing plants</t>
    </r>
  </si>
  <si>
    <t>pig</t>
  </si>
  <si>
    <r>
      <rPr>
        <rFont val="Calibri"/>
        <color theme="1"/>
        <sz val="11.0"/>
      </rPr>
      <t xml:space="preserve">A </t>
    </r>
    <r>
      <rPr>
        <rFont val="Calibri"/>
        <color rgb="FFFF0000"/>
        <sz val="11.0"/>
      </rPr>
      <t>spheroid implement used to displace liquid hydrocarbons</t>
    </r>
    <r>
      <rPr>
        <rFont val="Calibri"/>
        <color theme="1"/>
        <sz val="11.0"/>
      </rPr>
      <t xml:space="preserve"> from natural gas pipelines</t>
    </r>
  </si>
  <si>
    <t>downhole sensors</t>
  </si>
  <si>
    <r>
      <rPr>
        <rFont val="Calibri"/>
        <color rgb="FFFF0000"/>
        <sz val="11.0"/>
      </rPr>
      <t>Mechanical or electronic devices for measuring various propertie</t>
    </r>
    <r>
      <rPr>
        <rFont val="Calibri"/>
        <color theme="1"/>
        <sz val="11.0"/>
      </rPr>
      <t>s in the well such as pressure, fluid flow rate from each branch of a multilateral well, temperature, vibration, composition, fluid flow regime, and fluid holdup</t>
    </r>
  </si>
  <si>
    <t>rich gas condensate</t>
  </si>
  <si>
    <r>
      <rPr>
        <rFont val="Calibri"/>
        <color rgb="FFFF0000"/>
        <sz val="11.0"/>
      </rPr>
      <t>Gas condensate comprising significant amounts of heavy hydrocarbon products,</t>
    </r>
    <r>
      <rPr>
        <rFont val="Calibri"/>
        <color theme="1"/>
        <sz val="11.0"/>
      </rPr>
      <t xml:space="preserve"> which can produce relatively large volumes of condensate</t>
    </r>
  </si>
  <si>
    <t>lead acetate test</t>
  </si>
  <si>
    <r>
      <rPr>
        <rFont val="Calibri"/>
        <color theme="1"/>
        <sz val="11.0"/>
      </rPr>
      <t>A</t>
    </r>
    <r>
      <rPr>
        <rFont val="Calibri"/>
        <color rgb="FFFF0000"/>
        <sz val="11.0"/>
      </rPr>
      <t xml:space="preserve"> test to detect hydrogen sulfide</t>
    </r>
    <r>
      <rPr>
        <rFont val="Calibri"/>
        <color theme="1"/>
        <sz val="11.0"/>
      </rPr>
      <t xml:space="preserve"> in a fluid by discoloration of a paper moistened with the lead acetate solution</t>
    </r>
  </si>
  <si>
    <t>spin flowmeter</t>
  </si>
  <si>
    <r>
      <rPr>
        <rFont val="Calibri"/>
        <color theme="1"/>
        <sz val="11.0"/>
      </rPr>
      <t xml:space="preserve">A </t>
    </r>
    <r>
      <rPr>
        <rFont val="Calibri"/>
        <color rgb="FFFF0000"/>
        <sz val="11.0"/>
      </rPr>
      <t>production logging method that uses a small propeller</t>
    </r>
    <r>
      <rPr>
        <rFont val="Calibri"/>
        <color theme="1"/>
        <sz val="11.0"/>
      </rPr>
      <t xml:space="preserve"> turned by fluid movement</t>
    </r>
  </si>
  <si>
    <t xml:space="preserve">lean gas / dry gas </t>
  </si>
  <si>
    <r>
      <rPr>
        <rFont val="Calibri"/>
        <color rgb="FFFF0000"/>
        <sz val="11.0"/>
      </rPr>
      <t>Natural gas that contains a few or no liquefiable liquid hydrocarbons / Residual gas</t>
    </r>
    <r>
      <rPr>
        <rFont val="Calibri"/>
        <color theme="1"/>
        <sz val="11.0"/>
      </rPr>
      <t>, mainly methane and ethane, that remains after the heavier hydrocarbons have been condensed in the wellhead</t>
    </r>
  </si>
  <si>
    <t>net gas production</t>
  </si>
  <si>
    <r>
      <rPr>
        <rFont val="Calibri"/>
        <color theme="1"/>
        <sz val="11.0"/>
      </rPr>
      <t xml:space="preserve">The </t>
    </r>
    <r>
      <rPr>
        <rFont val="Calibri"/>
        <color rgb="FFFF0000"/>
        <sz val="11.0"/>
      </rPr>
      <t>volume of gas produced less gas injected</t>
    </r>
  </si>
  <si>
    <t>fluid pound</t>
  </si>
  <si>
    <r>
      <rPr>
        <rFont val="Calibri"/>
        <color theme="1"/>
        <sz val="11.0"/>
      </rPr>
      <t xml:space="preserve">A phenomenon that occurs </t>
    </r>
    <r>
      <rPr>
        <rFont val="Calibri"/>
        <color rgb="FFFF0000"/>
        <sz val="11.0"/>
      </rPr>
      <t>when the downhole pump rate exceeds the production rate</t>
    </r>
    <r>
      <rPr>
        <rFont val="Calibri"/>
        <color theme="1"/>
        <sz val="11.0"/>
      </rPr>
      <t xml:space="preserve"> of the formation</t>
    </r>
  </si>
  <si>
    <t>sour gas</t>
  </si>
  <si>
    <r>
      <rPr>
        <rFont val="Calibri"/>
        <color theme="1"/>
        <sz val="11.0"/>
      </rPr>
      <t>A</t>
    </r>
    <r>
      <rPr>
        <rFont val="Calibri"/>
        <color rgb="FFFF0000"/>
        <sz val="11.0"/>
      </rPr>
      <t xml:space="preserve"> gas containing hydrogen sulfide</t>
    </r>
    <r>
      <rPr>
        <rFont val="Calibri"/>
        <color theme="1"/>
        <sz val="11.0"/>
      </rPr>
      <t>, carbon dioxide or mercaptans, all of which are extremely harmful</t>
    </r>
  </si>
  <si>
    <t>makeup gas</t>
  </si>
  <si>
    <r>
      <rPr>
        <rFont val="Calibri"/>
        <color rgb="FFFF0000"/>
        <sz val="11.0"/>
      </rPr>
      <t>Gas injected into a gas-condensate reservoir</t>
    </r>
    <r>
      <rPr>
        <rFont val="Calibri"/>
        <color theme="1"/>
        <sz val="11.0"/>
      </rPr>
      <t xml:space="preserve"> to maintain the pressure level, thus preventing further condensate dropout</t>
    </r>
  </si>
  <si>
    <t>retrograde condensation</t>
  </si>
  <si>
    <r>
      <rPr>
        <rFont val="Calibri"/>
        <color theme="1"/>
        <sz val="11.0"/>
      </rPr>
      <t xml:space="preserve">The formation of liquid hydrocarbons in a gas reservoir as the </t>
    </r>
    <r>
      <rPr>
        <rFont val="Calibri"/>
        <color rgb="FFFF0000"/>
        <sz val="11.0"/>
      </rPr>
      <t xml:space="preserve">pressure in the reservoir decreases below dewpoint pressure </t>
    </r>
    <r>
      <rPr>
        <rFont val="Calibri"/>
        <color theme="1"/>
        <sz val="11.0"/>
      </rPr>
      <t>during production</t>
    </r>
  </si>
  <si>
    <t>temperature survey</t>
  </si>
  <si>
    <r>
      <rPr>
        <rFont val="Calibri"/>
        <color theme="1"/>
        <sz val="11.0"/>
      </rPr>
      <t xml:space="preserve">A </t>
    </r>
    <r>
      <rPr>
        <rFont val="Calibri"/>
        <color rgb="FFFF0000"/>
        <sz val="11.0"/>
      </rPr>
      <t>temperature data set</t>
    </r>
    <r>
      <rPr>
        <rFont val="Calibri"/>
        <color theme="1"/>
        <sz val="11.0"/>
      </rPr>
      <t xml:space="preserve"> taken at various depths in the wellbore</t>
    </r>
  </si>
  <si>
    <t>deliverability test / productivity test</t>
  </si>
  <si>
    <r>
      <rPr>
        <rFont val="Calibri"/>
        <color rgb="FFFF0000"/>
        <sz val="11.0"/>
      </rPr>
      <t>Tests in an oil or gas well to determine its flow capacity</t>
    </r>
    <r>
      <rPr>
        <rFont val="Calibri"/>
        <color theme="1"/>
        <sz val="11.0"/>
      </rPr>
      <t xml:space="preserve"> at specific conditions of reservoir and flowing pressures</t>
    </r>
  </si>
  <si>
    <t>Bcf / billion cubic feet</t>
  </si>
  <si>
    <r>
      <rPr>
        <rFont val="Calibri"/>
        <color theme="1"/>
        <sz val="11.0"/>
      </rPr>
      <t xml:space="preserve">a unit of measurement for </t>
    </r>
    <r>
      <rPr>
        <rFont val="Calibri"/>
        <color rgb="FFFF0000"/>
        <sz val="11.0"/>
      </rPr>
      <t>large volumes of natural gas</t>
    </r>
  </si>
  <si>
    <t>sulfur light crude</t>
  </si>
  <si>
    <r>
      <rPr>
        <rFont val="Calibri"/>
        <color rgb="FFFF0000"/>
        <sz val="11.0"/>
      </rPr>
      <t xml:space="preserve">Light crude oil containing sulfur compounds </t>
    </r>
    <r>
      <rPr>
        <rFont val="Calibri"/>
        <color theme="1"/>
        <sz val="11.0"/>
      </rPr>
      <t>such as hydrogen sulfide</t>
    </r>
  </si>
  <si>
    <t>meter factor</t>
  </si>
  <si>
    <r>
      <rPr>
        <rFont val="Calibri"/>
        <color theme="1"/>
        <sz val="11.0"/>
      </rPr>
      <t xml:space="preserve">A </t>
    </r>
    <r>
      <rPr>
        <rFont val="Calibri"/>
        <color rgb="FFFF0000"/>
        <sz val="11.0"/>
      </rPr>
      <t>correction number for the meter</t>
    </r>
    <r>
      <rPr>
        <rFont val="Calibri"/>
        <color theme="1"/>
        <sz val="11.0"/>
      </rPr>
      <t>, determined by calibrating the meter using an incompressible fluid (liquid)</t>
    </r>
  </si>
  <si>
    <t>BWPD / barrels of water per day</t>
  </si>
  <si>
    <r>
      <rPr>
        <rFont val="Calibri"/>
        <color theme="1"/>
        <sz val="11.0"/>
      </rPr>
      <t>A common unit of measurement for the</t>
    </r>
    <r>
      <rPr>
        <rFont val="Calibri"/>
        <color rgb="FFFF0000"/>
        <sz val="11.0"/>
      </rPr>
      <t xml:space="preserve"> volume of water</t>
    </r>
    <r>
      <rPr>
        <rFont val="Calibri"/>
        <color theme="1"/>
        <sz val="11.0"/>
      </rPr>
      <t xml:space="preserve"> produced each day by a well or in a field</t>
    </r>
  </si>
  <si>
    <t>flow stream</t>
  </si>
  <si>
    <r>
      <rPr>
        <rFont val="Calibri"/>
        <color theme="1"/>
        <sz val="11.0"/>
      </rPr>
      <t xml:space="preserve">The </t>
    </r>
    <r>
      <rPr>
        <rFont val="Calibri"/>
        <color rgb="FFFF0000"/>
        <sz val="11.0"/>
      </rPr>
      <t>flow of oil, gas or water through a pip</t>
    </r>
    <r>
      <rPr>
        <rFont val="Calibri"/>
        <color theme="1"/>
        <sz val="11.0"/>
      </rPr>
      <t>e</t>
    </r>
  </si>
  <si>
    <t>flowstream sample</t>
  </si>
  <si>
    <r>
      <rPr>
        <rFont val="Calibri"/>
        <color theme="1"/>
        <sz val="11.0"/>
      </rPr>
      <t>The</t>
    </r>
    <r>
      <rPr>
        <rFont val="Calibri"/>
        <color rgb="FFFF0000"/>
        <sz val="11.0"/>
      </rPr>
      <t xml:space="preserve"> fluid sample from the wellhead</t>
    </r>
    <r>
      <rPr>
        <rFont val="Calibri"/>
        <color theme="1"/>
        <sz val="11.0"/>
      </rPr>
      <t xml:space="preserve"> that is used to analyze the composition of the flow</t>
    </r>
  </si>
  <si>
    <t>sweet crude oil</t>
  </si>
  <si>
    <r>
      <rPr>
        <rFont val="Calibri"/>
        <color rgb="FFFF0000"/>
        <sz val="11.0"/>
      </rPr>
      <t>Oil containing small amounts of hydrogen sulfide</t>
    </r>
    <r>
      <rPr>
        <rFont val="Calibri"/>
        <color theme="1"/>
        <sz val="11.0"/>
      </rPr>
      <t xml:space="preserve"> and carbon dioxide</t>
    </r>
  </si>
  <si>
    <t>lean oil</t>
  </si>
  <si>
    <r>
      <rPr>
        <rFont val="Calibri"/>
        <color rgb="FFFF0000"/>
        <sz val="11.0"/>
      </rPr>
      <t xml:space="preserve">Liquid hydrocarbon utilized to remove heavier components </t>
    </r>
    <r>
      <rPr>
        <rFont val="Calibri"/>
        <color theme="1"/>
        <sz val="11.0"/>
      </rPr>
      <t>from the gas stream in a gas processing plant</t>
    </r>
  </si>
  <si>
    <t>injection gas</t>
  </si>
  <si>
    <r>
      <rPr>
        <rFont val="Calibri"/>
        <color rgb="FFFF0000"/>
        <sz val="11.0"/>
      </rPr>
      <t>Natural gas injected into a formation</t>
    </r>
    <r>
      <rPr>
        <rFont val="Calibri"/>
        <color theme="1"/>
        <sz val="11.0"/>
      </rPr>
      <t xml:space="preserve"> to maintain or restore reservoir pressure</t>
    </r>
  </si>
  <si>
    <r>
      <rPr>
        <rFont val="Calibri"/>
        <color theme="1"/>
        <sz val="11.0"/>
      </rPr>
      <t xml:space="preserve">A </t>
    </r>
    <r>
      <rPr>
        <rFont val="Calibri"/>
        <color rgb="FFFF0000"/>
        <sz val="11.0"/>
      </rPr>
      <t>condition sometimes encountered in a pumping well when dissolved gas,</t>
    </r>
    <r>
      <rPr>
        <rFont val="Calibri"/>
        <color theme="1"/>
        <sz val="11.0"/>
      </rPr>
      <t xml:space="preserve"> released from solution during the upstroke of the plunger, appears as free gas between the valves</t>
    </r>
  </si>
  <si>
    <t>MMSCF / million standard cubic feet</t>
  </si>
  <si>
    <r>
      <rPr>
        <rFont val="Calibri"/>
        <color theme="1"/>
        <sz val="11.0"/>
      </rPr>
      <t xml:space="preserve">A </t>
    </r>
    <r>
      <rPr>
        <rFont val="Calibri"/>
        <color rgb="FFFF0000"/>
        <sz val="11.0"/>
      </rPr>
      <t>common measure for gas volume</t>
    </r>
    <r>
      <rPr>
        <rFont val="Calibri"/>
        <color theme="1"/>
        <sz val="11.0"/>
      </rPr>
      <t>, standard conditions are normally set at 60oF and 14.7 psia</t>
    </r>
  </si>
  <si>
    <t>over travel / plunger overtravel</t>
  </si>
  <si>
    <r>
      <rPr>
        <rFont val="Calibri"/>
        <color theme="1"/>
        <sz val="11.0"/>
      </rPr>
      <t xml:space="preserve">A </t>
    </r>
    <r>
      <rPr>
        <rFont val="Calibri"/>
        <color rgb="FFFF0000"/>
        <sz val="11.0"/>
      </rPr>
      <t>condition in downhole pumping operations</t>
    </r>
    <r>
      <rPr>
        <rFont val="Calibri"/>
        <color theme="1"/>
        <sz val="11.0"/>
      </rPr>
      <t xml:space="preserve"> that occurs when the stroke length at the subsurface sucker-rod pump is longer than the surface stroke length (polished rod)</t>
    </r>
  </si>
  <si>
    <t>meter slippage</t>
  </si>
  <si>
    <r>
      <rPr>
        <rFont val="Calibri"/>
        <color theme="1"/>
        <sz val="11.0"/>
      </rPr>
      <t xml:space="preserve">The </t>
    </r>
    <r>
      <rPr>
        <rFont val="Calibri"/>
        <color rgb="FFFF0000"/>
        <sz val="11.0"/>
      </rPr>
      <t xml:space="preserve">volume of liquid that is not registered by the meter </t>
    </r>
    <r>
      <rPr>
        <rFont val="Calibri"/>
        <color theme="1"/>
        <sz val="11.0"/>
      </rPr>
      <t>at a specific flow rate</t>
    </r>
  </si>
  <si>
    <t>average reservoir pressure</t>
  </si>
  <si>
    <r>
      <rPr>
        <rFont val="Calibri"/>
        <color theme="1"/>
        <sz val="11.0"/>
      </rPr>
      <t>A</t>
    </r>
    <r>
      <rPr>
        <rFont val="Calibri"/>
        <color rgb="FFFF0000"/>
        <sz val="11.0"/>
      </rPr>
      <t xml:space="preserve"> volumetric average of the pressure </t>
    </r>
    <r>
      <rPr>
        <rFont val="Calibri"/>
        <color theme="1"/>
        <sz val="11.0"/>
      </rPr>
      <t>exerted by the fluids inside the reservoir at a specific depletion stage</t>
    </r>
  </si>
  <si>
    <t>static fluid level</t>
  </si>
  <si>
    <r>
      <rPr>
        <rFont val="Calibri"/>
        <color theme="1"/>
        <sz val="11.0"/>
      </rPr>
      <t>The</t>
    </r>
    <r>
      <rPr>
        <rFont val="Calibri"/>
        <color rgb="FFFF0000"/>
        <sz val="11.0"/>
      </rPr>
      <t xml:space="preserve"> level to which fluid rises in a well when the well is shut in</t>
    </r>
  </si>
  <si>
    <t>slugging</t>
  </si>
  <si>
    <r>
      <rPr>
        <rFont val="Calibri"/>
        <color rgb="FFFF0000"/>
        <sz val="11.0"/>
      </rPr>
      <t xml:space="preserve">Accumulation of a water, oil or condensate </t>
    </r>
    <r>
      <rPr>
        <rFont val="Calibri"/>
        <color theme="1"/>
        <sz val="11.0"/>
      </rPr>
      <t>in a gas pipeline</t>
    </r>
  </si>
  <si>
    <t>BS&amp;W (basic sediment water)</t>
  </si>
  <si>
    <r>
      <rPr>
        <rFont val="Calibri"/>
        <color theme="1"/>
        <sz val="11.0"/>
      </rPr>
      <t xml:space="preserve">measured from a </t>
    </r>
    <r>
      <rPr>
        <rFont val="Calibri"/>
        <color rgb="FFFF0000"/>
        <sz val="11.0"/>
      </rPr>
      <t>liquid sample of the production stream,</t>
    </r>
    <r>
      <rPr>
        <rFont val="Calibri"/>
        <color theme="1"/>
        <sz val="11.0"/>
      </rPr>
      <t xml:space="preserve"> includes free water, sediment and emulsion and is measured as a volume percentage of the production stream</t>
    </r>
  </si>
  <si>
    <t>drip</t>
  </si>
  <si>
    <r>
      <rPr>
        <rFont val="Calibri"/>
        <color theme="1"/>
        <sz val="11.0"/>
      </rPr>
      <t xml:space="preserve">The </t>
    </r>
    <r>
      <rPr>
        <rFont val="Calibri"/>
        <color rgb="FFFF0000"/>
        <sz val="11.0"/>
      </rPr>
      <t>water and heavy hydrocarbons that condense from the gas stream</t>
    </r>
    <r>
      <rPr>
        <rFont val="Calibri"/>
        <color theme="1"/>
        <sz val="11.0"/>
      </rPr>
      <t xml:space="preserve"> and accumulate in the lower points of the flowlines</t>
    </r>
  </si>
  <si>
    <r>
      <rPr>
        <rFont val="Calibri"/>
        <color theme="1"/>
        <sz val="11.0"/>
      </rPr>
      <t xml:space="preserve">A </t>
    </r>
    <r>
      <rPr>
        <rFont val="Calibri"/>
        <color rgb="FFFF0000"/>
        <sz val="11.0"/>
      </rPr>
      <t xml:space="preserve">type of gas-lift method </t>
    </r>
    <r>
      <rPr>
        <rFont val="Calibri"/>
        <color theme="1"/>
        <sz val="11.0"/>
      </rPr>
      <t>that uses a plunger that goes up and down inside the tubing</t>
    </r>
  </si>
  <si>
    <r>
      <rPr>
        <rFont val="Calibri"/>
        <color rgb="FFFF0000"/>
        <sz val="11.0"/>
      </rPr>
      <t>Deployed offshore</t>
    </r>
    <r>
      <rPr>
        <rFont val="Calibri"/>
        <color theme="1"/>
        <sz val="11.0"/>
      </rPr>
      <t xml:space="preserve"> in locations that have limited access to pipelines </t>
    </r>
    <r>
      <rPr>
        <rFont val="Calibri"/>
        <color rgb="FFFF0000"/>
        <sz val="11.0"/>
      </rPr>
      <t>to carry natural gas to the mainland</t>
    </r>
  </si>
  <si>
    <t>scrubber</t>
  </si>
  <si>
    <r>
      <rPr>
        <rFont val="Calibri"/>
        <color theme="1"/>
        <sz val="11.0"/>
      </rPr>
      <t xml:space="preserve">A </t>
    </r>
    <r>
      <rPr>
        <rFont val="Calibri"/>
        <color rgb="FFFF0000"/>
        <sz val="11.0"/>
      </rPr>
      <t>device to remove dirt, water, foreign matter, or undesired</t>
    </r>
    <r>
      <rPr>
        <rFont val="Calibri"/>
        <color theme="1"/>
        <sz val="11.0"/>
      </rPr>
      <t xml:space="preserve"> liquids that are part of the gas flowstream</t>
    </r>
  </si>
  <si>
    <t>BcfD /billion cubic feet per day</t>
  </si>
  <si>
    <r>
      <rPr>
        <rFont val="Calibri"/>
        <color theme="1"/>
        <sz val="11.0"/>
      </rPr>
      <t>a unit of measurement fo</t>
    </r>
    <r>
      <rPr>
        <rFont val="Calibri"/>
        <color rgb="FFFF0000"/>
        <sz val="11.0"/>
      </rPr>
      <t>r large production rates of natural ga</t>
    </r>
    <r>
      <rPr>
        <rFont val="Calibri"/>
        <color theme="1"/>
        <sz val="11.0"/>
      </rPr>
      <t>s</t>
    </r>
  </si>
  <si>
    <t>permanent well monitoring</t>
  </si>
  <si>
    <r>
      <rPr>
        <rFont val="Calibri"/>
        <color theme="1"/>
        <sz val="11.0"/>
      </rPr>
      <t>A</t>
    </r>
    <r>
      <rPr>
        <rFont val="Calibri"/>
        <color rgb="FFFF0000"/>
        <sz val="11.0"/>
      </rPr>
      <t xml:space="preserve"> situation in which the well and the reservoir are continuously monitored</t>
    </r>
  </si>
  <si>
    <t>beam / bean</t>
  </si>
  <si>
    <r>
      <rPr>
        <rFont val="Calibri"/>
        <color theme="1"/>
        <sz val="11.0"/>
      </rPr>
      <t>A</t>
    </r>
    <r>
      <rPr>
        <rFont val="Calibri"/>
        <color rgb="FFFF0000"/>
        <sz val="11.0"/>
      </rPr>
      <t xml:space="preserve"> fixed choke or a choke with an adjustable needle</t>
    </r>
    <r>
      <rPr>
        <rFont val="Calibri"/>
        <color theme="1"/>
        <sz val="11.0"/>
      </rPr>
      <t>, sleeve or plate that can be changed to adjust the flow rate</t>
    </r>
  </si>
  <si>
    <t>backpressure</t>
  </si>
  <si>
    <r>
      <rPr>
        <rFont val="Calibri"/>
        <color rgb="FFFF0000"/>
        <sz val="11.0"/>
      </rPr>
      <t>Pressure registered on equipment</t>
    </r>
    <r>
      <rPr>
        <rFont val="Calibri"/>
        <color theme="1"/>
        <sz val="11.0"/>
      </rPr>
      <t xml:space="preserve"> or devices when fluid flows through</t>
    </r>
  </si>
  <si>
    <t>primary production</t>
  </si>
  <si>
    <r>
      <rPr>
        <rFont val="Calibri"/>
        <color theme="1"/>
        <sz val="11.0"/>
      </rPr>
      <t xml:space="preserve">Also known as </t>
    </r>
    <r>
      <rPr>
        <rFont val="Calibri"/>
        <color rgb="FFFF0000"/>
        <sz val="11.0"/>
      </rPr>
      <t>primary recovery</t>
    </r>
    <r>
      <rPr>
        <rFont val="Calibri"/>
        <color theme="1"/>
        <sz val="11.0"/>
      </rPr>
      <t>, the first stage of hydrocarbon production, in which natural reservoir energy, such as gasdrive, waterdrive or gravity drainage, displaces hydrocarbons from the reservoir, into the wellbore and up to surface. Initially, the reservoir pressure is considerably higher than the bottomhole pressure inside the wellbore</t>
    </r>
  </si>
  <si>
    <t>flowline manifold</t>
  </si>
  <si>
    <r>
      <rPr>
        <rFont val="Calibri"/>
        <color theme="1"/>
        <sz val="11.0"/>
      </rPr>
      <t>A</t>
    </r>
    <r>
      <rPr>
        <rFont val="Calibri"/>
        <color rgb="FFFF0000"/>
        <sz val="11.0"/>
      </rPr>
      <t xml:space="preserve"> pipe fitting with several lateral outlets</t>
    </r>
    <r>
      <rPr>
        <rFont val="Calibri"/>
        <color theme="1"/>
        <sz val="11.0"/>
      </rPr>
      <t xml:space="preserve"> for connecting flowlines from one or more wells</t>
    </r>
  </si>
  <si>
    <t>scrubber oil</t>
  </si>
  <si>
    <t>Oil recovered from a knockout or scrubber device</t>
  </si>
  <si>
    <t>pressure capability</t>
  </si>
  <si>
    <r>
      <rPr>
        <rFont val="Calibri"/>
        <color theme="1"/>
        <sz val="11.0"/>
      </rPr>
      <t xml:space="preserve">The </t>
    </r>
    <r>
      <rPr>
        <rFont val="Calibri"/>
        <color rgb="FFFF0000"/>
        <sz val="11.0"/>
      </rPr>
      <t>maximum pressure an electrical submersible pump can withstand</t>
    </r>
  </si>
  <si>
    <t>composite stream</t>
  </si>
  <si>
    <r>
      <rPr>
        <rFont val="Calibri"/>
        <color theme="1"/>
        <sz val="11.0"/>
      </rPr>
      <t>The</t>
    </r>
    <r>
      <rPr>
        <rFont val="Calibri"/>
        <color rgb="FFFF0000"/>
        <sz val="11.0"/>
      </rPr>
      <t xml:space="preserve"> flow of different fluids </t>
    </r>
    <r>
      <rPr>
        <rFont val="Calibri"/>
        <color theme="1"/>
        <sz val="11.0"/>
      </rPr>
      <t xml:space="preserve">such as oil, gas or water, in a </t>
    </r>
    <r>
      <rPr>
        <rFont val="Calibri"/>
        <color rgb="FFFF0000"/>
        <sz val="11.0"/>
      </rPr>
      <t>single production stream</t>
    </r>
  </si>
  <si>
    <t>dynamometer card</t>
  </si>
  <si>
    <r>
      <rPr>
        <rFont val="Calibri"/>
        <color theme="1"/>
        <sz val="11.0"/>
      </rPr>
      <t>The</t>
    </r>
    <r>
      <rPr>
        <rFont val="Calibri"/>
        <color rgb="FFFF0000"/>
        <sz val="11.0"/>
      </rPr>
      <t xml:space="preserve"> record made by the dynamometer</t>
    </r>
  </si>
  <si>
    <t>meter difference</t>
  </si>
  <si>
    <r>
      <rPr>
        <rFont val="Calibri"/>
        <color theme="1"/>
        <sz val="11.0"/>
      </rPr>
      <t xml:space="preserve">The </t>
    </r>
    <r>
      <rPr>
        <rFont val="Calibri"/>
        <color rgb="FFFF0000"/>
        <sz val="11.0"/>
      </rPr>
      <t xml:space="preserve">difference in gas volume </t>
    </r>
    <r>
      <rPr>
        <rFont val="Calibri"/>
        <color theme="1"/>
        <sz val="11.0"/>
      </rPr>
      <t>registered using two different meters</t>
    </r>
  </si>
  <si>
    <t xml:space="preserve">methane hydrate </t>
  </si>
  <si>
    <r>
      <rPr>
        <rFont val="Calibri"/>
        <color theme="1"/>
        <sz val="11.0"/>
      </rPr>
      <t xml:space="preserve">A </t>
    </r>
    <r>
      <rPr>
        <rFont val="Calibri"/>
        <color rgb="FFFF0000"/>
        <sz val="11.0"/>
      </rPr>
      <t>compound or complex ion that is formed</t>
    </r>
    <r>
      <rPr>
        <rFont val="Calibri"/>
        <color theme="1"/>
        <sz val="11.0"/>
      </rPr>
      <t xml:space="preserve"> by the union of water with methane</t>
    </r>
  </si>
  <si>
    <t>Pitot tube</t>
  </si>
  <si>
    <r>
      <rPr>
        <rFont val="Calibri"/>
        <color theme="1"/>
        <sz val="11.0"/>
      </rPr>
      <t>A</t>
    </r>
    <r>
      <rPr>
        <rFont val="Calibri"/>
        <color rgb="FFFF0000"/>
        <sz val="11.0"/>
      </rPr>
      <t xml:space="preserve"> measuring device for determining the gas-flow rate</t>
    </r>
  </si>
  <si>
    <r>
      <rPr>
        <rFont val="Calibri"/>
        <color theme="1"/>
        <sz val="11.0"/>
      </rPr>
      <t>An i</t>
    </r>
    <r>
      <rPr>
        <rFont val="Calibri"/>
        <color rgb="FFFF0000"/>
        <sz val="11.0"/>
      </rPr>
      <t>nstrument that measures the flow rate</t>
    </r>
    <r>
      <rPr>
        <rFont val="Calibri"/>
        <color theme="1"/>
        <sz val="11.0"/>
      </rPr>
      <t xml:space="preserve"> of fluids through a pipeline</t>
    </r>
  </si>
  <si>
    <t>sonolog</t>
  </si>
  <si>
    <r>
      <rPr>
        <rFont val="Calibri"/>
        <color theme="1"/>
        <sz val="11.0"/>
      </rPr>
      <t>n</t>
    </r>
    <r>
      <rPr>
        <rFont val="Calibri"/>
        <color rgb="FFFF0000"/>
        <sz val="11.0"/>
      </rPr>
      <t xml:space="preserve"> acoustic device that measures the time required for an explosive sound </t>
    </r>
    <r>
      <rPr>
        <rFont val="Calibri"/>
        <color theme="1"/>
        <sz val="11.0"/>
      </rPr>
      <t>to echo from the annular liquid level in nonflowing wells</t>
    </r>
  </si>
  <si>
    <t xml:space="preserve">primary recovery </t>
  </si>
  <si>
    <r>
      <rPr>
        <rFont val="Calibri"/>
        <color theme="1"/>
        <sz val="11.0"/>
      </rPr>
      <t>The</t>
    </r>
    <r>
      <rPr>
        <rFont val="Calibri"/>
        <color rgb="FFFF0000"/>
        <sz val="11.0"/>
      </rPr>
      <t xml:space="preserve"> first stage of hydrocarbon production,</t>
    </r>
    <r>
      <rPr>
        <rFont val="Calibri"/>
        <color theme="1"/>
        <sz val="11.0"/>
      </rPr>
      <t xml:space="preserve"> in which natural reservoir energy, such as gasdrive, waterdrive or gravity drainage, displaces hydrocarbons from the reservoir, into the wellbore and up to surface</t>
    </r>
  </si>
  <si>
    <t>down stroke</t>
  </si>
  <si>
    <r>
      <rPr>
        <rFont val="Calibri"/>
        <color theme="1"/>
        <sz val="11.0"/>
      </rPr>
      <t xml:space="preserve">The portion of movement of a downhole pump at which </t>
    </r>
    <r>
      <rPr>
        <rFont val="Calibri"/>
        <color rgb="FFFF0000"/>
        <sz val="11.0"/>
      </rPr>
      <t>the rods are going down</t>
    </r>
    <r>
      <rPr>
        <rFont val="Calibri"/>
        <color theme="1"/>
        <sz val="11.0"/>
      </rPr>
      <t xml:space="preserve"> and the </t>
    </r>
    <r>
      <rPr>
        <rFont val="Calibri"/>
        <color rgb="FFFF0000"/>
        <sz val="11.0"/>
      </rPr>
      <t>downhole pump is being filled with fluid</t>
    </r>
  </si>
  <si>
    <t>range of load</t>
  </si>
  <si>
    <r>
      <rPr>
        <rFont val="Calibri"/>
        <color theme="1"/>
        <sz val="11.0"/>
      </rPr>
      <t xml:space="preserve">The </t>
    </r>
    <r>
      <rPr>
        <rFont val="Calibri"/>
        <color rgb="FFFF0000"/>
        <sz val="11.0"/>
      </rPr>
      <t>difference between the maximum load reached</t>
    </r>
    <r>
      <rPr>
        <rFont val="Calibri"/>
        <color theme="1"/>
        <sz val="11.0"/>
      </rPr>
      <t xml:space="preserve"> in the upstroke and the minimum load registered in the downstroke</t>
    </r>
  </si>
  <si>
    <r>
      <rPr>
        <rFont val="Calibri"/>
        <color theme="1"/>
        <sz val="11.0"/>
      </rPr>
      <t xml:space="preserve">Natural gas containing </t>
    </r>
    <r>
      <rPr>
        <rFont val="Calibri"/>
        <color rgb="FFFF0000"/>
        <sz val="11.0"/>
      </rPr>
      <t>significant heavy hydrocarbons</t>
    </r>
  </si>
  <si>
    <r>
      <rPr>
        <rFont val="Calibri"/>
        <color theme="1"/>
        <sz val="11.0"/>
      </rPr>
      <t xml:space="preserve">A </t>
    </r>
    <r>
      <rPr>
        <rFont val="Calibri"/>
        <color rgb="FFFF0000"/>
        <sz val="11.0"/>
      </rPr>
      <t xml:space="preserve">device with blades or brushes inserted </t>
    </r>
    <r>
      <rPr>
        <rFont val="Calibri"/>
        <color theme="1"/>
        <sz val="11.0"/>
      </rPr>
      <t>in a pipeline for cleaning purposes</t>
    </r>
  </si>
  <si>
    <t>natural gasoline</t>
  </si>
  <si>
    <r>
      <rPr>
        <rFont val="Calibri"/>
        <color theme="1"/>
        <sz val="11.0"/>
      </rPr>
      <t xml:space="preserve">A </t>
    </r>
    <r>
      <rPr>
        <rFont val="Calibri"/>
        <color rgb="FFFF0000"/>
        <sz val="11.0"/>
      </rPr>
      <t>natural gas liquid</t>
    </r>
    <r>
      <rPr>
        <rFont val="Calibri"/>
        <color theme="1"/>
        <sz val="11.0"/>
      </rPr>
      <t xml:space="preserve"> with a </t>
    </r>
    <r>
      <rPr>
        <rFont val="Calibri"/>
        <color rgb="FFFF0000"/>
        <sz val="11.0"/>
      </rPr>
      <t>vapor pressure intermediate</t>
    </r>
    <r>
      <rPr>
        <rFont val="Calibri"/>
        <color theme="1"/>
        <sz val="11.0"/>
      </rPr>
      <t xml:space="preserve"> between condensate and liquefied petroleum gas</t>
    </r>
  </si>
  <si>
    <t>light hydrocarbons</t>
  </si>
  <si>
    <r>
      <rPr>
        <rFont val="Calibri"/>
        <color rgb="FFFF0000"/>
        <sz val="11.0"/>
      </rPr>
      <t>Hydrocarbons with low molecular weight</t>
    </r>
    <r>
      <rPr>
        <rFont val="Calibri"/>
        <color theme="1"/>
        <sz val="11.0"/>
      </rPr>
      <t xml:space="preserve"> such as methane, ethane, propane and butane</t>
    </r>
  </si>
  <si>
    <t>stroke</t>
  </si>
  <si>
    <r>
      <rPr>
        <rFont val="Calibri"/>
        <color theme="1"/>
        <sz val="11.0"/>
      </rPr>
      <t>In a sucker-rod pump,</t>
    </r>
    <r>
      <rPr>
        <rFont val="Calibri"/>
        <color rgb="FFFF0000"/>
        <sz val="11.0"/>
      </rPr>
      <t xml:space="preserve"> one complete round of the polished rod</t>
    </r>
    <r>
      <rPr>
        <rFont val="Calibri"/>
        <color theme="1"/>
        <sz val="11.0"/>
      </rPr>
      <t xml:space="preserve"> (surface stroke)</t>
    </r>
  </si>
  <si>
    <t>AOFP / absolute open flow potential</t>
  </si>
  <si>
    <r>
      <rPr>
        <rFont val="Calibri"/>
        <color theme="1"/>
        <sz val="11.0"/>
      </rPr>
      <t xml:space="preserve">The </t>
    </r>
    <r>
      <rPr>
        <rFont val="Calibri"/>
        <color rgb="FFFF0000"/>
        <sz val="11.0"/>
      </rPr>
      <t>maximum flow rate a well could theoretically deliver with zero pressure</t>
    </r>
    <r>
      <rPr>
        <rFont val="Calibri"/>
        <color theme="1"/>
        <sz val="11.0"/>
      </rPr>
      <t xml:space="preserve"> at the middle of the perforations</t>
    </r>
  </si>
  <si>
    <t>leak detection</t>
  </si>
  <si>
    <r>
      <rPr>
        <rFont val="Calibri"/>
        <color theme="1"/>
        <sz val="11.0"/>
      </rPr>
      <t xml:space="preserve">The </t>
    </r>
    <r>
      <rPr>
        <rFont val="Calibri"/>
        <color rgb="FFFF0000"/>
        <sz val="11.0"/>
      </rPr>
      <t>determination of the location of a leak in a pipeline</t>
    </r>
  </si>
  <si>
    <t>sour crude oil</t>
  </si>
  <si>
    <r>
      <rPr>
        <rFont val="Calibri"/>
        <color theme="1"/>
        <sz val="11.0"/>
      </rPr>
      <t>A</t>
    </r>
    <r>
      <rPr>
        <rFont val="Calibri"/>
        <color rgb="FFFF0000"/>
        <sz val="11.0"/>
      </rPr>
      <t xml:space="preserve"> crude oil containing hydrogen sulfide</t>
    </r>
    <r>
      <rPr>
        <rFont val="Calibri"/>
        <color theme="1"/>
        <sz val="11.0"/>
      </rPr>
      <t>, carbon dioxide or mercaptans</t>
    </r>
  </si>
  <si>
    <t>flow after flow</t>
  </si>
  <si>
    <r>
      <rPr>
        <rFont val="Calibri"/>
        <color theme="1"/>
        <sz val="11.0"/>
      </rPr>
      <t xml:space="preserve">A </t>
    </r>
    <r>
      <rPr>
        <rFont val="Calibri"/>
        <color rgb="FFFF0000"/>
        <sz val="11.0"/>
      </rPr>
      <t>type of deliverability test conducted in gas wells</t>
    </r>
    <r>
      <rPr>
        <rFont val="Calibri"/>
        <color theme="1"/>
        <sz val="11.0"/>
      </rPr>
      <t xml:space="preserve"> to generate a stabilized gas deliverability curve (IPR), flowing the well under a </t>
    </r>
    <r>
      <rPr>
        <rFont val="Calibri"/>
        <color rgb="FFFF0000"/>
        <sz val="11.0"/>
      </rPr>
      <t xml:space="preserve">constant rate </t>
    </r>
    <r>
      <rPr>
        <rFont val="Calibri"/>
        <color theme="1"/>
        <sz val="11.0"/>
      </rPr>
      <t>until it reaches stabilized conditions (pseudosteady state)</t>
    </r>
  </si>
  <si>
    <t>asphaltic crude / naphthene-base crude oil</t>
  </si>
  <si>
    <r>
      <rPr>
        <rFont val="Calibri"/>
        <color rgb="FFFF0000"/>
        <sz val="11.0"/>
      </rPr>
      <t>Petroleum with a high content of naphthenic compounds</t>
    </r>
    <r>
      <rPr>
        <rFont val="Calibri"/>
        <color theme="1"/>
        <sz val="11.0"/>
      </rPr>
      <t>, such as asphaltenes</t>
    </r>
  </si>
  <si>
    <r>
      <rPr>
        <rFont val="Calibri"/>
        <color theme="1"/>
        <sz val="11.0"/>
      </rPr>
      <t>In a subsurface sucker-rod pump,</t>
    </r>
    <r>
      <rPr>
        <rFont val="Calibri"/>
        <color rgb="FFFF0000"/>
        <sz val="11.0"/>
      </rPr>
      <t xml:space="preserve"> a valve that permits flow up the tubing to fill the pump-barrel chamber </t>
    </r>
    <r>
      <rPr>
        <rFont val="Calibri"/>
        <color theme="1"/>
        <sz val="11.0"/>
      </rPr>
      <t>while preventing downward flow</t>
    </r>
  </si>
  <si>
    <t>pump off</t>
  </si>
  <si>
    <r>
      <rPr>
        <rFont val="Calibri"/>
        <color theme="1"/>
        <sz val="11.0"/>
      </rPr>
      <t>A</t>
    </r>
    <r>
      <rPr>
        <rFont val="Calibri"/>
        <color rgb="FFFF0000"/>
        <sz val="11.0"/>
      </rPr>
      <t xml:space="preserve"> phenomenon produced when pump submergence </t>
    </r>
    <r>
      <rPr>
        <rFont val="Calibri"/>
        <color theme="1"/>
        <sz val="11.0"/>
      </rPr>
      <t>into the fluid column is low</t>
    </r>
  </si>
  <si>
    <t>liquid hydrocarbons</t>
  </si>
  <si>
    <r>
      <rPr>
        <rFont val="Calibri"/>
        <color rgb="FFFF0000"/>
        <sz val="11.0"/>
      </rPr>
      <t xml:space="preserve">Liquid compounds </t>
    </r>
    <r>
      <rPr>
        <rFont val="Calibri"/>
        <color theme="1"/>
        <sz val="11.0"/>
      </rPr>
      <t>such as propanes, butanes, pentanes and heavier products extracted from the gas flowstream</t>
    </r>
  </si>
  <si>
    <t>nonhydrocarbon contaminants</t>
  </si>
  <si>
    <r>
      <rPr>
        <rFont val="Calibri"/>
        <color rgb="FFFF0000"/>
        <sz val="11.0"/>
      </rPr>
      <t>Contaminants</t>
    </r>
    <r>
      <rPr>
        <rFont val="Calibri"/>
        <color theme="1"/>
        <sz val="11.0"/>
      </rPr>
      <t xml:space="preserve"> such as hydrogen sulfide [H2S], carbon dioxide [CO2], nitrogen [N2], and water, which are commonly associated with oil and gas production</t>
    </r>
  </si>
  <si>
    <t>annular production</t>
  </si>
  <si>
    <r>
      <rPr>
        <rFont val="Calibri"/>
        <color rgb="FFFF0000"/>
        <sz val="11.0"/>
      </rPr>
      <t xml:space="preserve">Production of formation fluid </t>
    </r>
    <r>
      <rPr>
        <rFont val="Calibri"/>
        <color theme="1"/>
        <sz val="11.0"/>
      </rPr>
      <t>through the casing-tubing annulus</t>
    </r>
  </si>
  <si>
    <t>densimeter / densitometer</t>
  </si>
  <si>
    <r>
      <rPr>
        <rFont val="Calibri"/>
        <color theme="1"/>
        <sz val="11.0"/>
      </rPr>
      <t xml:space="preserve">An instrument that measures the </t>
    </r>
    <r>
      <rPr>
        <rFont val="Calibri"/>
        <color rgb="FFFF0000"/>
        <sz val="11.0"/>
      </rPr>
      <t>specific gravity of a mixture of</t>
    </r>
    <r>
      <rPr>
        <rFont val="Calibri"/>
        <color theme="1"/>
        <sz val="11.0"/>
      </rPr>
      <t xml:space="preserve"> gas, liquid and solids</t>
    </r>
  </si>
  <si>
    <t>ROV / remotely operated vehicle</t>
  </si>
  <si>
    <r>
      <rPr>
        <rFont val="Calibri"/>
        <color theme="1"/>
        <sz val="11.0"/>
      </rPr>
      <t xml:space="preserve">An </t>
    </r>
    <r>
      <rPr>
        <rFont val="Calibri"/>
        <color rgb="FFFF0000"/>
        <sz val="11.0"/>
      </rPr>
      <t>unmanned submersible vehicle</t>
    </r>
    <r>
      <rPr>
        <rFont val="Calibri"/>
        <color theme="1"/>
        <sz val="11.0"/>
      </rPr>
      <t xml:space="preserve"> controlled from surface</t>
    </r>
  </si>
  <si>
    <t>draw down</t>
  </si>
  <si>
    <r>
      <rPr>
        <rFont val="Calibri"/>
        <color theme="1"/>
        <sz val="11.0"/>
      </rPr>
      <t xml:space="preserve">The </t>
    </r>
    <r>
      <rPr>
        <rFont val="Calibri"/>
        <color rgb="FFFF0000"/>
        <sz val="11.0"/>
      </rPr>
      <t xml:space="preserve">difference between the average reservoir pressure </t>
    </r>
    <r>
      <rPr>
        <rFont val="Calibri"/>
        <color theme="1"/>
        <sz val="11.0"/>
      </rPr>
      <t>and the flowing bottomhole pressure</t>
    </r>
  </si>
  <si>
    <t>hydraulic pumping</t>
  </si>
  <si>
    <r>
      <rPr>
        <rFont val="Calibri"/>
        <color theme="1"/>
        <sz val="11.0"/>
      </rPr>
      <t>An</t>
    </r>
    <r>
      <rPr>
        <rFont val="Calibri"/>
        <color rgb="FFFF0000"/>
        <sz val="11.0"/>
      </rPr>
      <t xml:space="preserve"> artificial-lift system that operates using a downhole pump</t>
    </r>
  </si>
  <si>
    <t>LPG / liquefied petroleum gas</t>
  </si>
  <si>
    <r>
      <rPr>
        <rFont val="Calibri"/>
        <color rgb="FFFF0000"/>
        <sz val="11.0"/>
      </rPr>
      <t>Gas mainly composed of propane and butane</t>
    </r>
    <r>
      <rPr>
        <rFont val="Calibri"/>
        <color theme="1"/>
        <sz val="11.0"/>
      </rPr>
      <t>, which has been liquefied at low temperatures and moderate pressures</t>
    </r>
  </si>
  <si>
    <r>
      <rPr>
        <rFont val="Calibri"/>
        <color theme="1"/>
        <sz val="11.0"/>
      </rPr>
      <t>A</t>
    </r>
    <r>
      <rPr>
        <rFont val="Calibri"/>
        <color rgb="FFFF0000"/>
        <sz val="11.0"/>
      </rPr>
      <t xml:space="preserve"> swabbing device used to clean up sand</t>
    </r>
    <r>
      <rPr>
        <rFont val="Calibri"/>
        <color theme="1"/>
        <sz val="11.0"/>
      </rPr>
      <t xml:space="preserve"> that has accumulated in the wellbore</t>
    </r>
  </si>
  <si>
    <t>meter calibration</t>
  </si>
  <si>
    <r>
      <rPr>
        <rFont val="Calibri"/>
        <color theme="1"/>
        <sz val="11.0"/>
      </rPr>
      <t xml:space="preserve">The </t>
    </r>
    <r>
      <rPr>
        <rFont val="Calibri"/>
        <color rgb="FFFF0000"/>
        <sz val="11.0"/>
      </rPr>
      <t>operation to adjust the meter to a specific standard</t>
    </r>
  </si>
  <si>
    <t>single tank composite sample</t>
  </si>
  <si>
    <r>
      <rPr>
        <rFont val="Calibri"/>
        <color theme="1"/>
        <sz val="11.0"/>
      </rPr>
      <t xml:space="preserve">The </t>
    </r>
    <r>
      <rPr>
        <rFont val="Calibri"/>
        <color rgb="FFFF0000"/>
        <sz val="11.0"/>
      </rPr>
      <t>mixture of liquid samples taken from the upper, middle and lower</t>
    </r>
    <r>
      <rPr>
        <rFont val="Calibri"/>
        <color theme="1"/>
        <sz val="11.0"/>
      </rPr>
      <t xml:space="preserve"> sections of a storage tank</t>
    </r>
  </si>
  <si>
    <t>under travel</t>
  </si>
  <si>
    <r>
      <rPr>
        <rFont val="Calibri"/>
        <color theme="1"/>
        <sz val="11.0"/>
      </rPr>
      <t xml:space="preserve">In sucker-rod pumping, </t>
    </r>
    <r>
      <rPr>
        <rFont val="Calibri"/>
        <color rgb="FFFF0000"/>
        <sz val="11.0"/>
      </rPr>
      <t>a situation that occurs when the stroke length at the downhole pump is shorter</t>
    </r>
    <r>
      <rPr>
        <rFont val="Calibri"/>
        <color theme="1"/>
        <sz val="11.0"/>
      </rPr>
      <t xml:space="preserve"> than the surface stroke length</t>
    </r>
  </si>
  <si>
    <t>rich oil</t>
  </si>
  <si>
    <r>
      <rPr>
        <rFont val="Calibri"/>
        <color rgb="FFFF0000"/>
        <sz val="11.0"/>
      </rPr>
      <t>Lean oil that has absorbed heavier hydrocarbon components</t>
    </r>
    <r>
      <rPr>
        <rFont val="Calibri"/>
        <color theme="1"/>
        <sz val="11.0"/>
      </rPr>
      <t xml:space="preserve"> from a gas stream </t>
    </r>
  </si>
  <si>
    <t>water cut</t>
  </si>
  <si>
    <r>
      <rPr>
        <rFont val="Calibri"/>
        <color theme="1"/>
        <sz val="11.0"/>
      </rPr>
      <t xml:space="preserve">The ratio of </t>
    </r>
    <r>
      <rPr>
        <rFont val="Calibri"/>
        <color rgb="FFFF0000"/>
        <sz val="11.0"/>
      </rPr>
      <t xml:space="preserve">water produced compared to the volume of total liquids </t>
    </r>
    <r>
      <rPr>
        <rFont val="Calibri"/>
        <color theme="1"/>
        <sz val="11.0"/>
      </rPr>
      <t>produced</t>
    </r>
  </si>
  <si>
    <t>flush production</t>
  </si>
  <si>
    <r>
      <rPr>
        <rFont val="Calibri"/>
        <color theme="1"/>
        <sz val="11.0"/>
      </rPr>
      <t xml:space="preserve">A </t>
    </r>
    <r>
      <rPr>
        <rFont val="Calibri"/>
        <color rgb="FFFF0000"/>
        <sz val="11.0"/>
      </rPr>
      <t>high flow rate</t>
    </r>
    <r>
      <rPr>
        <rFont val="Calibri"/>
        <color theme="1"/>
        <sz val="11.0"/>
      </rPr>
      <t xml:space="preserve"> reached with a new well</t>
    </r>
  </si>
  <si>
    <t>pump volumetric efficiency / volumetric efficiency</t>
  </si>
  <si>
    <r>
      <rPr>
        <rFont val="Calibri"/>
        <color theme="1"/>
        <sz val="11.0"/>
      </rPr>
      <t xml:space="preserve">The </t>
    </r>
    <r>
      <rPr>
        <rFont val="Calibri"/>
        <color rgb="FFFF0000"/>
        <sz val="11.0"/>
      </rPr>
      <t>relationship between actual pump displacement</t>
    </r>
    <r>
      <rPr>
        <rFont val="Calibri"/>
        <color theme="1"/>
        <sz val="11.0"/>
      </rPr>
      <t xml:space="preserve"> and the pump displacement under ideal conditions</t>
    </r>
  </si>
  <si>
    <t>mud anchor</t>
  </si>
  <si>
    <r>
      <rPr>
        <rFont val="Calibri"/>
        <color rgb="FFFF0000"/>
        <sz val="11.0"/>
      </rPr>
      <t>Large diameter pipe placed outside the gas anchor</t>
    </r>
    <r>
      <rPr>
        <rFont val="Calibri"/>
        <color theme="1"/>
        <sz val="11.0"/>
      </rPr>
      <t xml:space="preserve"> to reduce the amount of solids carried by the formation liquid entering the subsurface sucker-rod pump</t>
    </r>
  </si>
  <si>
    <t>separator gas</t>
  </si>
  <si>
    <r>
      <rPr>
        <rFont val="Calibri"/>
        <color theme="1"/>
        <sz val="11.0"/>
      </rPr>
      <t xml:space="preserve">The </t>
    </r>
    <r>
      <rPr>
        <rFont val="Calibri"/>
        <color rgb="FFFF0000"/>
        <sz val="11.0"/>
      </rPr>
      <t>gas that remains after its separation</t>
    </r>
    <r>
      <rPr>
        <rFont val="Calibri"/>
        <color theme="1"/>
        <sz val="11.0"/>
      </rPr>
      <t xml:space="preserve"> from condensate</t>
    </r>
  </si>
  <si>
    <t>water oil ratio</t>
  </si>
  <si>
    <r>
      <rPr>
        <rFont val="Calibri"/>
        <color theme="1"/>
        <sz val="11.0"/>
      </rPr>
      <t>The ratio of </t>
    </r>
    <r>
      <rPr>
        <rFont val="Calibri"/>
        <color rgb="FFFF0000"/>
        <sz val="11.0"/>
      </rPr>
      <t>produced water to produced oil</t>
    </r>
  </si>
  <si>
    <t>pig run</t>
  </si>
  <si>
    <r>
      <rPr>
        <rFont val="Calibri"/>
        <color theme="1"/>
        <sz val="11.0"/>
      </rPr>
      <t xml:space="preserve">The </t>
    </r>
    <r>
      <rPr>
        <rFont val="Calibri"/>
        <color rgb="FFFF0000"/>
        <sz val="11.0"/>
      </rPr>
      <t>trip of a pig through a pipeline for cleaning purposes</t>
    </r>
  </si>
  <si>
    <t>wellhead backpressure</t>
  </si>
  <si>
    <r>
      <rPr>
        <rFont val="Calibri"/>
        <color theme="1"/>
        <sz val="11.0"/>
      </rPr>
      <t xml:space="preserve">The </t>
    </r>
    <r>
      <rPr>
        <rFont val="Calibri"/>
        <color rgb="FFFF0000"/>
        <sz val="11.0"/>
      </rPr>
      <t xml:space="preserve">pressure registered in the wellhead </t>
    </r>
    <r>
      <rPr>
        <rFont val="Calibri"/>
        <color theme="1"/>
        <sz val="11.0"/>
      </rPr>
      <t>of a producing well</t>
    </r>
  </si>
  <si>
    <t>power fluid injection rate</t>
  </si>
  <si>
    <r>
      <rPr>
        <rFont val="Calibri"/>
        <color rgb="FFFF0000"/>
        <sz val="11.0"/>
      </rPr>
      <t xml:space="preserve">Volume of fluid injected </t>
    </r>
    <r>
      <rPr>
        <rFont val="Calibri"/>
        <color theme="1"/>
        <sz val="11.0"/>
      </rPr>
      <t>in a well during hydraulic pumping</t>
    </r>
  </si>
  <si>
    <t>injection water</t>
  </si>
  <si>
    <r>
      <rPr>
        <rFont val="Calibri"/>
        <color rgb="FFFF0000"/>
        <sz val="11.0"/>
      </rPr>
      <t>Water injected into the reservoir</t>
    </r>
    <r>
      <rPr>
        <rFont val="Calibri"/>
        <color theme="1"/>
        <sz val="11.0"/>
      </rPr>
      <t xml:space="preserve"> to pressurize and displace hydrocarbons to producing wells</t>
    </r>
  </si>
  <si>
    <r>
      <rPr>
        <rFont val="Calibri"/>
        <color rgb="FFFF0000"/>
        <sz val="11.0"/>
      </rPr>
      <t xml:space="preserve">Natural forces in the reservoir that displace hydrocarbons </t>
    </r>
    <r>
      <rPr>
        <rFont val="Calibri"/>
        <color theme="1"/>
        <sz val="11.0"/>
      </rPr>
      <t>out of the reservoir into the wellbore and up to surface</t>
    </r>
  </si>
  <si>
    <t>degree API</t>
  </si>
  <si>
    <r>
      <rPr>
        <rFont val="Calibri"/>
        <color theme="1"/>
        <sz val="11.0"/>
      </rPr>
      <t>A unit of measurement established by the</t>
    </r>
    <r>
      <rPr>
        <rFont val="Calibri"/>
        <color rgb="FFFF0000"/>
        <sz val="11.0"/>
      </rPr>
      <t xml:space="preserve"> American Petroleum Institute</t>
    </r>
    <r>
      <rPr>
        <rFont val="Calibri"/>
        <color theme="1"/>
        <sz val="11.0"/>
      </rPr>
      <t xml:space="preserve"> (API) that indicates the density of a liquid</t>
    </r>
  </si>
  <si>
    <t>GOR / gas oil ratio</t>
  </si>
  <si>
    <r>
      <rPr>
        <rFont val="Calibri"/>
        <color theme="1"/>
        <sz val="11.0"/>
      </rPr>
      <t>The r</t>
    </r>
    <r>
      <rPr>
        <rFont val="Calibri"/>
        <color rgb="FFFF0000"/>
        <sz val="11.0"/>
      </rPr>
      <t>atio of produced gas to produced oil</t>
    </r>
  </si>
  <si>
    <t>scrub</t>
  </si>
  <si>
    <r>
      <rPr>
        <rFont val="Calibri"/>
        <color theme="1"/>
        <sz val="11.0"/>
      </rPr>
      <t xml:space="preserve">To </t>
    </r>
    <r>
      <rPr>
        <rFont val="Calibri"/>
        <color rgb="FFFF0000"/>
        <sz val="11.0"/>
      </rPr>
      <t>remove impurities, water, liquid hydrocarbons or traces of other gases by passing the gas flowstream through a scrubber</t>
    </r>
    <r>
      <rPr>
        <rFont val="Calibri"/>
        <color theme="1"/>
        <sz val="11.0"/>
      </rPr>
      <t>, a device in which the gas is mixed with a suitable liquid that absorbs or washes out the constituent to be removed</t>
    </r>
  </si>
  <si>
    <t>meter</t>
  </si>
  <si>
    <r>
      <rPr>
        <rFont val="Calibri"/>
        <color theme="1"/>
        <sz val="11.0"/>
      </rPr>
      <t>A d</t>
    </r>
    <r>
      <rPr>
        <rFont val="Calibri"/>
        <color rgb="FFFF0000"/>
        <sz val="11.0"/>
      </rPr>
      <t>evice used to measure volumes</t>
    </r>
    <r>
      <rPr>
        <rFont val="Calibri"/>
        <color theme="1"/>
        <sz val="11.0"/>
      </rPr>
      <t xml:space="preserve"> or rates of fluids (liquid or gas)</t>
    </r>
  </si>
  <si>
    <t>critical gas flow rate</t>
  </si>
  <si>
    <r>
      <rPr>
        <rFont val="Calibri"/>
        <color theme="1"/>
        <sz val="11.0"/>
      </rPr>
      <t>The</t>
    </r>
    <r>
      <rPr>
        <rFont val="Calibri"/>
        <color rgb="FFFF0000"/>
        <sz val="11.0"/>
      </rPr>
      <t xml:space="preserve"> gas flow rate equivalent to the speed of sound </t>
    </r>
    <r>
      <rPr>
        <rFont val="Calibri"/>
        <color theme="1"/>
        <sz val="11.0"/>
      </rPr>
      <t>in that fluid</t>
    </r>
  </si>
  <si>
    <t>counterbalance weight</t>
  </si>
  <si>
    <r>
      <rPr>
        <rFont val="Calibri"/>
        <color theme="1"/>
        <sz val="11.0"/>
      </rPr>
      <t xml:space="preserve">Part of </t>
    </r>
    <r>
      <rPr>
        <rFont val="Calibri"/>
        <color rgb="FFFF0000"/>
        <sz val="11.0"/>
      </rPr>
      <t>rod pumping unit installed on the end of the walking beam</t>
    </r>
    <r>
      <rPr>
        <rFont val="Calibri"/>
        <color theme="1"/>
        <sz val="11.0"/>
      </rPr>
      <t xml:space="preserve">, opposite to the end over the well, and </t>
    </r>
    <r>
      <rPr>
        <rFont val="Calibri"/>
        <color rgb="FFFF0000"/>
        <sz val="11.0"/>
      </rPr>
      <t xml:space="preserve">counterbalances the weight </t>
    </r>
    <r>
      <rPr>
        <rFont val="Calibri"/>
        <color theme="1"/>
        <sz val="11.0"/>
      </rPr>
      <t>of the sucker rods and the fluid being pumped</t>
    </r>
  </si>
  <si>
    <r>
      <rPr>
        <rFont val="Calibri"/>
        <color rgb="FFFF0000"/>
        <sz val="11.0"/>
      </rPr>
      <t xml:space="preserve">To run a scraper, or pig, </t>
    </r>
    <r>
      <rPr>
        <rFont val="Calibri"/>
        <color theme="1"/>
        <sz val="11.0"/>
      </rPr>
      <t>through a pipeline for cleaning purposes</t>
    </r>
  </si>
  <si>
    <t>separator backpressure</t>
  </si>
  <si>
    <r>
      <rPr>
        <rFont val="Calibri"/>
        <color theme="1"/>
        <sz val="11.0"/>
      </rPr>
      <t xml:space="preserve">he pressure </t>
    </r>
    <r>
      <rPr>
        <rFont val="Calibri"/>
        <color rgb="FFFF0000"/>
        <sz val="11.0"/>
      </rPr>
      <t>required to force fluids to enter a separator</t>
    </r>
  </si>
  <si>
    <t>cylinder</t>
  </si>
  <si>
    <r>
      <rPr>
        <rFont val="Calibri"/>
        <color theme="1"/>
        <sz val="11.0"/>
      </rPr>
      <t xml:space="preserve">The </t>
    </r>
    <r>
      <rPr>
        <rFont val="Calibri"/>
        <color rgb="FFFF0000"/>
        <sz val="11.0"/>
      </rPr>
      <t>barrel of the sucker rod pump</t>
    </r>
  </si>
  <si>
    <t>tubing pressure</t>
  </si>
  <si>
    <r>
      <rPr>
        <rFont val="Calibri"/>
        <color rgb="FFFF0000"/>
        <sz val="11.0"/>
      </rPr>
      <t>Pressure on the tubing</t>
    </r>
    <r>
      <rPr>
        <rFont val="Calibri"/>
        <color theme="1"/>
        <sz val="11.0"/>
      </rPr>
      <t xml:space="preserve"> in a well, as measured at the wellhead</t>
    </r>
  </si>
  <si>
    <t>upstroke</t>
  </si>
  <si>
    <r>
      <rPr>
        <rFont val="Calibri"/>
        <color theme="1"/>
        <sz val="11.0"/>
      </rPr>
      <t xml:space="preserve">The stage of downhole pumping at which the polished rod is </t>
    </r>
    <r>
      <rPr>
        <rFont val="Calibri"/>
        <color rgb="FFFF0000"/>
        <sz val="11.0"/>
      </rPr>
      <t>going up</t>
    </r>
    <r>
      <rPr>
        <rFont val="Calibri"/>
        <color theme="1"/>
        <sz val="11.0"/>
      </rPr>
      <t xml:space="preserve"> and the</t>
    </r>
    <r>
      <rPr>
        <rFont val="Calibri"/>
        <color rgb="FFFF0000"/>
        <sz val="11.0"/>
      </rPr>
      <t xml:space="preserve"> downhole pump is pumping fluid</t>
    </r>
  </si>
  <si>
    <t>strokes per minute</t>
  </si>
  <si>
    <r>
      <rPr>
        <rFont val="Calibri"/>
        <color theme="1"/>
        <sz val="11.0"/>
      </rPr>
      <t xml:space="preserve">The </t>
    </r>
    <r>
      <rPr>
        <rFont val="Calibri"/>
        <color rgb="FFFF0000"/>
        <sz val="11.0"/>
      </rPr>
      <t>number of strokes the polished rod completes in one minute</t>
    </r>
  </si>
  <si>
    <t>injectivity test</t>
  </si>
  <si>
    <r>
      <rPr>
        <rFont val="Calibri"/>
        <color theme="1"/>
        <sz val="11.0"/>
      </rPr>
      <t xml:space="preserve">A </t>
    </r>
    <r>
      <rPr>
        <rFont val="Calibri"/>
        <color rgb="FFFF0000"/>
        <sz val="11.0"/>
      </rPr>
      <t>procedure conducted to establish the rate and pressure</t>
    </r>
    <r>
      <rPr>
        <rFont val="Calibri"/>
        <color theme="1"/>
        <sz val="11.0"/>
      </rPr>
      <t xml:space="preserve"> at which fluids can be pumped into the treatment target without fracturing the formation</t>
    </r>
  </si>
  <si>
    <t>profile testing</t>
  </si>
  <si>
    <r>
      <rPr>
        <rFont val="Calibri"/>
        <color theme="1"/>
        <sz val="11.0"/>
      </rPr>
      <t>A</t>
    </r>
    <r>
      <rPr>
        <rFont val="Calibri"/>
        <color rgb="FFFF0000"/>
        <sz val="11.0"/>
      </rPr>
      <t xml:space="preserve"> procedure that involves sampling gas and liquid at different points</t>
    </r>
    <r>
      <rPr>
        <rFont val="Calibri"/>
        <color theme="1"/>
        <sz val="11.0"/>
      </rPr>
      <t xml:space="preserve"> across the diameter of pipe to evaluate the degree of stratification at a specific location</t>
    </r>
  </si>
  <si>
    <r>
      <rPr>
        <rFont val="Calibri"/>
        <color theme="1"/>
        <sz val="11.0"/>
      </rPr>
      <t xml:space="preserve">A </t>
    </r>
    <r>
      <rPr>
        <rFont val="Calibri"/>
        <color rgb="FFFF0000"/>
        <sz val="11.0"/>
      </rPr>
      <t>surface pipeline carrying oil, gas or water</t>
    </r>
    <r>
      <rPr>
        <rFont val="Calibri"/>
        <color theme="1"/>
        <sz val="11.0"/>
      </rPr>
      <t xml:space="preserve"> that connects the wellhead to a manifold or to production facilities, such as heater-treaters and separators</t>
    </r>
  </si>
  <si>
    <t>critical flow rate</t>
  </si>
  <si>
    <r>
      <rPr>
        <rFont val="Calibri"/>
        <color theme="1"/>
        <sz val="11.0"/>
      </rPr>
      <t>In sand control operations,</t>
    </r>
    <r>
      <rPr>
        <rFont val="Calibri"/>
        <color rgb="FFFF0000"/>
        <sz val="11.0"/>
      </rPr>
      <t xml:space="preserve"> the maximum production rate below which the production of solids </t>
    </r>
    <r>
      <rPr>
        <rFont val="Calibri"/>
        <color theme="1"/>
        <sz val="11.0"/>
      </rPr>
      <t>along with the produced fluid is uniform</t>
    </r>
  </si>
  <si>
    <t>TSCF / thousand standard cubic feet per day</t>
  </si>
  <si>
    <r>
      <rPr>
        <rFont val="Calibri"/>
        <color theme="1"/>
        <sz val="11.0"/>
      </rPr>
      <t>a</t>
    </r>
    <r>
      <rPr>
        <rFont val="Calibri"/>
        <color rgb="FFFF0000"/>
        <sz val="11.0"/>
      </rPr>
      <t xml:space="preserve"> common measure for volume of gas</t>
    </r>
    <r>
      <rPr>
        <rFont val="Calibri"/>
        <color theme="1"/>
        <sz val="11.0"/>
      </rPr>
      <t>, standard conditions are normally set at 60oF and 14.7 psia</t>
    </r>
  </si>
  <si>
    <t>progressive cavity pumping system</t>
  </si>
  <si>
    <t>type of a sucker rod-pumping unit that uses a rotor and a stator</t>
  </si>
  <si>
    <t>clathrate / hydrate</t>
  </si>
  <si>
    <t>Compounds or complex ions that are formed by the union of water with other substances</t>
  </si>
  <si>
    <t>dynamometer</t>
  </si>
  <si>
    <r>
      <rPr>
        <rFont val="Calibri"/>
        <color theme="1"/>
        <sz val="11.0"/>
      </rPr>
      <t xml:space="preserve">An </t>
    </r>
    <r>
      <rPr>
        <rFont val="Calibri"/>
        <color rgb="FFFF0000"/>
        <sz val="11.0"/>
      </rPr>
      <t>instrument used in sucker-rod pumping to record</t>
    </r>
    <r>
      <rPr>
        <rFont val="Calibri"/>
        <color theme="1"/>
        <sz val="11.0"/>
      </rPr>
      <t xml:space="preserve"> the variation between the polished rod load and the polished rod displacement</t>
    </r>
  </si>
  <si>
    <t xml:space="preserve"> effective shot density </t>
  </si>
  <si>
    <t>A value that reflects the number of perforations per unit of length (usually feet) that are producing, or injecting, efficiently</t>
  </si>
  <si>
    <t xml:space="preserve"> perforated interval </t>
  </si>
  <si>
    <t>The section of wellbore that has been prepared for production by creating channels between the reservoir formation and the wellbore</t>
  </si>
  <si>
    <t xml:space="preserve"> shot detection </t>
  </si>
  <si>
    <t>A surface detection technique to verify that perforating guns have fired</t>
  </si>
  <si>
    <t xml:space="preserve"> expendable gun </t>
  </si>
  <si>
    <t>A perforating gun assembly that disintegrates upon firing, thereby reducing the volume and dimensions of retrieved components</t>
  </si>
  <si>
    <t xml:space="preserve"> drop ball </t>
  </si>
  <si>
    <t>A ball that is dropped or pumped through the wellbore tubulars to activate a downhole tool or device</t>
  </si>
  <si>
    <t xml:space="preserve"> high explosive </t>
  </si>
  <si>
    <t>Chemical explosive material having an extremely high reaction rate that creates very high combustion pressures, unlike low explosives that have a much lower reaction rate and are commonly used as propellants</t>
  </si>
  <si>
    <t> tubing puncher</t>
  </si>
  <si>
    <t>A special perforating gun, or charge, that is designed for limited penetration to allow an inner tubing or casing string to be perforated without damaging a surrounding outer string</t>
  </si>
  <si>
    <t xml:space="preserve"> shoot a well </t>
  </si>
  <si>
    <t>To perforate a wellbore in preparation for production</t>
  </si>
  <si>
    <t xml:space="preserve"> deep penetrating charge </t>
  </si>
  <si>
    <t>A perforating charge designed to provide a long perforation tunnel, such as may be required to bypass any near-wellbore damage</t>
  </si>
  <si>
    <t xml:space="preserve"> dog collar </t>
  </si>
  <si>
    <t>A safety device used when running and retrieving tools or drill collars with a flush external surface that may easily pass through the rotary table slips</t>
  </si>
  <si>
    <t xml:space="preserve"> shear pin </t>
  </si>
  <si>
    <t> A short piece of brass or steel that is used to retain sliding components in a fixed position until sufficient force is applied to break the pin</t>
  </si>
  <si>
    <t xml:space="preserve"> perforation density </t>
  </si>
  <si>
    <t>The number of perforations per linear foot</t>
  </si>
  <si>
    <t xml:space="preserve"> safety spacer </t>
  </si>
  <si>
    <t>A blank gun section or spacer installed between the top perforating-gun assembly and firing head in a TCP operation</t>
  </si>
  <si>
    <t xml:space="preserve"> frac gun </t>
  </si>
  <si>
    <t>A specialized perforating-gun system that contains shaped charges loaded at 0°, 60°, 120°, or 180° phase angles to provide a casing entrance hole of approximately 0,5 in [1,3 cm], which is intended to be large enough for hydraulic fracturing operations</t>
  </si>
  <si>
    <t xml:space="preserve"> perforating acid </t>
  </si>
  <si>
    <t>An acid treatment placed in the wellbore over the interval to be perforated</t>
  </si>
  <si>
    <t xml:space="preserve"> big hole charge </t>
  </si>
  <si>
    <t>A perforating charge designed to create perforations with a large-diameter entrance hole</t>
  </si>
  <si>
    <t xml:space="preserve"> bullet perforating </t>
  </si>
  <si>
    <t>An early perforating method that used a hardened steel bullet or projectile, propelled by an explosive charge, to create a perforation tunnel</t>
  </si>
  <si>
    <t xml:space="preserve"> casing collar log </t>
  </si>
  <si>
    <t xml:space="preserve"> last-shot detection </t>
  </si>
  <si>
    <t>A surface detection system used to ensure that all tubing-conveyed perforating guns have fired, from the top shot to the bottom shot</t>
  </si>
  <si>
    <t xml:space="preserve"> drop sub </t>
  </si>
  <si>
    <t>A device, shaped like a short length of pipe, which is used to drop TCP guns in the rathole or sump</t>
  </si>
  <si>
    <t xml:space="preserve"> firing head </t>
  </si>
  <si>
    <t>A mechanical or electronic device used to detonate perforating charges conveyed by tubing, drillpipe, coiled tubing or slickline</t>
  </si>
  <si>
    <t xml:space="preserve"> gun </t>
  </si>
  <si>
    <t>A device used to perforate oil and gas wells in preparation for production</t>
  </si>
  <si>
    <t xml:space="preserve"> perforating fluid </t>
  </si>
  <si>
    <t>A specially prepared fluid placed in the wellbore over the interval to be perforated</t>
  </si>
  <si>
    <t> capsule gun / strip gun</t>
  </si>
  <si>
    <t>An exposed gun system used primarily in wireline operations</t>
  </si>
  <si>
    <t>TCP / tubing conveyed perforating</t>
  </si>
  <si>
    <t> The use of tubing, drillpipe or coiled tubing to convey perforating guns to the required depth</t>
  </si>
  <si>
    <t xml:space="preserve"> dropoff gun </t>
  </si>
  <si>
    <t>A perforating gun assembly designed to be detached from the tubing or running string after firing</t>
  </si>
  <si>
    <t xml:space="preserve"> area open to flow </t>
  </si>
  <si>
    <t>The calculated flow area provided by perforations across a specific zone of interest</t>
  </si>
  <si>
    <t xml:space="preserve"> high shot density gun </t>
  </si>
  <si>
    <t>A perforating gun having more than four shots per foot</t>
  </si>
  <si>
    <t xml:space="preserve"> gun zero </t>
  </si>
  <si>
    <t>The point on a gun assembly or perforating string that is used when correlating depth</t>
  </si>
  <si>
    <t xml:space="preserve"> perforation phasing </t>
  </si>
  <si>
    <t>The radial distribution of successive perforating charges around the gun axis</t>
  </si>
  <si>
    <t xml:space="preserve"> detonate </t>
  </si>
  <si>
    <t>To set off an explosive material</t>
  </si>
  <si>
    <t xml:space="preserve"> blast joint </t>
  </si>
  <si>
    <t>A section of heavy walled tubing that is placed across any perforated interval through which the production tubing must pass, such as may be required in multiple zone completions</t>
  </si>
  <si>
    <t xml:space="preserve"> radio safe detonator </t>
  </si>
  <si>
    <t>Electric detonators used in wireline and electronic firing-head perforating operations, which are immune to radio interference and thus cannot be accidentally triggered by radio transmissions</t>
  </si>
  <si>
    <t xml:space="preserve"> crushed zone </t>
  </si>
  <si>
    <t>The rubblized or damaged zone surrounding a perforation tunnel where the action of the perforating charge or bullet has altered the formation structure and permeability</t>
  </si>
  <si>
    <t xml:space="preserve"> perforation penetration </t>
  </si>
  <si>
    <t>A measure, or indicator, of the length that a useable perforation tunnel extends beyond the casing or liner into the reservoir formation</t>
  </si>
  <si>
    <t xml:space="preserve"> perforate </t>
  </si>
  <si>
    <t>To create holes in the casing or liner to achieve efficient communication between the reservoir and the wellbore</t>
  </si>
  <si>
    <t xml:space="preserve"> gravel pack gun </t>
  </si>
  <si>
    <t>A perforating-gun system containing big-hole or gravel-pack charges</t>
  </si>
  <si>
    <t xml:space="preserve"> perforating depth control log </t>
  </si>
  <si>
    <t>A wireline log run to provide a means of depth correlation by comparing the position of casing collars to the reference log (gamma ray log)</t>
  </si>
  <si>
    <t xml:space="preserve"> perforate underbalanced </t>
  </si>
  <si>
    <t>To create holes in the liner or casing under conditions in which the hydrostatic pressure inside the casing or liner is less than the reservoir pressure</t>
  </si>
  <si>
    <t xml:space="preserve"> through tubing gun </t>
  </si>
  <si>
    <t>A perforating gun assembly designed to run through the restricted clearance of production tubing, then operate effectively within the larger diameter of the casing or liner below</t>
  </si>
  <si>
    <t xml:space="preserve"> jet perforating </t>
  </si>
  <si>
    <t>The use of shaped explosive charges to create perforation tunnels</t>
  </si>
  <si>
    <t xml:space="preserve"> perforating gun </t>
  </si>
  <si>
    <t xml:space="preserve"> selective perforating </t>
  </si>
  <si>
    <t>A technique used to fire individual perforating guns when multiple guns have been run together in a single trip into the well</t>
  </si>
  <si>
    <t xml:space="preserve"> mechanical skin </t>
  </si>
  <si>
    <t>The reduction in permeability in the near-wellbore area resulting from mechanical factors such as the displacement of debris that plugs the perforations or formation matrix</t>
  </si>
  <si>
    <t xml:space="preserve"> stable arch </t>
  </si>
  <si>
    <t>The geometric profile around a correctly placed perforation</t>
  </si>
  <si>
    <t xml:space="preserve"> bridge plug </t>
  </si>
  <si>
    <t>A downhole tool that is located and set to isolate the lower part of the wellbore</t>
  </si>
  <si>
    <t xml:space="preserve"> fill sub </t>
  </si>
  <si>
    <t>A pipe-shaped housing that protects the firing head of a tubing-conveyed perforating gun</t>
  </si>
  <si>
    <t xml:space="preserve"> casing gun </t>
  </si>
  <si>
    <t>A perforating gun assembly designed to be used in a wellbore before the production tubulars or completion equipment have been installed, thus allowing access for a larger diameter gun assembly</t>
  </si>
  <si>
    <t xml:space="preserve"> hollow carrier gun </t>
  </si>
  <si>
    <t>A perforating gun, consisting of a loading tube and shaped charges</t>
  </si>
  <si>
    <t xml:space="preserve"> nitrogen cushion </t>
  </si>
  <si>
    <t>A column of high-pressure nitrogen typically applied to a tubing string in preparation for drillstem testing or perforating operations in which the reservoir formation is to be opened to the tubing string</t>
  </si>
  <si>
    <t xml:space="preserve"> standoff </t>
  </si>
  <si>
    <t>The space between the shaped charge and the internal surface of the perforating gun body</t>
  </si>
  <si>
    <t xml:space="preserve"> entrance hole </t>
  </si>
  <si>
    <t>The hole created in the internal surface of the casing or liner by the perforating charge or bullet</t>
  </si>
  <si>
    <t> detonating cord / primer cord</t>
  </si>
  <si>
    <t>A cord containing high-explosive material sheathed in a flexible outer case, which is used to connect the detonator to the main high explosive</t>
  </si>
  <si>
    <t xml:space="preserve"> retrievable gun </t>
  </si>
  <si>
    <t>A perforating gun designed to be retrieved from the wellbore after firing</t>
  </si>
  <si>
    <t xml:space="preserve"> damaged zone </t>
  </si>
  <si>
    <t>The area surrounding the wellbore that has been harmed by the drilling process, generally as a result of mud or cement-filtrate invasion</t>
  </si>
  <si>
    <t xml:space="preserve"> perforate overbalanced </t>
  </si>
  <si>
    <t>To create holes in the liner or casing under conditions in which the hydrostatic pressure inside the casing or liner is greater than the reservoir pressure</t>
  </si>
  <si>
    <t xml:space="preserve"> radio silence </t>
  </si>
  <si>
    <t>A procedure imposed during perforating operations in which radios at or near the wellsite are switched off to prevent accidental detonation of perforating guns</t>
  </si>
  <si>
    <t xml:space="preserve"> perforated liner </t>
  </si>
  <si>
    <t>A wellbore tubular in which slots or holes have been made before the string is assembled and run into the wellbore</t>
  </si>
  <si>
    <t xml:space="preserve"> selective firing </t>
  </si>
  <si>
    <t>The technique of selectively firing successive perforating guns arranged in a multiple gun assembly</t>
  </si>
  <si>
    <t> perforating charge / shaped charge</t>
  </si>
  <si>
    <t>An explosive device that utilizes a cavity-effect explosive reaction to generate a high-pressure, high-velocity jet that creates a perforation tunnel</t>
  </si>
  <si>
    <t xml:space="preserve"> scallop gun </t>
  </si>
  <si>
    <t>A perforating gun with a recess profile in the perforating gun body adjacent to the shaped charge</t>
  </si>
  <si>
    <t xml:space="preserve"> casing collar locator (CCL) </t>
  </si>
  <si>
    <t>A downhole tool used to confirm or correlate treatment depth using known reference points on the casing string</t>
  </si>
  <si>
    <t xml:space="preserve"> bank firing </t>
  </si>
  <si>
    <t>A technique in which several perforating guns are run on a single trip into the well, and then all are fired simultaneously</t>
  </si>
  <si>
    <t xml:space="preserve"> carrier gun </t>
  </si>
  <si>
    <t> detonator / blasting cap</t>
  </si>
  <si>
    <t xml:space="preserve"> booster </t>
  </si>
  <si>
    <t>A small metal tube containing secondary high explosive that is crimped onto the end of the detonating cord</t>
  </si>
  <si>
    <t xml:space="preserve">drop bar </t>
  </si>
  <si>
    <t>A heavy steel bar that is dropped through the tubing or running string to fire the percussion detonator on a tubing-conveyed perforating (TCP) gun assembly</t>
  </si>
  <si>
    <t xml:space="preserve"> chemical cutter </t>
  </si>
  <si>
    <t>A downhole tool run on wireline to sever tubing at a predetermined point when the tubing string becomes stuck</t>
  </si>
  <si>
    <t>A specific gravity scale developed by the American Petroleum Institute (API) for measuring the relative density of various petroleum liquids, expressed in degrees</t>
  </si>
  <si>
    <t>An oil-continuous foam that contains dispersed gas bubbles produced at the wellhead from heavy oil reservoirs under solution gas drive</t>
  </si>
  <si>
    <t>Foamy oil</t>
  </si>
  <si>
    <t>A method of thermal recovery in which a flame front is generated in the reservoir by igniting a fire at the sandface of an injection well</t>
  </si>
  <si>
    <t>Fire flooding/ in situ combustion</t>
  </si>
  <si>
    <t>A general term for injection processes that introduce heat into a reservoir</t>
  </si>
  <si>
    <t>Thermal recovery/ TEOR</t>
  </si>
  <si>
    <t>A calcium soap of naphthenic acids in crude oil</t>
  </si>
  <si>
    <t>Calcium naphthenate</t>
  </si>
  <si>
    <t>Parameter used to monitor the efficiency of oil production processes based on steam injection</t>
  </si>
  <si>
    <t>Steam oil ratio</t>
  </si>
  <si>
    <t>Beter known as cyclic steam injection, or CSS stands for</t>
  </si>
  <si>
    <t>A hydrocarbon fluid that is used to dilute heavy oil and reduce its viscosity for easier transportation</t>
  </si>
  <si>
    <t>Diluent</t>
  </si>
  <si>
    <t>Downhole measurement of fluid viscosity, typically performed either with logging tools based on nuclear magnetic resonance (NMR) or with sampling tools such as formation testers</t>
  </si>
  <si>
    <t>In situ viscosity evaluation</t>
  </si>
  <si>
    <t>An in situ combustion technique in which water is injected simultaneously or alternately with air into a formation</t>
  </si>
  <si>
    <t>Wet combustion/ COFCAW</t>
  </si>
  <si>
    <t>A refinery unit used to improve or upgrade heavy oil to produce higher-quality hydrocarbon liquids or upgraded synthetic crudes</t>
  </si>
  <si>
    <t>Upgrader</t>
  </si>
  <si>
    <t>A designation for a hydrocarbon fluid with a gravity of 10° API or lower, based upon the classification of the US Department of Energy</t>
  </si>
  <si>
    <t>Bitumen/ ultra heavy oil</t>
  </si>
  <si>
    <t>A large, empty channel that can penetrate several feet into the formation, caused by the nonuniform dissolution of limestone or dolomite by hydrochloric acid</t>
  </si>
  <si>
    <t>Wormhole</t>
  </si>
  <si>
    <t>A method for characterization of heavy oils based on fractionation, whereby a heavy oil sample is separated into smaller quantities or fractions, with each fraction having a different composition</t>
  </si>
  <si>
    <t>SARA analysis</t>
  </si>
  <si>
    <t>A dispersion of droplets of one liquid in another liquid with which it is incompletely miscible</t>
  </si>
  <si>
    <t>A type of in situ combustion in which the burning front moves in the same direction as the injected air</t>
  </si>
  <si>
    <t>Dry forward combustion</t>
  </si>
  <si>
    <t>An injection pattern in which four input or injection wells are located at the corners of a square and the production well sits in the center</t>
  </si>
  <si>
    <t>Five spot</t>
  </si>
  <si>
    <t>An electric downhole pump used in heavy oil production that is designed with vane and fin configurations to accommodate frictional losses and pump efficiencies caused by heavy oil viscosity</t>
  </si>
  <si>
    <t>ESP</t>
  </si>
  <si>
    <t>In cyclic steam injection, the second phase between the steam-injection phase and the production phase</t>
  </si>
  <si>
    <t>Soak phase</t>
  </si>
  <si>
    <t>A phenomenon encountered during dry forward combustion in which an oil zone around the production well cannot be pushed forward by the heated oil. The fluid located in this zone is still at the original reservoir temperature. Therefore, the fluid is still highly viscous and normally not mobile</t>
  </si>
  <si>
    <t>Liquid blocking</t>
  </si>
  <si>
    <t>A non-thermal primary process for producing heavy oil, also called CHOPS. In this method, continuous production of sand improves the recovery of heavy oil from the reservoir</t>
  </si>
  <si>
    <t>Cold heavy oil production with sand</t>
  </si>
  <si>
    <t>A dispersion of one immiscible liquid into another through the use of a chemical that reduces the interfacial tension between the two liquids to achieve stability</t>
  </si>
  <si>
    <t>The process of generating two or more forms of energy from a single energy source</t>
  </si>
  <si>
    <t>A method of thermal recovery in which hot water is injected into a reservoir through specially distributed injection wells</t>
  </si>
  <si>
    <t>Hot water flooding</t>
  </si>
  <si>
    <t>The term used to describe what small particles do when they aggregate into larger particles</t>
  </si>
  <si>
    <t>Equipment or systems used for completion of wells in thermal production of heavy oil</t>
  </si>
  <si>
    <t>High temperature completion</t>
  </si>
  <si>
    <t>An in situ combustion technique in which only air or oxygen-enriched air mixtures are injected into a formation</t>
  </si>
  <si>
    <t>Dry combustion</t>
  </si>
  <si>
    <t xml:space="preserve">The finite-difference or finite-element reservoir simulation that includes energy equations and calculations used to describe heat conduction, heat and fluid convection, and latent heat exchanges occurring in the reservoir rock and fluids during a thermal recovery process </t>
  </si>
  <si>
    <t>Thermal simulation</t>
  </si>
  <si>
    <t>A general term for injection processes that use special chemical solutions to improve oil recovery, remove formation damage, clean blocked perforations or formation layers, reduce or inhibit corrosion, upgrade crude oil, or address crude oil flow-assurance issues</t>
  </si>
  <si>
    <t>Chemical injection</t>
  </si>
  <si>
    <t>The lowest temperature (in °F or °C) at which a liquid remains pourable (meaning it still behaves as a fluid)</t>
  </si>
  <si>
    <t>The volume of reservoir in which mobile steam exists for an extended period of time</t>
  </si>
  <si>
    <t>Steam chamber</t>
  </si>
  <si>
    <t>Cloud point</t>
  </si>
  <si>
    <t>A high-porosity, high-permeability channel that develops when heavy oil is produced simultaneously with sand (during cold heavy oil production with sand, or CHOPS)</t>
  </si>
  <si>
    <t>The aggregation of small particles into larger particles</t>
  </si>
  <si>
    <t>Flocculation</t>
  </si>
  <si>
    <t>A type of damage in which there is a combination of two or more immiscible fluids, including gas, that will not separate into individual components</t>
  </si>
  <si>
    <t>Naturally-occurring, inflammable organic matter formed from kerogen in the process of petroleum generation that is soluble in carbon bisulfide</t>
  </si>
  <si>
    <t>The fraction of naturally occurring, inflammable organic matter that is extractable from rock using organic solvents</t>
  </si>
  <si>
    <t>The process by which complex molecules are broken down by micro-organisms to produce simpler compounds</t>
  </si>
  <si>
    <t>A type of in-situ combustion in which the burning front moves in an opposite direction to the injected air</t>
  </si>
  <si>
    <t>Reverse combustion</t>
  </si>
  <si>
    <t>An enhanced oil recovery method in which carbon dioxide (CO2) is injected into a reservoir to increase production by reducing oil viscosity and providing miscible or partially miscible displacement of the oil</t>
  </si>
  <si>
    <t>THAI stands for</t>
  </si>
  <si>
    <t>Toe to heel air injection</t>
  </si>
  <si>
    <t>A series of multilateral well segments that trunk off a main horizontal well</t>
  </si>
  <si>
    <t>Fishbone wells</t>
  </si>
  <si>
    <t>The term used to describe what clays, polymers or other small charged particles do when they become attached and form a fragile structure, a floc</t>
  </si>
  <si>
    <t>Slang term for a cyclic process in which a well is injected with a recovery enhancement fluid and, after a soak period, the well is put back on production</t>
  </si>
  <si>
    <t>Huff and puff</t>
  </si>
  <si>
    <t>The overall heat and fuel management for a steam injection process</t>
  </si>
  <si>
    <t>Steam management</t>
  </si>
  <si>
    <t>A mixture of crude oils, blended in the pipeline to create a crude with specific physical properties</t>
  </si>
  <si>
    <t>Blended crude</t>
  </si>
  <si>
    <t>A method of thermal recovery in which fire is generated inside the reservoir by injecting a gas containing oxygen, such as air</t>
  </si>
  <si>
    <t>In situ combustion/ fire flooding</t>
  </si>
  <si>
    <t>A method of thermal recovery in which a well is injected with steam and then subsequently put back on production</t>
  </si>
  <si>
    <t>Cyclic steam injection/ stimulation/ huff and puff</t>
  </si>
  <si>
    <t>A condition in which clays, polymers or other small charged particles become attached and form a fragile structure, a floc</t>
  </si>
  <si>
    <t>An enhanced oil recovery process whereby water injection and gas injection are carried out alternately for periods of time to provide better sweep efficiency and reduce gas channeling from injector to producer</t>
  </si>
  <si>
    <t>WAG (water alternating gas)</t>
  </si>
  <si>
    <t>The process of splitting a large heavy hydrocarbon molecule into smaller, lighter components</t>
  </si>
  <si>
    <t>Abbreviation for thermal enhanced oil recovery, also known as thermal recovery, a general term for injection processes that introduce heat into a reservoir</t>
  </si>
  <si>
    <t>TEOR</t>
  </si>
  <si>
    <t>COFCAW stands for</t>
  </si>
  <si>
    <t>Combination of forward combustion and waterflooding</t>
  </si>
  <si>
    <t>An in-situ combustion method for producing heavy oil. In this technique, the fireflooding starts from a vertical well, while the oil is produced from a horizontal well having its toe in close proximity to the vertical air-injection well</t>
  </si>
  <si>
    <t>Toe to heel air injection (THAI)</t>
  </si>
  <si>
    <t>The breakdown of medium-weight crude oil by microbial organisms into heavy and light components</t>
  </si>
  <si>
    <t>In the context of heavy oil, it is a porous rock layer, often considered to be a mixture of sand, clay, water, and bitumen</t>
  </si>
  <si>
    <t>Oil sand</t>
  </si>
  <si>
    <t>A porous sand layer or sand body filled with oil</t>
  </si>
  <si>
    <t>An artificial-lift system that utilizes a downhole pumping system that is electrically driven</t>
  </si>
  <si>
    <t>A two-phase mixture of liquid water and steam produced from a generator</t>
  </si>
  <si>
    <t>Steam</t>
  </si>
  <si>
    <t>Another term for soak phase, in cyclic steam injection, the second phase between the steam-injection phase and the production phase</t>
  </si>
  <si>
    <t>Steam soak</t>
  </si>
  <si>
    <t>An injection pattern in which four production wells are located at the corners of a square and the injector well sits in the center</t>
  </si>
  <si>
    <t>Inverted five spot</t>
  </si>
  <si>
    <t>A method of thermal recovery in which steam generated at surface is injected into the reservoir through specially distributed injection wells</t>
  </si>
  <si>
    <t>Steam flood</t>
  </si>
  <si>
    <t>The temperature at which wax crystals first start to form in a crude oil</t>
  </si>
  <si>
    <t>Nonthermal primary methods of heavy oil production, which include technologies such as production with horizontal wells, multilaterals, CHOPS, water or gas injection</t>
  </si>
  <si>
    <t>Cold production</t>
  </si>
  <si>
    <t>A thermal production method for heavy oil that pairs a high-angle injection well with a nearby production well drilled along a parallel trajectory</t>
  </si>
  <si>
    <t>SAGD (steam assisted gravity drainage)</t>
  </si>
  <si>
    <t>CHOPS stand for</t>
  </si>
  <si>
    <t>A non-thermal heavy oil production method. Similar in concept to SAGD, in this method a solvent vapor is used to reduce viscosity of the heavy oil</t>
  </si>
  <si>
    <t>Vapor extraction/ vapex</t>
  </si>
  <si>
    <t>Crude oil with high viscosity (typically above 10 cp), and high specific gravity</t>
  </si>
  <si>
    <t>Heavy oil/ viscous oil</t>
  </si>
  <si>
    <t>A sand body that contains heavy hydrocarbon residues such as tar or asphalt, or degraded oil that has lost its volatile components</t>
  </si>
  <si>
    <t>Tar sand</t>
  </si>
  <si>
    <t>Any of a variety of analytical techniques carried out to determine the composition of a crude oil by breaking it down into basic chemical components</t>
  </si>
  <si>
    <t>Compositional fluid analysis</t>
  </si>
  <si>
    <t>Chapter</t>
  </si>
  <si>
    <t>Page</t>
  </si>
  <si>
    <t>Paragraf</t>
  </si>
  <si>
    <t>British Politician, Army Officer ,writer and was the prime minister of United Kingdom who led the country to victory in the second world war</t>
  </si>
  <si>
    <t>Winston Leonard Spencer Churchil</t>
  </si>
  <si>
    <t xml:space="preserve">In what date Kaiser Wilhelm sent a german naval vessel </t>
  </si>
  <si>
    <t>On July 1,1911</t>
  </si>
  <si>
    <t>What is it called the german naval vessel that kaiser wilhelm sent to agadir harbor</t>
  </si>
  <si>
    <t>The Panther</t>
  </si>
  <si>
    <t>Who is iraqs dictator who invaded Kuwait, whose ambition is to dominate arab world and persian gulf and also becomce the worlds leading oil power</t>
  </si>
  <si>
    <t xml:space="preserve">Saddam Hussein </t>
  </si>
  <si>
    <t>on what position Oil industry in Fortune 500</t>
  </si>
  <si>
    <t>top twenty , seven of them are oil companies</t>
  </si>
  <si>
    <t>What is the central course and outcome of world war II</t>
  </si>
  <si>
    <t>Why Japanese attacked pearl harbour?</t>
  </si>
  <si>
    <t>to protect their flank  for petroluem resources of east indies</t>
  </si>
  <si>
    <t>What is Hitlers most important strategic objectives in the invasion of Soviet Union?</t>
  </si>
  <si>
    <t>The capture of the oil field in the Caucasus</t>
  </si>
  <si>
    <t>In what year Suez Crisis?</t>
  </si>
  <si>
    <t>who is the worlds second largest exporter  oil in 1970s and 1980s?</t>
  </si>
  <si>
    <t>The Soviet  Union</t>
  </si>
  <si>
    <t>In what year Iraqs invades Kuwait</t>
  </si>
  <si>
    <t>1990s</t>
  </si>
  <si>
    <t>What is the third theme in history of oil illmunnates called?</t>
  </si>
  <si>
    <t>Hydrocarborn Society</t>
  </si>
  <si>
    <t xml:space="preserve">Antrhropologist used this term for describing us in the third theme </t>
  </si>
  <si>
    <t>Hydrocarbon Man</t>
  </si>
  <si>
    <t>Who is the richest man in United States from his kerosene sales</t>
  </si>
  <si>
    <t>John D Rockefeller</t>
  </si>
  <si>
    <t>What is the only almost useless byproduct which sometimes amanaged to be sold for two cent a gallon  or run into rivers at night?</t>
  </si>
  <si>
    <t>What sources is the King of throne for industrial world in twentieth century  that has toppled  Coal?</t>
  </si>
  <si>
    <t xml:space="preserve">Oil </t>
  </si>
  <si>
    <t>Amounts of rock oil were being used as folk medicines to heal wounds on the backs of horses and mules is called as?</t>
  </si>
  <si>
    <t>Seneca Oil</t>
  </si>
  <si>
    <t>A derivative of turpentine which produced a good light, highly flammable, and have tendency to explode in people’s houses is called as?</t>
  </si>
  <si>
    <t>Camphene</t>
  </si>
  <si>
    <t>Who is a court-martialed British admiral that provide the model for Lord Byron’s Don Juan to become obsessed with the potential of asphalt?</t>
  </si>
  <si>
    <t>Thomas Cochrane</t>
  </si>
  <si>
    <t>In the spring of 1859, Drake found his driller, a blacksmith named William A. Smith. What is the nickname of William A. Smith?</t>
  </si>
  <si>
    <t>“Uncle Billy” Smith</t>
  </si>
  <si>
    <t>When did the Titusville Oil Exchange open while oil was already on its way to becoming a very big business?</t>
  </si>
  <si>
    <t>At the beginning who are the first people who think about oil in rock?</t>
  </si>
  <si>
    <t xml:space="preserve"> George Bissell, James Townsend</t>
  </si>
  <si>
    <t>Rock oil, first time bubbled up in springs or seeped into salt wells in the area around…</t>
  </si>
  <si>
    <t>Oil Creek, in the isolated wooded hills of northwestern Pennsylvania</t>
  </si>
  <si>
    <t>What is the usage of oil at the beginning?</t>
  </si>
  <si>
    <t>to make medicine,could be burned as an illuminant in lamps</t>
  </si>
  <si>
    <t>Who was the first man who analyze the oil property as an illuminant and lubricant?</t>
  </si>
  <si>
    <t>Professor Silliman</t>
  </si>
  <si>
    <t>Where was the first drilling method had been developed?</t>
  </si>
  <si>
    <t>China</t>
  </si>
  <si>
    <t>What is the name of the first drilling method?</t>
  </si>
  <si>
    <t>Salt “boring,”</t>
  </si>
  <si>
    <t>What was Colonel Edwin Drake's job before he joined the company?</t>
  </si>
  <si>
    <t>railroad conductor, jack of all trades</t>
  </si>
  <si>
    <t>Who was the driller founded by Colonel Drake in 1859?</t>
  </si>
  <si>
    <t>William A. Smith</t>
  </si>
  <si>
    <t>By the end of 1861 how much did one barrel oil cost?</t>
  </si>
  <si>
    <t>10 cent</t>
  </si>
  <si>
    <t>What is the song title related oil production in 1866</t>
  </si>
  <si>
    <t>Famous Oil Firms or Oil on the Brain</t>
  </si>
  <si>
    <t>First people who create kerosene</t>
  </si>
  <si>
    <t>Dr. Abraham Gesner</t>
  </si>
  <si>
    <t>the son of great american chemist and himself a distinguished professor of chemistry at Yale University</t>
  </si>
  <si>
    <t>Benjamin Siliman Jr</t>
  </si>
  <si>
    <t>A New York Laywer ,Teacher, in Darthmouth College ,Professor of a Latin and Greek, Journalist, Princiapl in New orleans public school more than anybody else was responsible for the creation of the oil industry</t>
  </si>
  <si>
    <t>George Bissel</t>
  </si>
  <si>
    <t>President of a bank in New Haven</t>
  </si>
  <si>
    <t>James Townsend</t>
  </si>
  <si>
    <t>What are the usage of rock oil that bissel knew it for?</t>
  </si>
  <si>
    <t>Folk Medicine, patent, headahces deafness, stomach upsets, worms, rheumatism and dropsy,and to heal the backs of horses and mules</t>
  </si>
  <si>
    <t>Red jacket, a local indians who had supposedly imparted its healing secrets to white man, called rock oil as?</t>
  </si>
  <si>
    <t>How much the  investor owed siliman for his study?</t>
  </si>
  <si>
    <t>$526.08</t>
  </si>
  <si>
    <t>What is the name of company siliman and investor built?</t>
  </si>
  <si>
    <t>Pennsylvania Rock Oil Company</t>
  </si>
  <si>
    <t>how much is the illumination from oil from the sperm whale?</t>
  </si>
  <si>
    <t>$2.5 a gallon</t>
  </si>
  <si>
    <t>Beside camphne ,which distiled from coal, which was piped into street lamps and into home of an icreasing number of middle and upper class, but it was expensive</t>
  </si>
  <si>
    <t>Town gas</t>
  </si>
  <si>
    <t>Who collaborated with Thomas Cochrane in ownership of huge tar pit in Trinidad?</t>
  </si>
  <si>
    <t>Dr Abraham Gesner</t>
  </si>
  <si>
    <t>who develeoped a process for extracting an oil form asplaht that called as Kerosen in 1943?</t>
  </si>
  <si>
    <t>Word Kerosen is came from what greek words</t>
  </si>
  <si>
    <t>Keros and elaion, means wax and oil</t>
  </si>
  <si>
    <t>in what year kerosen invented?</t>
  </si>
  <si>
    <t>who is the Scottisch chemist had pioneered a parallel refining industry in Britain?</t>
  </si>
  <si>
    <t>James Young</t>
  </si>
  <si>
    <t xml:space="preserve"> In middle east,a semisolid oozy subtance seeped to the surface through cracs and fissures</t>
  </si>
  <si>
    <t>What is Bitumen used for in the ancinent middle east that bound walls of both Jericho and Babylon?</t>
  </si>
  <si>
    <t>as a building mortar</t>
  </si>
  <si>
    <t>Roman Naturalis ,Pliny in the fist centurey said that bitumen can used for?</t>
  </si>
  <si>
    <t>Pharmaceutical, checked bleeding healed wounds,treated cataracts cured aching teetht chronic cough diiarhea,rheumatism,fever</t>
  </si>
  <si>
    <t>Bryzantines had made a mixture of petroleum and lime called as?</t>
  </si>
  <si>
    <t>Oleum incendarium-Greekfire</t>
  </si>
  <si>
    <t>The newyork salesman started to import lamp,this lamp became the basis of the kerosene lamp trade in US</t>
  </si>
  <si>
    <t>Vienna Lamp</t>
  </si>
  <si>
    <t>What is the alternative of capturing oil , that had been developed more than fifteen hundred years earlier in china, with wells going down as deep as 3000 feet</t>
  </si>
  <si>
    <t>Salt Boring/ Drilling</t>
  </si>
  <si>
    <t>In what year Europe copied  the salt boring chinese method</t>
  </si>
  <si>
    <t>Who is the jack of all trades and sometime railroad conductor ?</t>
  </si>
  <si>
    <t>Edwin L Drake</t>
  </si>
  <si>
    <t>Who is the person that Edwin L drake meet in old Tontine Hoteland later gave him a nickname as "Colonel"?</t>
  </si>
  <si>
    <t>What is Drakes first job gave by James townsend?</t>
  </si>
  <si>
    <t>to perfect the tittle to the prospective oil land ,which was on a farm</t>
  </si>
  <si>
    <t>what is the new established company after Penysilvania Rock Oil  Company?</t>
  </si>
  <si>
    <t>Seneca Oil Company</t>
  </si>
  <si>
    <t>What is the position of Drake in Senecal Oil Company?</t>
  </si>
  <si>
    <t>General agent</t>
  </si>
  <si>
    <t>as the investor in new haven becoming more restive,this person is the only one of the promoters who still believed in the project?</t>
  </si>
  <si>
    <t>On what date, sixty nine feet drilled hole succeed?</t>
  </si>
  <si>
    <t>August 27, 1859</t>
  </si>
  <si>
    <t>George bissel as becoming very wealthy and become philanthropies donated his money for?</t>
  </si>
  <si>
    <t>a gymnasium to Darthmout</t>
  </si>
  <si>
    <t>What is the city become the major center of oil along with titusville?</t>
  </si>
  <si>
    <t>Cornplanter</t>
  </si>
  <si>
    <t>in  1861 january the oil price is $10  in the June of 1861 become 50 cents end of1861  down to?</t>
  </si>
  <si>
    <t>a doctine based on english common law that become the legal context of american oil production.</t>
  </si>
  <si>
    <t>Rule of capture</t>
  </si>
  <si>
    <t>what is rule of capture meant</t>
  </si>
  <si>
    <t>various surface owners atop a common pool could take all the oil they could get, even if the disproportionately drained the pool or reduced the output of nearby wells and neigbhoring producers</t>
  </si>
  <si>
    <t>in what three bases ways oil was bought?</t>
  </si>
  <si>
    <t>Spot,regular, and futures</t>
  </si>
  <si>
    <t xml:space="preserve">in what year Titusville Oil Exchanged Opened </t>
  </si>
  <si>
    <t>Who is a young man that was joined Rockefeller and influence in the creation of Standard Oil as great as Rockefeller’s?</t>
  </si>
  <si>
    <t>Henry Flagler</t>
  </si>
  <si>
    <t>This magazine was published in 1881 with one of the article entitled “The Story of a Great Monopoly”. What is the name of this magazine?</t>
  </si>
  <si>
    <t>Atlantic Monthly</t>
  </si>
  <si>
    <t>This is an agreement that refine and formalize the legal concept of the “trust” and this agreement was signed on January 2, 1882. What is the name of this agreement?</t>
  </si>
  <si>
    <t>Standard Oil Trust Agreement</t>
  </si>
  <si>
    <t>In the mid-1880s, oil was discovered there, igniting a great boom in the region, which straddled the border with Indiana. This field is known as?</t>
  </si>
  <si>
    <t>Lima-Indiana Fields</t>
  </si>
  <si>
    <t>Who is a German chemist employed by Standard, figured out that, if the crude oil were refined in the presence of copper oxide, the sulfur could be removed?</t>
  </si>
  <si>
    <t>Herman Frasch</t>
  </si>
  <si>
    <t>Who was the mastermind of Standard Oil?</t>
  </si>
  <si>
    <t xml:space="preserve"> John D. Rockefeller</t>
  </si>
  <si>
    <t>When did Standard Oil being established?</t>
  </si>
  <si>
    <t>January 10, 1870</t>
  </si>
  <si>
    <t>Standard Oil indicates…</t>
  </si>
  <si>
    <t>Standard Quality of product</t>
  </si>
  <si>
    <t>What was the name of the world's first long distance pipeline?</t>
  </si>
  <si>
    <t>Tidewater Pipeline</t>
  </si>
  <si>
    <t>Where the first long distance pipeline connected?</t>
  </si>
  <si>
    <t>From Oil Regions to Pennsylvania and Reading Railroad</t>
  </si>
  <si>
    <t>What university did John D Rockfeller build?</t>
  </si>
  <si>
    <t>University of Chicago</t>
  </si>
  <si>
    <t>Before using rock oil, what oil did American use at that time?</t>
  </si>
  <si>
    <t>Whale Oil</t>
  </si>
  <si>
    <t>What is the name of the first successful bulk tanker commissioned by Ludwig Nobel which was put into service in 1878 on the Caspian?</t>
  </si>
  <si>
    <t>Zoroaster</t>
  </si>
  <si>
    <t>What is the name of the first tanker that was nearing completion at West Hartlepool and named for a type of seashell, as were all of Samuel’s subsequent tankers?</t>
  </si>
  <si>
    <t>Murex</t>
  </si>
  <si>
    <t>When was the first shipment of oil to Europe?</t>
  </si>
  <si>
    <t>in 1861</t>
  </si>
  <si>
    <t>Where was oil seepage in Europe first found?</t>
  </si>
  <si>
    <t>rid Aspheron Peninsula, an outgrowth of the Caucasus Mountains projecting into the land-locked Caspian Sea</t>
  </si>
  <si>
    <t>Where was the first russian oil rise?</t>
  </si>
  <si>
    <t>Baku</t>
  </si>
  <si>
    <t>Who was the King of Oil in Russia?</t>
  </si>
  <si>
    <t>The Nobels</t>
  </si>
  <si>
    <t>How did Ludwig solve the shipment problems in Russia?</t>
  </si>
  <si>
    <t>ship the oil in “bulk”—that is, in large tanks built into the ships</t>
  </si>
  <si>
    <t>How did Ludwig push Baku  refinery to be among the most scientifically advanced in the world?</t>
  </si>
  <si>
    <t>He has a permanent staff position for a professional petroleum geologist</t>
  </si>
  <si>
    <t xml:space="preserve">What was built at Russia in 1883 to overcome the market limit within the Russia empire? </t>
  </si>
  <si>
    <t>Railroad from Baku to Batum</t>
  </si>
  <si>
    <t>What was the second largest oil company in Russia after Nobels?</t>
  </si>
  <si>
    <t>Caspian and Black Sea Petroleum Company or The Rothschild</t>
  </si>
  <si>
    <t>In what way Standard Oil faced its competitor which is Nobels?</t>
  </si>
  <si>
    <t>by dropping its prices in Europe and spreading rumor campaign about quality of kerosene from Russia</t>
  </si>
  <si>
    <t>What company did Standard affiliate with?</t>
  </si>
  <si>
    <t>Anglo-American Oil Company,</t>
  </si>
  <si>
    <t>Which company in Russia had a firm grip to sell oil internally?</t>
  </si>
  <si>
    <t>Nobels</t>
  </si>
  <si>
    <t>Who was the target of Rothschids in disposing their oil?</t>
  </si>
  <si>
    <t>to Asia</t>
  </si>
  <si>
    <t>What is their problem in selling oil to Asia?</t>
  </si>
  <si>
    <t>Distribution and transportation</t>
  </si>
  <si>
    <t>How did Rothschilds overcome their problem in selling oil to Asia?</t>
  </si>
  <si>
    <t>They played along with Shady Lane (shipping broker) and got the deal with Marcus Samuel</t>
  </si>
  <si>
    <t>William Mellon engineered a reorganization of Guffey Petroleum and Gulf Refining that resulted in what company?</t>
  </si>
  <si>
    <t>Gulf Oil Corporation</t>
  </si>
  <si>
    <t>Who is the man that left a promising career in Standard’s pipeline arm to form his own oil equipment company in Pennsylvania, with a nickname “Buckskin Joe”?</t>
  </si>
  <si>
    <t>Joseph Cullinan</t>
  </si>
  <si>
    <t>What company created by Joseph Cullinan as a first step in Beamount for crude oil purchasing and marketing?</t>
  </si>
  <si>
    <t>Texas Fuel Company</t>
  </si>
  <si>
    <t>Who is an activist that became secretary of the Titusville Oil Exchange?</t>
  </si>
  <si>
    <t>John D. Archbold</t>
  </si>
  <si>
    <t>Who is the most senior and powerful director of Standard Oil after John Archbold, that responsible for Standard’s pipeline and natural gas interests?</t>
  </si>
  <si>
    <t>H. H. Rogers</t>
  </si>
  <si>
    <t>Standard Oil of New Jersey in the later known as what company?</t>
  </si>
  <si>
    <t>Exxon</t>
  </si>
  <si>
    <t>Standard Oil of New York in the later known as what company?</t>
  </si>
  <si>
    <t>Mobil</t>
  </si>
  <si>
    <t>Standard Oil of Indiana in the later known as what company?</t>
  </si>
  <si>
    <t>Amoco</t>
  </si>
  <si>
    <t>What is the previous name of Conoco?</t>
  </si>
  <si>
    <t>Continental Oil</t>
  </si>
  <si>
    <t>What is the previous name of Chevron?</t>
  </si>
  <si>
    <t>Standard Oil of California</t>
  </si>
  <si>
    <t>What is the term for the gasoline made from thermal cracking announced by Indiana as an availability of a new product in early 1913?</t>
  </si>
  <si>
    <t>Motor Spirits</t>
  </si>
  <si>
    <t>Who is the man that has an ambition to become “an international oil man” and bring Royal Dutch to parity with its competitors?</t>
  </si>
  <si>
    <t>Henri Deterding</t>
  </si>
  <si>
    <t>Deutsche Bank, with its new Rumanian production, joined the Nobels and Rothschilds in 1906 to form an organization called EPU, what is EPU stands for?</t>
  </si>
  <si>
    <t>European Petroleum Union</t>
  </si>
  <si>
    <t xml:space="preserve">When turkey's forces entry into the war on Germany's side that lead into the threat on Abandan refinery site in Persia by its troops? </t>
  </si>
  <si>
    <t>Autumn of 1914</t>
  </si>
  <si>
    <t>This man is an Anglo-Persians Director who pursued a clear and determined strategy to transform Anglo-Persian from exclusively a crude producer into an integrated oil company. Who is this man?</t>
  </si>
  <si>
    <t>Charles Greenway</t>
  </si>
  <si>
    <t>In 1903, a chemist from Cambridge University had discovered that this suctance could also be extracted in significant amounts from Shell's Borneo Crude, beside from coal. What is this substance called?</t>
  </si>
  <si>
    <t>Toluol</t>
  </si>
  <si>
    <t>Between May and September of 1917, Standard Oil of New Jersey lost several tankers, including the brand new John D. Archbold and this lost was twice in comparable period in 1916. How many tankers that lost from this company?</t>
  </si>
  <si>
    <t>6 tankers</t>
  </si>
  <si>
    <t>Mark Requa became America's first energy czar and served as The head of the Oil Division in the Fuel Administration. According to The Prize, he is a petroleum engineer form what region in America?</t>
  </si>
  <si>
    <t xml:space="preserve">Petroleum Engineer from California </t>
  </si>
  <si>
    <t>How oil took part in World War 1?</t>
  </si>
  <si>
    <t>in the First World War, oil and the internal combustion engine were the main waepon since horse couldn’t be used.</t>
  </si>
  <si>
    <t>-</t>
  </si>
  <si>
    <t>What was the transporation of Gallieni's troops used in hitting back German?</t>
  </si>
  <si>
    <t>Taxicabs</t>
  </si>
  <si>
    <t>A new war machine that is developed in 1915 is</t>
  </si>
  <si>
    <t>Caterpillar or tank</t>
  </si>
  <si>
    <t>Who is the winner of war between England and Germany in Jutland on May 31, 1916?</t>
  </si>
  <si>
    <t>Still in debate.The German fleet was victorious in a tactical sense, succeeding as it did in escaping from a trap. But, strategically, the British won, for they were able to dominate the North Sea for the rest of the war and keep the German fleet penned up in its home bases.</t>
  </si>
  <si>
    <t>Between Britain’s Grand Fleet and Germany’s High Seas Fleet, whose fleet is better? Why?</t>
  </si>
  <si>
    <t>British. British fleet use oil. it give the British fleet an overall advantage—greater range, greater speed, and faster refueling. The German High Seas Fleet was primarily coal burning; it had no stations outside Germany at which to resupply, and thus its range and flexibility were more limited.</t>
  </si>
  <si>
    <t>How Britain got an oil supplies for its navy?</t>
  </si>
  <si>
    <t xml:space="preserve">by making acquisition of shares in Anglo-Persian </t>
  </si>
  <si>
    <t>What strategy did German applied to defeat England?</t>
  </si>
  <si>
    <t>cutting the oil supplies from Arabian country to England</t>
  </si>
  <si>
    <t>Who is the well known of managing director of Anglo-Persian?</t>
  </si>
  <si>
    <t>What big step did Greenway take to build integrated oil company?</t>
  </si>
  <si>
    <t>purchasing British Petroleum, one of the largest petroleum distribution networks in the United Kingdom</t>
  </si>
  <si>
    <t>Who belonged British Petroleum before Greenway purchased it?</t>
  </si>
  <si>
    <t>Deutsche Bank</t>
  </si>
  <si>
    <t>What is the main ingredient of TNT?</t>
  </si>
  <si>
    <t>Why Britain tried to extract Toluol from Oil since it can be produced from coal?</t>
  </si>
  <si>
    <t>Because of inadequate coal</t>
  </si>
  <si>
    <t>Where was the Toluol extracting factory built?</t>
  </si>
  <si>
    <t>In Rotterdam</t>
  </si>
  <si>
    <t>What strategy did Britain used to make Toluol from oil?</t>
  </si>
  <si>
    <t>By taking factory plant in Rotterdam part by part to England and rebuilt in there</t>
  </si>
  <si>
    <t>What is the other name of Shell?</t>
  </si>
  <si>
    <t>Royal Dutch</t>
  </si>
  <si>
    <t xml:space="preserve">Who was the quartermaster general for oil to entire Britain and world in 1917? </t>
  </si>
  <si>
    <t>Shell</t>
  </si>
  <si>
    <t>France had claim this region as an area that thought to be highly prospective of oil. This region is located in the northwest of Baghdad. Mention this region!</t>
  </si>
  <si>
    <t>Mosul</t>
  </si>
  <si>
    <t>This man was the son of a wealthy Armenian oil man and banker, who had built his fortune as an importer of Russian Kerosene into the Ottoman Empire. Who is this man?</t>
  </si>
  <si>
    <t>Calouste Gulbenkian</t>
  </si>
  <si>
    <t>This concession is one of the very earliest transactions that Calouste Gulbenkian offered during he set himself up in London. What concession he offered?</t>
  </si>
  <si>
    <t>Persian Consession</t>
  </si>
  <si>
    <t xml:space="preserve">What agreement stated that France would get 25 percent of the oil from Mesopotamia, which itself would become a British mandate under the League of Nations? </t>
  </si>
  <si>
    <t>San Remo Agreement</t>
  </si>
  <si>
    <t>In the end of World War I, what problem that  Walter Teagle had been seen as the major problem faced by his company, Standard Oil of New Jersey?</t>
  </si>
  <si>
    <t>Crude Supply</t>
  </si>
  <si>
    <t>Britain wanted to assert its influence over this region. This region was the provinces of the Turkish Ottoman Empire that later became Iraq. What was this region loosely known as?</t>
  </si>
  <si>
    <t>Mesopotamia</t>
  </si>
  <si>
    <t xml:space="preserve">Half of the total equity of this company was held by Turkish National Bank. The other half was held by The Deutche Bank and Royal Dutch/Shell for a quarter each. What was the name of this company?  </t>
  </si>
  <si>
    <t>Turkish Petroleum Company</t>
  </si>
  <si>
    <t>This man was the one who had put the entire Turkish Petroleum Company deal together. He was the silent owner of 30 percent of the Turkish National Bank, which made him a 15 percent owner of the Turkish Petroleum Company. He was also later admired as the "Talleyrand of oil diplomacy." Who is this man?</t>
  </si>
  <si>
    <t>When was Turkish Petroleum Company established?</t>
  </si>
  <si>
    <t xml:space="preserve">What was the name of the agreement which stated that British predominate a combined group with 50 percent interest while the Deutch Bank and Shell each had 25 percent ? </t>
  </si>
  <si>
    <t>Foreign Office Agreement</t>
  </si>
  <si>
    <t>Under the "Foreign Office Agreement," Anglo-Persian and Shell each gave up their "beneficiary interest" of 2.5 persent of the total shares in a combined group to the man who was later known as Mr. Five Prercent. Who is this Mr. Five Percent?</t>
  </si>
  <si>
    <t>What was the name of the agreement which assigned Mosul in Northern Mesopotamia to a future french sphere of interest?</t>
  </si>
  <si>
    <t>Sykes-Picot Agreement</t>
  </si>
  <si>
    <t>Who was the prime minister of France during WW1?</t>
  </si>
  <si>
    <t>Georges Clemenceau</t>
  </si>
  <si>
    <t>What was the name of the national/state oil company of France that later became Total ?</t>
  </si>
  <si>
    <t>CFP (Compagnie Francaise des Petroles)</t>
  </si>
  <si>
    <t>Who was the british prime minister that was known as "the champion of oil?"</t>
  </si>
  <si>
    <t>Winston Churchill</t>
  </si>
  <si>
    <t>Who was the head of Standard Oil of New Jersey that was known as "The Boss" and was the grandson of Maurice Clark?</t>
  </si>
  <si>
    <t>Walter Teagle</t>
  </si>
  <si>
    <t>What was the name of the well of Iraq First Gusher ?</t>
  </si>
  <si>
    <t>Baba Gurgur Number 1</t>
  </si>
  <si>
    <t>What was the name of the agreement signed between Anglo-Persian, Royal Dutch/Shell, Compagnie Francaise des Petroles, Near East Development Corporation, and Calouste Gulbenkian on July 31, 1928 where each of the companies received 23.75 percent of oil and Gulbenkian received 5 percent of interest in oil ?</t>
  </si>
  <si>
    <t>Red Line Agreement</t>
  </si>
  <si>
    <t>What is the name of dome in Wyoming, named for the shape of geological structure, and became one of three oil fields that had been set aside as "naval oil reserves"?</t>
  </si>
  <si>
    <t>Teapot Dome</t>
  </si>
  <si>
    <t>By the 1920s, what company was actually a larger crude oil producer than any of the Standard Oil successor companies, led by Edward Doheny?</t>
  </si>
  <si>
    <t>Pan American</t>
  </si>
  <si>
    <t>Colonel Robert Stewart, one of the America's most distinguished, successful, and forceful oil men who received Liberty Bond kickbacks from Harry Sinclair serves as a chairman of what company?</t>
  </si>
  <si>
    <t>Standard of Indiana</t>
  </si>
  <si>
    <t>During World War I, many of the geophysical innovations were adapted from technology. One of the device was an instrument that measured changes in gravity from point to point on the surface. What is this device called as?</t>
  </si>
  <si>
    <t>Torsion Balance</t>
  </si>
  <si>
    <t>The seismograph had originally been developed in the mid-nineteenth century for what purpose?</t>
  </si>
  <si>
    <t>Record and Analyze Earthquakes</t>
  </si>
  <si>
    <t>Where was the first gasoline drive-in station built and what company built it?</t>
  </si>
  <si>
    <t>St. Louis, USA, by Automobile Gasoline Company</t>
  </si>
  <si>
    <t>What is the name of the founder of Sinclair Oil who received the lease of Teapot Dome ?</t>
  </si>
  <si>
    <t>Harry Sinclair</t>
  </si>
  <si>
    <t>What is the name of the head of Pan American who received the lease of Elk Hill ?</t>
  </si>
  <si>
    <t xml:space="preserve">Edward Doheny </t>
  </si>
  <si>
    <t>This man was the Secretary of US Interior Department who succeded in wresting control of the naval oil reserves away from the Navy Department and placing it in the Interior Department. Later, he was accused for receiving bribe in the Teapot Dome scandal. Who is this man?</t>
  </si>
  <si>
    <t>Albert B. Fall</t>
  </si>
  <si>
    <t>Beside Torsion Balance, what was the name of the geophysical innovations during World War 1 that measured changed in the vertical components of the earth's magnetic field, giving further hint of what lay beneath the surface ?</t>
  </si>
  <si>
    <t>Magnetometer</t>
  </si>
  <si>
    <t>Which US state was the number-one producing state in 1923?</t>
  </si>
  <si>
    <t>California</t>
  </si>
  <si>
    <t>This man proposed fields unitization system or operating field as a single unit to maintain reservoir pressure and ensure largest ultimate recoverable resource. His Idea was later accepted by US president, Calvin Coolidge. Who is this man ?</t>
  </si>
  <si>
    <t>Henry Doherty</t>
  </si>
  <si>
    <t>Who was the creator of Philip Petroleum Company ?</t>
  </si>
  <si>
    <t>Frank Philip</t>
  </si>
  <si>
    <t>Who write and predict "This is a century of travel" in 1916 and CEO of Royal Dutch/Shell</t>
  </si>
  <si>
    <t>First company that build a drive-in gasoline station?</t>
  </si>
  <si>
    <t>Automobile Gasoline Company</t>
  </si>
  <si>
    <t xml:space="preserve">Most famous and bizarre scandals in United States's history </t>
  </si>
  <si>
    <t xml:space="preserve">In 1920, there was a larger crude oil producer than any of the Standar oil successor. What is it and who was the CEO? </t>
  </si>
  <si>
    <t>Pan American and Edward Doheny</t>
  </si>
  <si>
    <t>Who was the US Secretary of Interior, selected by Warren G Harding, and become the mastermind of Teapot Dome?</t>
  </si>
  <si>
    <t>Albert  B. Fall</t>
  </si>
  <si>
    <t>The chairman of Standar of Indiana who was involve in teapot dome and liberty bonds scandal?</t>
  </si>
  <si>
    <t>Colonel Robert Stewart or Colonel Bob</t>
  </si>
  <si>
    <t>Who was insistently and tiresomely disagree with the "rule of capture" and aggressively campaigning unitization?</t>
  </si>
  <si>
    <t>Harry Doherty</t>
  </si>
  <si>
    <t>Small independent oil producers disagree with the concept of unitization and created their own organization, which is</t>
  </si>
  <si>
    <t>Independent Petroleum Association of America</t>
  </si>
  <si>
    <t>The philips petroleum company was created by Frank Philips. What was his occupation before created that company?</t>
  </si>
  <si>
    <t>Barber and bond salesman</t>
  </si>
  <si>
    <t>Where was Philips Petroleum build their first service station?</t>
  </si>
  <si>
    <t>Wichita, Kansas</t>
  </si>
  <si>
    <t xml:space="preserve">In the early years of the twentieth century, exploration in the Western Hemisphere outside the United States, was centered in Mexico, and there are two dominating companies for this exploration. What are this two companies?  </t>
  </si>
  <si>
    <t>Pan American and Mexican Eagle</t>
  </si>
  <si>
    <t>During World War I, this country became a critical source for the United States for an oil and by 1921, it achieved and astonishing position as a second-largest oil producer in the world. Mention the country!</t>
  </si>
  <si>
    <t>Mexico</t>
  </si>
  <si>
    <t>In December of 1922, Shell's Barroso well, in the La Rosa Field blew out with an uncontrolled flow that was estimated at one hundred thousand barrels per day. What basin that Shell's Barroso well is located?</t>
  </si>
  <si>
    <t>Maracaibo Basin</t>
  </si>
  <si>
    <t xml:space="preserve">In order to formalize the Resales of concession from the government, General Gomez and his friends, the Gomecistas, set up a paper outfit called Compania-Venezolana de Petroleo, but more familiarly known as what company? </t>
  </si>
  <si>
    <t>General Gomez's Company</t>
  </si>
  <si>
    <t>In the 1920s, most of the production was directly or indirectly accounted for by just three companies : Royal Dutch/Shell, Gulf, and Pan American. Among this three companies, what company later was purchased by Standard of Indiana and in what year?</t>
  </si>
  <si>
    <t>Pan American, 1925</t>
  </si>
  <si>
    <t xml:space="preserve">This englishman was the leader of Mexican Eagle and was later known as Lord Cowdray. In 1910, he made major strikes in "Golden Lane", beginning with the fabulous Potrero del Llano 4, which flowed at 110,000 barels per day and was considered the biggest oil well in the world. Who is this man? </t>
  </si>
  <si>
    <t>Weetman Pearson</t>
  </si>
  <si>
    <t>This man was the local Shell Manager that selected La Rossa field in Maracaibo Basin to be explored. He had opened up Venezuela to oil production as well as what he had done a decade and a half earlier in the middle east when he guided Anglo-Persian's project to the first discoveries in Persia. Who is this man?</t>
  </si>
  <si>
    <t>George Reynolds</t>
  </si>
  <si>
    <t>Which two Standard Oil successor companies were going their own way in buying Russian oil and made Henri Detering launching a brutal price war in India?</t>
  </si>
  <si>
    <t>Standard Oil of New York and Vacuum</t>
  </si>
  <si>
    <t>In the early years of the twentieth century, exploration in the Western Hemisphere outside the United States, was centered, above all, in Mexico. The two dominating companies were?</t>
  </si>
  <si>
    <t>Pan American Petroleum led by Edward Doheny and Mexican Eagle, led by the Englishman Sir Weetman Pearson</t>
  </si>
  <si>
    <t>Nick name of Englishman Sir Weetman Pearson?</t>
  </si>
  <si>
    <t>Lord Cowdry</t>
  </si>
  <si>
    <t>What company acquired the rights of Mexican Eangle that was led by Pearson?</t>
  </si>
  <si>
    <t>Centuries before, early Spanish explorers had observed how the Indians in venezuela used the oil seepages for…</t>
  </si>
  <si>
    <t>caulk and repair their canoe</t>
  </si>
  <si>
    <t>The cruel, cunning, and avaricious dictator who, for twenty seven years, ruled Venezuela for his personal enrichment.</t>
  </si>
  <si>
    <t>General Juan Vicente Gomez</t>
  </si>
  <si>
    <t>Local Shell manager who drill the first well in La Rosa Field, Maracaibo Basin is…. .</t>
  </si>
  <si>
    <t>In what decades Great Venezuela oil boom happen?</t>
  </si>
  <si>
    <t>1920s</t>
  </si>
  <si>
    <t>The first well in Iraq</t>
  </si>
  <si>
    <t>Baba Gurgur</t>
  </si>
  <si>
    <t>This field became the ultimate East Texas reservoir proved with 45 miles long, and 5-10 miles wide, 140,000 acres altogether, and nothing to compare with it had ever before been discovered in America. What is the name of the field?</t>
  </si>
  <si>
    <t>The Black Giant</t>
  </si>
  <si>
    <t>What is the name of the well that in 1930 became the first discovery well in East Texas at the operation led by Dad/Colombus Joiner?</t>
  </si>
  <si>
    <t>Daisy Bradford Number 3</t>
  </si>
  <si>
    <t>Who managed to make a deal with Dad Joiner and quickly became the largest independent in East Texas?</t>
  </si>
  <si>
    <t>H. L. Hunt</t>
  </si>
  <si>
    <t>What agency that controlled the overproduction of oil in East Texas after the discovery of black giant?</t>
  </si>
  <si>
    <t>Texas Railroad Commission</t>
  </si>
  <si>
    <t>When was the first oil blew out of the ground from the Black Giant?</t>
  </si>
  <si>
    <t>3 Oktober 1930</t>
  </si>
  <si>
    <t>Who found the black giant?</t>
  </si>
  <si>
    <t>Colombus Joiner</t>
  </si>
  <si>
    <t>Who convience Joiner that there was a giant reservoir in East Texas?</t>
  </si>
  <si>
    <t>Doc Lloyd</t>
  </si>
  <si>
    <t xml:space="preserve">hundreds of thousands of barrels of oil were being illegally produced above the allowable quotas. This excess became known as </t>
  </si>
  <si>
    <t>hot oil</t>
  </si>
  <si>
    <t>Who was able to overturned the rule of capture?</t>
  </si>
  <si>
    <t>Harold L. Ickes, new Secretary of Interior</t>
  </si>
  <si>
    <t>This successor of Charles Greenway as chairman of Anglo-Persian, became the professor of mining at Bingham University, and won awards for saving miners during underground disasters. Who is he?</t>
  </si>
  <si>
    <t>Sir John Cadman</t>
  </si>
  <si>
    <t xml:space="preserve">Just before World War I, this prominent American geologist had made the huge discovery that was the basis for the "Golden Lane" and the growth of the Mexican oil industry. Who is he? </t>
  </si>
  <si>
    <t>Everette DeGolyer</t>
  </si>
  <si>
    <t xml:space="preserve">What is the name of the agreement that was adopted from the name of the castle where it took place and formulated by leaders of several major oil companies in the world, including Henri Deterding and Walter Teagle, in order to solve the problem of oil industry at that time? </t>
  </si>
  <si>
    <t>Achnacarry Agreement or "As-Is" Agreement</t>
  </si>
  <si>
    <t>Who is the man that became the president of Mexico at the end of 1934 and changed political environment which led to the expropriation of oil companies in that country in 1938?</t>
  </si>
  <si>
    <t>General Lazaro Cardenas</t>
  </si>
  <si>
    <t>What is the name of Mexico's national oil company that was established in 1938 by the nationalization of all private, foreign, and domestic companies?</t>
  </si>
  <si>
    <t>Petroleos Mexicanos</t>
  </si>
  <si>
    <t>What is the name of the Persian Shah who announced unilateral cancelation of the Anglo Persian concession in 1932 that led to the new agreement in which the concession area was reduced by three-quarters in 1933?</t>
  </si>
  <si>
    <t>Shah Reza Pahlavi</t>
  </si>
  <si>
    <t>When the other companies may have had their Red Line, Socal and Texaco delineated their consolidated area by what line?</t>
  </si>
  <si>
    <t>Blue Line</t>
  </si>
  <si>
    <t>Exploration in Kuwait had begun in 1935, but only in 1936 was seismic work undertaken. During this exploration, there was a field in southeastern Kuwait that was suggested as the promising area of oil. What is the name of the field?</t>
  </si>
  <si>
    <t>Burgan Field</t>
  </si>
  <si>
    <t xml:space="preserve">This man was a mining engineer who believed that Arabian Coast would be a fabulous source of petroleum. He made up his way to find oil in Arab by acquiring several concessions including in Bahrain, al-Hasa, and Neutral Zone between Arab and Kuwait. This man was later known as "Abu Naft" or "Father of Oil" by the Arabians. Who is this man? </t>
  </si>
  <si>
    <t>Major Frank Holmes</t>
  </si>
  <si>
    <t xml:space="preserve">This ameican oil company took Frank Holmes' Arabian concession and agreed to work with Holmes' group to secure concession in Kuwait. However, due to its restriction in Red Line Agreement, this company then gave its Arabian (Specifically Bahrain) concession to another american oil company. Mention both companies? </t>
  </si>
  <si>
    <t>Gulf Oil and Socal</t>
  </si>
  <si>
    <t>What is the name of the Canadian subsidiary of Socal who held concession in Bahrain and finally hit oil in 1932  ?</t>
  </si>
  <si>
    <t>Bahrain Petroleum Company</t>
  </si>
  <si>
    <t>What is the name of the King of Saudi Arabia who gave the concession of Al-Ahsa to Socal by May 1933 ?</t>
  </si>
  <si>
    <t>King Abdul Azis bin Saud or King Ibn Saud</t>
  </si>
  <si>
    <t>What does the fifty-fifty joint venture between Gulf and Anglo-Persian in Kuwait concession called as?</t>
  </si>
  <si>
    <t>Kuwait Oil Company</t>
  </si>
  <si>
    <t xml:space="preserve">What was the name of the joint venture beetwen Socal and Texaco as the result of Blue Line Agreement? </t>
  </si>
  <si>
    <t>California-Texas Company or Caltex</t>
  </si>
  <si>
    <t>What is the name of the Englishman who had originally planted the idea of buried treasure in the King Ibn Saud's mind and had working his multiple roles as the adviser to the Saudis, paid agent for Socal, and  the IPC representative's confidant along negotiation of Saudi Arabia concession?</t>
  </si>
  <si>
    <t>Harry St. John Bridger Philby or Jack Philby</t>
  </si>
  <si>
    <t>In 1923, Franklin Roosevelt who had been Assistant Secretary of the Navy during World War I wrote an article. What was the titled of the article ?</t>
  </si>
  <si>
    <t>Shall We Trust Japan?</t>
  </si>
  <si>
    <t>In what year Washington Naval Conference defused a potential naval race in the Pacific among Japan, the United States, and Britain?</t>
  </si>
  <si>
    <t>This Japanese man favored an extension of the naval treaty arrangements with the United States and Britain, and won a smashing elecoral vicotry in February 1930. Who is he?</t>
  </si>
  <si>
    <t>Prime Minister Osachi Hamaguchi</t>
  </si>
  <si>
    <t>By the late 1930s, how many percent did Japan produce from its oil consumption?</t>
  </si>
  <si>
    <t>Besides the United States which provides 80% Japan's oil consumption, from which country Japan imported oil by the late 1930s?</t>
  </si>
  <si>
    <t>Dutch East Indies (Supplied 10% of Japan's oil consumption)</t>
  </si>
  <si>
    <t>In the early 1930s, there were two Western Companies that served the oil needs of the Japanese government and owned sixty percent of the internal market. Mention them!</t>
  </si>
  <si>
    <t>Rising Sun and Standard Vacuum</t>
  </si>
  <si>
    <t>Japan was establishing a petroleum monopoly in its new colony with the aim of squeezing out the Western Companies. What was the name of the new colony?</t>
  </si>
  <si>
    <t>Manchukuo</t>
  </si>
  <si>
    <t>Because the military won passage in 1934 of this law, the Japan government had power to control imports, set market share quotas for specific companies and fix power prices. What was the name of the law?</t>
  </si>
  <si>
    <t>Petroleum Industry Law</t>
  </si>
  <si>
    <t>What was primary synthetic fuels that Japan plan aimed at producing by 1943 based on Synthetic Oil Industry Law?</t>
  </si>
  <si>
    <t>liquid fuel out of coal</t>
  </si>
  <si>
    <t>This man warned of the possible consequences if the United States cut off Japanese supplies of oil and he worked as American ambassador to Japan. Who was he?</t>
  </si>
  <si>
    <t>Joseph Grew</t>
  </si>
  <si>
    <t>What octane numbers of aviation gasoline are banned by the United States to Japan?</t>
  </si>
  <si>
    <t>87 octane or higher</t>
  </si>
  <si>
    <t>The Japanese planes could operate with fuels below 87 octane. And, If need be, the fuel could be raised to a higher octane by needling it with what chemical?</t>
  </si>
  <si>
    <t>Tetraethyl lead</t>
  </si>
  <si>
    <t>What was the name of the pact that Japan signed with Hitler and Mussolini the next day after the United States banned export of all iron and steel, but not oil to Japan?</t>
  </si>
  <si>
    <t>Tripartite Pact</t>
  </si>
  <si>
    <t>This man prohibited oil shipments to Japan from the East Coast on his own authority but made President Roosevelt angry and countermendaded his order. He worked as Petroleum Coordinator. Who was he?</t>
  </si>
  <si>
    <t>Harold Ickes</t>
  </si>
  <si>
    <t>3&amp;4</t>
  </si>
  <si>
    <t>How many barrels of oil that the United States stores at Pearl Harbor?</t>
  </si>
  <si>
    <t>4.5 million bbl</t>
  </si>
  <si>
    <t>What was the name of the Prime Minister of Japan who previously served as war minister and then replaced Hideki Tojo by October 18 1941?</t>
  </si>
  <si>
    <t xml:space="preserve">Hideki Tojo (The Razor) </t>
  </si>
  <si>
    <t>What was the name of the Commander in Chief of Japan's Combined Fleet who had plan to attack Pearl Harbour?</t>
  </si>
  <si>
    <t>Admiral Isoroku Yamamoto</t>
  </si>
  <si>
    <t>This American State was the only new petroleum supply available for the American Pacific fleet if Japan attacked their oil tanks at Pearl and the distance from Pearl was thousands of miles away. What was the name of this state?</t>
  </si>
  <si>
    <t>At the start of WWII, What was largest German Synthetich Fuel company?</t>
  </si>
  <si>
    <t>I.G. Farben</t>
  </si>
  <si>
    <t>One of the major obstacles to the achievement Hitler's goal was Germany's dependence on oil because domestic production was tiny. From what region was Germany's most imported oil?</t>
  </si>
  <si>
    <t>Western Hemisphere</t>
  </si>
  <si>
    <t>277-278</t>
  </si>
  <si>
    <t>4&amp;1</t>
  </si>
  <si>
    <t>In the early 1930s, what was Germany's main energy sources which had increased the tremendous growth of the German economy in the last half century?</t>
  </si>
  <si>
    <t>In the late 1930s, what percentage of coal supplied Germany's total energy?</t>
  </si>
  <si>
    <t>In 1913, Who was German chemist to successfully extract liquid from coal?</t>
  </si>
  <si>
    <t>Friederich Bergius</t>
  </si>
  <si>
    <t>A process of extracting liquid from coal is called as what?</t>
  </si>
  <si>
    <t>Hydrogenation</t>
  </si>
  <si>
    <t>A process where coal molecules were broken down under steam into carbon monoxide and hydrogen, which in turn, were made to react together, resulting in the production of synthetic oil is called as what?</t>
  </si>
  <si>
    <t>Fischer-Tropsch Process</t>
  </si>
  <si>
    <t>In the mid-1920s, there were two kinds of hydrogenation processes carried out by two German chemists, namely Bergius Hydrogeneation and Fischer-Tropsch Hydrogenation. What are the advantages of Bergius Hydrogenation rather than Fischer-Topsch Hydrogenation?</t>
  </si>
  <si>
    <t>It could produce aviation fuel, which Fischer-Tropsch could not</t>
  </si>
  <si>
    <t>In 1927, I.G. Farben company was seeking potential partners in other countries that have same interested in synthetic fuels. What company was much more important potential partner with I.G. Farben, after negotiations with leading British chemical group fell through?</t>
  </si>
  <si>
    <t>Standard Oil of New Jersey</t>
  </si>
  <si>
    <t>In the early 1921, what State Standard Oil of New Jersey had purchased twenty-two thousand acres with the hope of finding a commercially successful method for extracting oil from shale?</t>
  </si>
  <si>
    <t>Colorado</t>
  </si>
  <si>
    <t>Based on their first result, How many barrels of oil did Standard Oil of New Jersey extract from shale for a ton of rock?</t>
  </si>
  <si>
    <t>1 bbl</t>
  </si>
  <si>
    <t>In 1920s I.G. Farben became interseted in synthetic fuels and built a pilot plant. In what city I.G. Farben was built a pilot plant to produce their synthetic fuels?</t>
  </si>
  <si>
    <t>Leuna</t>
  </si>
  <si>
    <t>According to The Prize, in what year was the pilot plant built by I.G. Farben first produced?</t>
  </si>
  <si>
    <t>According to Frank Howard, as the head of research at Standard, what would lead to hydrogenation's being made the foundation of a protected manufacturing industry in many countries willing to pay the price?</t>
  </si>
  <si>
    <t>The Nationalistic Factor</t>
  </si>
  <si>
    <t>In what state the first hydrogenation plant was built by Standard Oil of New Jersey as a result of the initial agreement with I.G. Farben?</t>
  </si>
  <si>
    <t>Louisiana</t>
  </si>
  <si>
    <t>Different with I.G. Farben, due to the oil surplus, intead of coal, on what type of fuel the hydrogenation will be applied at the new plant built by Standard Oil of New Jersey in Louisiana?</t>
  </si>
  <si>
    <t>Crude Oil</t>
  </si>
  <si>
    <t>In what year Standard Oil of New Jersey have the patent rights to hydrogenation outside Germany and I.G. Farben received 2 percent of Standard's stock?</t>
  </si>
  <si>
    <t>Besides Bergius, who was German science who also won the Nobel Prize in chemistry in 1931 and worked as chairman of I.G. Farben?</t>
  </si>
  <si>
    <t>Carl Bosch</t>
  </si>
  <si>
    <t>When The project at Leuna was flundering badly and was in deep financial trouble in 1931, what was the production rate of the project at Leuna?</t>
  </si>
  <si>
    <t>2000 bbl/day</t>
  </si>
  <si>
    <t>In 1939 Germany built fourteen fully operational hydrogenation plants, with another six under construction. After one year later, what is the rate of production of synthetic fuels from these plants?</t>
  </si>
  <si>
    <t>72,000 bbl/day</t>
  </si>
  <si>
    <t>What was the name of the oilfield which was the largest source of petroleum production in Europe outside the Soviet Union and provided 58 percent of Germany's total imports in 1940?</t>
  </si>
  <si>
    <t>Ploesti oil fields of Rumania</t>
  </si>
  <si>
    <t>Hitler wanted to conquer Russia to seize the three main Caucasus oil fields. Mention the names of the three oil fields!</t>
  </si>
  <si>
    <t>Maikop, Grozny, and Baku</t>
  </si>
  <si>
    <t>What was the main objective of Operation Blau planned by Berlin in early 1942 to attack Russia?</t>
  </si>
  <si>
    <t>The oil of the Caucasus</t>
  </si>
  <si>
    <t>How many ships were transporting new oil supplies to Germany which had been sunk by the Royal Air Force (RAF) in safe harbor at Tobruk?</t>
  </si>
  <si>
    <t>Four ships</t>
  </si>
  <si>
    <t>Between 1940 and 1943, synthetic fuel production almost doubled, from 72,000 to 124,000 bbl / day. What made the production of the German synthetic fuel industry increase quickly?</t>
  </si>
  <si>
    <t>The synthetic fuel industry used new production technologies, better catalysts, higher grade output, and a capability to accept a much wider variety of coals as raw material</t>
  </si>
  <si>
    <t>When did the commander of the United States Strategic Air Force in Europe, General Carl Spaatz, bombed a number of synthetic fuels factories, including the giant I.G. Farben plant at Leuna by involving 935 bombers plus the fighter escorts?</t>
  </si>
  <si>
    <t>On May 12, 1944</t>
  </si>
  <si>
    <t>In what year, Russia succeeded in seizing the Ploesti oil field in Romania which was the main source of Hitler's crude oil?</t>
  </si>
  <si>
    <t>Because of an attack by allies who want to stifle German fuel supplies, with 4 months, from May 1944 before the first attack began, what was the average production of synthetic fuel with hydrogenation in September 1944 owned by Germany?</t>
  </si>
  <si>
    <t>5,000 bbl/day</t>
  </si>
  <si>
    <t>The area around Stavelot in eastern Belgium was the Allies' largest fuel dump and, in fact, the largest filling station in Europe. How many gallons of fuel did the Allies keep at the station?</t>
  </si>
  <si>
    <t>2.5 Million gallons</t>
  </si>
  <si>
    <t>A process where large amounts of hydrogen were added to coal under high temperature and high pressure in the presence of catalyst, resulting liquid fuel as the end product is called as what ?</t>
  </si>
  <si>
    <t>Hydrogenation (Specifically Bergius Hydrogenation)</t>
  </si>
  <si>
    <t>In what year did I.G. Farben acquire the patent right to the Bergius Process ?</t>
  </si>
  <si>
    <t>What is the name of Hittler's personal architect who was the man in charge to increase the output of synthetic fuels and other essential materials in preparation for a long struggle after German had been defeated both in Russia and North Africa?</t>
  </si>
  <si>
    <t>Albert Speer</t>
  </si>
  <si>
    <t>In 1940, who was Shell Manager that arrived at Balikpapan and had found air raid shelters already built and evacuation plans developed there?</t>
  </si>
  <si>
    <t>H.C. Jansen</t>
  </si>
  <si>
    <t>When did Japan imposed of the oil embargo in by the American, British, and Dutch?</t>
  </si>
  <si>
    <t>July 1941</t>
  </si>
  <si>
    <t>This company was a Japanese partnership and used their company rig to drill discovery well in the Minas structure, central Sumatra during World War II. What was the name of this company?</t>
  </si>
  <si>
    <t>Caltex</t>
  </si>
  <si>
    <t>What oil field was Japan’s only wildcat well drilled during WWII?</t>
  </si>
  <si>
    <t>Minas</t>
  </si>
  <si>
    <t>In 1943, what was the name of the largest oil field between California and the Middle East?</t>
  </si>
  <si>
    <t>What was the name of the first American sea battle with Japanese in the World War II that happened in January 1942?</t>
  </si>
  <si>
    <t>Battle of Balikpapan</t>
  </si>
  <si>
    <t>What was the name of the decisive war in early June of 1942 which became the turning point in the Pacific War and the end of Japanese offensive?</t>
  </si>
  <si>
    <t>Battle of Midway</t>
  </si>
  <si>
    <t>When did Japan surrender to US ?</t>
  </si>
  <si>
    <t>August 15th, 1945</t>
  </si>
  <si>
    <t>What the name of the material from tree used by Japan to produce crude oil substitute due to their fuel desperation towards the end of World War II ?</t>
  </si>
  <si>
    <t>Pine Root</t>
  </si>
  <si>
    <t>This pipeline project was began on August 1942. This pipeline is stretching from Texas to East Coast. What is the name of this pipeline ?</t>
  </si>
  <si>
    <t>Big Inch</t>
  </si>
  <si>
    <t>In the second half of 1942, what is the name of large underwater supply ship that is introduced by Admiral Doenitz ?. This ship could deliver diesel fuel.</t>
  </si>
  <si>
    <t>Milchkuhs (“milk cows”)</t>
  </si>
  <si>
    <t>Between December 1941 and August 1945, how many oil was consumed by the United States and its allies ?</t>
  </si>
  <si>
    <t>7 billion barrels</t>
  </si>
  <si>
    <t>This underwater pipeline system was designed to link the British side of the English Channel to the French. On June 1944 to October 1944, just 150 barrels per day moved through this pipeline. What is the name of this pipeline ?</t>
  </si>
  <si>
    <t>"PLUTO" (Pipeline Under The Ocean )</t>
  </si>
  <si>
    <t>in 1910, who discovered he fabulous Portrero del Llano 4 well ?</t>
  </si>
  <si>
    <t>Everette Lee DeGolyer</t>
  </si>
  <si>
    <t>in early 1944, how many proven and probable reserves of the region—Iran, Iraq, Saudi Arabia, Kuwait, Bahrain, and Qatar that reported by DeGolyer ?</t>
  </si>
  <si>
    <t>25 billion barrels</t>
  </si>
  <si>
    <t xml:space="preserve"> In December 1943, what is the title of an article published by Secretary of the Interior Harold Ickes ?</t>
  </si>
  <si>
    <t>We’re Running Out of Oil!</t>
  </si>
  <si>
    <t>When was Gasoline Rationing in the United States  lifted ?</t>
  </si>
  <si>
    <t>August, 1942</t>
  </si>
  <si>
    <t>what is the name of the company resulted from the joint venture between Socal and Texaco ?</t>
  </si>
  <si>
    <t>Aramco</t>
  </si>
  <si>
    <t xml:space="preserve">In 1946, where was 77 percent of Europe’s oil supply came from ? </t>
  </si>
  <si>
    <t>In 1947, what company buy Big Inch and Little Inch pipelines and then turned it into natural gas pipelines ?</t>
  </si>
  <si>
    <t>Texas Eastern Transmission Company</t>
  </si>
  <si>
    <t>the two thousand or so square miles of barren desert that had been carved out by the British in 1922. what is this area called ?</t>
  </si>
  <si>
    <t>The Neutral Zone</t>
  </si>
  <si>
    <t xml:space="preserve"> In 1947, in order to bid for the Kuwaiti Neutral Zone concession. This company was built by Ralph Davies. What is the name of this company ?</t>
  </si>
  <si>
    <t>Aminoil (American Independent Oil Company )</t>
  </si>
  <si>
    <t>On December 30, 1950,Aramco and Saudi Arabia signed a new agreement. What is the name of this agreement ?</t>
  </si>
  <si>
    <t>the Venezuelan fifty-fifty principle</t>
  </si>
  <si>
    <t>Between 1945 and 1950, how many profit did Anglo-Iranian registered ?</t>
  </si>
  <si>
    <t>250 million USD</t>
  </si>
  <si>
    <t>at the beginning of World War II, who discovered a sizeable oil field in Louisiana, which gave him the wealth, independence, and opportunity to devote the rest of his career to public service ?</t>
  </si>
  <si>
    <t>George McGhee</t>
  </si>
  <si>
    <t>When was The International Petroleum Carter pronounced ?</t>
  </si>
  <si>
    <t>in 1949</t>
  </si>
  <si>
    <t>what company are the member of consortium ?</t>
  </si>
  <si>
    <t>Anglo-Iranian, Jersey, Socony, Texaco, Standard of California, CFP</t>
  </si>
  <si>
    <t>on September 17,1954, this event bring iran back to the oil business. What is the name of the event ?</t>
  </si>
  <si>
    <t>Consortium and NIOC agreement</t>
  </si>
  <si>
    <t>when was Iran's Prime Minister signed the Consortium and NIOC agreement ?</t>
  </si>
  <si>
    <t>on october 29,1954</t>
  </si>
  <si>
    <t>what company are the member of little consortium ?</t>
  </si>
  <si>
    <t>Phillips, Richfield, Standard of Ohio, and Ashland</t>
  </si>
  <si>
    <t>Who built the Suez Canal ?</t>
  </si>
  <si>
    <t>Ferdinand de Lesseps</t>
  </si>
  <si>
    <t>when was suez canal actual began construction and finally completed ?</t>
  </si>
  <si>
    <t>1859 and 1869</t>
  </si>
  <si>
    <t>what company was responsible for suez canal construction ?</t>
  </si>
  <si>
    <t>The Suez Canal Company</t>
  </si>
  <si>
    <t>In December 1956, what is the name of cooperative venture of governments and oil companies in both Europe and the United States ?</t>
  </si>
  <si>
    <t>The Oil Lift</t>
  </si>
  <si>
    <t>In December 1956, what is the nameextensive efforts were made to ensure that the emergency supplies in Europe ?</t>
  </si>
  <si>
    <t>The Sugar Bowl</t>
  </si>
  <si>
    <t>what is the name of event that end the Suez schism</t>
  </si>
  <si>
    <t>The Bermuda Conference</t>
  </si>
  <si>
    <t>In the parlance of the oil industry, a giant oil field is called as</t>
  </si>
  <si>
    <t>Elephant</t>
  </si>
  <si>
    <t>Who created AGIP (Azienda Generali Italiana Petroli) ?</t>
  </si>
  <si>
    <t>Enrico Mattei</t>
  </si>
  <si>
    <t>In 1953, Enrico Mattei gathered Hydrocarbon company in Italy, and become a new company. What is this company called ?</t>
  </si>
  <si>
    <t>ENI—Ente Nazionale Idrocarburi</t>
  </si>
  <si>
    <t>what company are the members of the Seven Sister created by Enrico Mattei ?</t>
  </si>
  <si>
    <t>Jersey (Exxon), Socony-Vacuum (Mobil), Standard of California (Chevron), Texaco, Gulf, Royal Dutch/Shell, and British Petroleum</t>
  </si>
  <si>
    <t>when was Arabian Oil started offshore drilling and its first discovery ?</t>
  </si>
  <si>
    <t>1959 and 1960</t>
  </si>
  <si>
    <t>when was  Arab Oil Congress had been scheduled to open? And where is this event take place ?</t>
  </si>
  <si>
    <t>in Cairo in April of 1959</t>
  </si>
  <si>
    <t>when was OPEC estabished ?</t>
  </si>
  <si>
    <t>On September 14, 1960</t>
  </si>
  <si>
    <t>who is OPEC's first Secretary General ?</t>
  </si>
  <si>
    <t>Fuad Rouhani</t>
  </si>
  <si>
    <t>what is considered as the “new frontier” for world oil in 1960 ?</t>
  </si>
  <si>
    <t>Africa</t>
  </si>
  <si>
    <t>in April 1959, what is the name of the discovery spot at a hundred miles south of the Mediterranean coast found by Standard Oil of New Jersey ?</t>
  </si>
  <si>
    <t>Zelten</t>
  </si>
  <si>
    <t>what is the name of first postwar energy crisis in 1947 ?</t>
  </si>
  <si>
    <t>Europe’s severe shortfall of coal</t>
  </si>
  <si>
    <t>when were the Suez Canal and the pipelines from Iraq and Saudi Arabia to the
Mediterranean  closed ?</t>
  </si>
  <si>
    <t>what is the name of pollution from coal burning in London ?</t>
  </si>
  <si>
    <t>Killer fogs</t>
  </si>
  <si>
    <t>when was French government officially committed itself to the rationalization and contraction of the domestic coal industry ?</t>
  </si>
  <si>
    <t>what is the ocassion called by Time Maganzine to describe  the Shah of Iran to celebrate the founding of the Persian empire twenty-five hundred years before?</t>
  </si>
  <si>
    <t>one of the biggest bashes in all history</t>
  </si>
  <si>
    <t>when was the political basis for the petroleum order also weakening</t>
  </si>
  <si>
    <t>by latter half of the 1960s</t>
  </si>
  <si>
    <t>Americans themselves were deeply divided not only by the Vietnam War but also by what arguments?</t>
  </si>
  <si>
    <t>lessons of Vietnam</t>
  </si>
  <si>
    <t>What is the term refer to the dangers and costs of challenging the United States were less than they had been in the past, certainly nowhere near as high as they had been for Mossadegh, while the gains could be considerable</t>
  </si>
  <si>
    <t>Since when Britain had been involved in the Persian Gulf?</t>
  </si>
  <si>
    <t>early 1800s</t>
  </si>
  <si>
    <t>Which country in the 1960s that preoccupied with its economic decline, which had combined with politics, both domestic and international</t>
  </si>
  <si>
    <t>Britain</t>
  </si>
  <si>
    <t>What is the city that was strategically located on the oil routes from the Persian Gulf and was one of the busiest ports in the world</t>
  </si>
  <si>
    <t>Aden</t>
  </si>
  <si>
    <t>Who did announce that Britain would end its defense commitments east of Suez</t>
  </si>
  <si>
    <t>Prime Minister Harold Wilson</t>
  </si>
  <si>
    <t>What federation did British help set up to afford them some protection?</t>
  </si>
  <si>
    <t>United Arab Emirates</t>
  </si>
  <si>
    <t>How much was the reserve of Persian Gulf?</t>
  </si>
  <si>
    <t>supplied 32 percent of the free world's petroleum and held 58 percent of the proven oil reserves</t>
  </si>
  <si>
    <t>What is the name of the era which attempted to deal with the new political and economic constraints on American power by depending upon strong, friendly local powers as regional policemen after British left the Persian Gulf?</t>
  </si>
  <si>
    <t>the era of the Nixon Doctrine</t>
  </si>
  <si>
    <t>When was demand catching up with available supply which the twenty year surplus was over?</t>
  </si>
  <si>
    <t>1970s</t>
  </si>
  <si>
    <t>After demand catched up the supply,  the world was rapidly becoming more dependent on what country?</t>
  </si>
  <si>
    <t xml:space="preserve"> the Middle East and North Africa</t>
  </si>
  <si>
    <t>In what years that have high economic growth for the industrial world</t>
  </si>
  <si>
    <t>the late 1960s and erly 1970s</t>
  </si>
  <si>
    <t>Free world petroleum demand rose from almost 19 million barrels per day in i960 to more than 44 million barrels per day in what year</t>
  </si>
  <si>
    <t>The cheap price of oil in the 1960s and early 1970s is caused by what?</t>
  </si>
  <si>
    <t>because  there was no incentive for fuel-efficient automobiles</t>
  </si>
  <si>
    <t>In what period did surplus capacity in the United States had totaled about 4 million barrels per day</t>
  </si>
  <si>
    <t>1957 to 1963</t>
  </si>
  <si>
    <t>In what year did  American oil production reached 11.3 million barrels per day.</t>
  </si>
  <si>
    <t>According to The Prize, in what year did the highest level of oil price reach?</t>
  </si>
  <si>
    <t xml:space="preserve"> For the first time in a quarter century, the Texas Railroad Commission allowed all-out production at 100 percent of capacity in what year?</t>
  </si>
  <si>
    <t>March, 1971</t>
  </si>
  <si>
    <t>In what year did the embargo effort by OPEC, and the Middle East was manifestly no more secure</t>
  </si>
  <si>
    <t>In what year did the United States would not be able to provide stand-by supply?</t>
  </si>
  <si>
    <t xml:space="preserve">What country had been called as the new prodcution after United States can't provide the demand? </t>
  </si>
  <si>
    <t>Indonesia and Nigeria</t>
  </si>
  <si>
    <t>In what year did New York's mayor pledged to banish coal from the city</t>
  </si>
  <si>
    <t>In what yeard did an air pollution crisis hit New York City on Thanksgiving Day and coal burning was restricted</t>
  </si>
  <si>
    <t xml:space="preserve">What is the title of a book that argued that if several basic world trends—in population, industrialization, pollution, food production, energy consumption, and resource depletion (including oil and natural gas)—continued unabated, they would make contemporary industrial civilization unsustainable and "the limits to growth on this planet will be reached sometime within the next hundred years." </t>
  </si>
  <si>
    <t xml:space="preserve">The Limits to Growth: A Report for the Club of Rome's Project on "The Predicament of Mankind." </t>
  </si>
  <si>
    <t>In what year did The Limits to Growth: A Report for the Club of Rome's Project on "The Predicament of Mankind" publish?</t>
  </si>
  <si>
    <t>This book  became a lodestar in the debates over energy and the environment. Name this book</t>
  </si>
  <si>
    <t>Limits to Growth</t>
  </si>
  <si>
    <t xml:space="preserve">When and where did the very first drilling in water had taken place </t>
  </si>
  <si>
    <t>In the end of nineteen century, in Santa Barbara</t>
  </si>
  <si>
    <t>In what year did the drilling of an offshore well in the Santa Barbara become a disaster?</t>
  </si>
  <si>
    <t>ARCO was the merged of what companies?</t>
  </si>
  <si>
    <t>Richfield merged with Atlantic Refining, forming Atlantic Richfield</t>
  </si>
  <si>
    <t>What location  did have the potential to slow the growth of American oil imports</t>
  </si>
  <si>
    <t>Prudhoe Bay</t>
  </si>
  <si>
    <t>Name the third-largest producing field in the world</t>
  </si>
  <si>
    <t>Name  the fist-largest producing field in the world</t>
  </si>
  <si>
    <t>Ghawar-Saudi Arabia</t>
  </si>
  <si>
    <t>Name the second-largest producing field in the world</t>
  </si>
  <si>
    <t>Burgan - Kuwait</t>
  </si>
  <si>
    <t>What companies were called the Big Three on the North Slope</t>
  </si>
  <si>
    <t>ARCO, jersey, and BP</t>
  </si>
  <si>
    <t>What is the term for a few feet in thickness, froze concrete-hard in winter as temperatures fell to as much as sixtyfive degrees below zero</t>
  </si>
  <si>
    <t>Tundra</t>
  </si>
  <si>
    <t>What is something that  is found beneath the tundra?</t>
  </si>
  <si>
    <t>What is the term for part of the soil that was permanently frozen, extending sometimes a thousand feet in depth</t>
  </si>
  <si>
    <t>What is the term called for pipeline from east through Alaska to Canada, then south into the United States, eventually terminating perhaps in Chicago</t>
  </si>
  <si>
    <t>Alaskan route</t>
  </si>
  <si>
    <t>Opponents of Alaskan route</t>
  </si>
  <si>
    <t>Canadian route</t>
  </si>
  <si>
    <t>In what degree did  the oil came out of the ground?</t>
  </si>
  <si>
    <t>160 degree</t>
  </si>
  <si>
    <t xml:space="preserve"> If oil ran beneath the surface through areas where the permafrost had a high water content, it could turn the area into what?</t>
  </si>
  <si>
    <t>Mushland</t>
  </si>
  <si>
    <t>Who build build the Trans-Alaskan Pipeline</t>
  </si>
  <si>
    <t>When did the trans-Alaskan pipeline stop to be built?</t>
  </si>
  <si>
    <t>When did Santa Barbara oil spill happen?</t>
  </si>
  <si>
    <t>In the end, what route that was better for environmental aspects?</t>
  </si>
  <si>
    <t>Who was the man thas had what he called his "shining star," his company's richly prolific oil concession in Libya</t>
  </si>
  <si>
    <t>Dr. Armand Hammer, chairman of Occidental Petroleum</t>
  </si>
  <si>
    <t>When did  Occidental struck oil on Number 102</t>
  </si>
  <si>
    <t>1966 autumn</t>
  </si>
  <si>
    <t>What is the field that located forty miles to the west or called Number 103</t>
  </si>
  <si>
    <t>Idris field</t>
  </si>
  <si>
    <t>Name one of the most popular petroleum engineering firm</t>
  </si>
  <si>
    <t>DeGolyer and McNaughton</t>
  </si>
  <si>
    <t xml:space="preserve">Who was the person that lead Revolutionary Command Council in Libyra? </t>
  </si>
  <si>
    <t>Muammar al-Qaddafi</t>
  </si>
  <si>
    <t>What is the name for  a secret understanding that if any company had its production cut back because it had stood up to the Qaddafi government, the other companies would provide replacement oil</t>
  </si>
  <si>
    <t>Libyan Safety Net</t>
  </si>
  <si>
    <t>On January 15, 1971, the companies hurriedly despatched what is called as the "all-embracing" settlement with the oil exporters</t>
  </si>
  <si>
    <t>Letter to OPEC</t>
  </si>
  <si>
    <t>In January 1971, who was the OPEC gulf comittee?</t>
  </si>
  <si>
    <t>Iranian Finance Minister Jamshid Amouzegar , Saudi Arabian Oil Minister Zaki Yamani , and the Iraqi Oil Minister, Saadoun Hammadi</t>
  </si>
  <si>
    <t>In January 1971, who was the Gulf countries?</t>
  </si>
  <si>
    <t>Iran, Saudi Arabia, and Iraq</t>
  </si>
  <si>
    <t>In what event did the exporters gave their solemn promise: no increases for the next five years beyond what had already been agreed</t>
  </si>
  <si>
    <t>The Tehran Agreement, in 1971</t>
  </si>
  <si>
    <t>Who create the term a bond of "would be indissoluble, like a Catholic marriage" for ownership</t>
  </si>
  <si>
    <t xml:space="preserve">Sheikh Yamani </t>
  </si>
  <si>
    <t xml:space="preserve">When did  British withdraw from the Gulf </t>
  </si>
  <si>
    <t xml:space="preserve">Name the great producing field that had been discovered in the 1920s </t>
  </si>
  <si>
    <t>Kirkuk Field</t>
  </si>
  <si>
    <t>Name the person who watched with a growing sense of foreboding in the future for oil industry</t>
  </si>
  <si>
    <t xml:space="preserve"> James Placke</t>
  </si>
  <si>
    <t>Where was the ancient Persian empire's capitol?</t>
  </si>
  <si>
    <t>Persepolis</t>
  </si>
  <si>
    <t>After Suez Crisis, Shell and Standad Oil of New Jersey failed to produce oil in Alaska, what company that start their exploration in Alaska after those 3 failed?</t>
  </si>
  <si>
    <t>BP</t>
  </si>
  <si>
    <t>ARCO is the company that resulted from a merger of Ritchfield and Atlantic Refining, In what year Ritchfield and Atlantic Refining being merge?</t>
  </si>
  <si>
    <t>In what decade that first British involved in Persian Gulf</t>
  </si>
  <si>
    <t>1800s</t>
  </si>
  <si>
    <t>In what year that Britain end its defense comnitments east of Suez</t>
  </si>
  <si>
    <t>Who is Britain Prime Minister who announced the end of Britanian's defense commitments east of Suez</t>
  </si>
  <si>
    <t>When Britain Prime Minister announced the end of Britanian's defense commitments east of Suez in 1968, In what year that Britain fully left the gulf and back to their contry?</t>
  </si>
  <si>
    <t>When british left the gulf, America was so angry. In whose era, which attempted to deal with the new political and economic constraints on America power by depending upon strong, friendly local power as regional policemen?</t>
  </si>
  <si>
    <t>Nixon Docrtrine</t>
  </si>
  <si>
    <t>In January 1969, there are 6000 barrel oil seeped out of an uncharted fissure and bubbled to the sea surface, it happen because this offshore well encountered an unexpected geological annomaly, name this well</t>
  </si>
  <si>
    <t>Santa Barbara</t>
  </si>
  <si>
    <t>In this era, economic is growth for the industrial world and outright boom, this growth is fueled by oil. Oil consumption surged beyond expectation around the world and made US ran out of surplus oil capacity, When is this era happen?</t>
  </si>
  <si>
    <t>late 1960s and early 1970s</t>
  </si>
  <si>
    <t>According to the Prize, How much the peak of American oil Production, ever?</t>
  </si>
  <si>
    <t>11.3 million oil per barrel</t>
  </si>
  <si>
    <t>According to the Prize, In what year, American oil Production reach its peak?</t>
  </si>
  <si>
    <t>When was Texas Railroad Commission allowed all-out production at 100 percent of capacity?</t>
  </si>
  <si>
    <t>In what decade, environmental issues began to compete succesfully for their place in the political process, in US and elsewhere?</t>
  </si>
  <si>
    <t>mid 1960s</t>
  </si>
  <si>
    <t>The mayor of New York city bannish coal from their city because of environmental issue, in what year did the action happen?</t>
  </si>
  <si>
    <t>For the decade, there are rule to produce oil in America. They had prorationed output, keeping actual production below capacity in order to promote conservation, and maintained prices in a situation of chronic potential oversupply, who were the regulator to make this rule?</t>
  </si>
  <si>
    <t>Texas Railroad commision / state commision</t>
  </si>
  <si>
    <t>Where is the first offshore well drilled?</t>
  </si>
  <si>
    <t>In 1956, there were 3 company that began exploring in Alaska, mention them!</t>
  </si>
  <si>
    <t>Suez Crisis, Shell, and Standard Oil of New Jersey</t>
  </si>
  <si>
    <t>In what year that Suez crisis, Shell, and Standard Oil of New Jersey suspend their operation in Alaska?</t>
  </si>
  <si>
    <t>After several attemp from previous company that explore Alaska for oil, there are some interest from another company to looking for oil in Alaska. What company offered BP to make joint exploration in Alaska?</t>
  </si>
  <si>
    <t>Sinclair Oil</t>
  </si>
  <si>
    <t>How many dry hole that make Sinclair Oil and BP suspend their operation in Alaska</t>
  </si>
  <si>
    <t>6 dry hole</t>
  </si>
  <si>
    <t>What company that succed to make a first hydrocarbon well in Alaska?</t>
  </si>
  <si>
    <t>Arco-Humble</t>
  </si>
  <si>
    <t>ARCO is the first company that succed to Produce oil from Alaska, What company that change their name into ARCO</t>
  </si>
  <si>
    <t>Atlantic Richfield</t>
  </si>
  <si>
    <t>Who is the Chairman of ARCO that succesfully drill a hydrocarcon well in Alaska for the first time?</t>
  </si>
  <si>
    <t>Robert O Anderson</t>
  </si>
  <si>
    <t>Robert O Anderson is the chairman of ARCO when that company succed to produce oil from Alaska, In what university that Robert O Anderson graduated?</t>
  </si>
  <si>
    <t>When did 222 Egyptian jets roared into the sky and their targets were Israeli command posts and positions on the eastern bank of the Suez Canal and in the Sinai</t>
  </si>
  <si>
    <t>1973, october 6</t>
  </si>
  <si>
    <t>What is the name of the war when Egyptian and Syrian aircraft launched an attack on Israel's northern border, followed immediately by a barrage from 700 pieces of artillery</t>
  </si>
  <si>
    <t>October War</t>
  </si>
  <si>
    <t>When did oil had become the lifeblood of the world's industrial economies, and it was being pumped and circulated with very little to spare?</t>
  </si>
  <si>
    <t>When did oil and energy were beginning to rise on the American political agenda</t>
  </si>
  <si>
    <t>Who did establish The Mandatory Oil Import Program</t>
  </si>
  <si>
    <t xml:space="preserve"> President Eisenhower </t>
  </si>
  <si>
    <t>When was the American oil and gas industry already in a deep trough which the number of drilling rigs had declined steadily</t>
  </si>
  <si>
    <t>since 1955 ; 1970-1971 (the lowest level)</t>
  </si>
  <si>
    <t>Which country did want for higher production since the "power vacuum in the Persian Gulf consequent on the British withdrawal since the presence of United States?</t>
  </si>
  <si>
    <t>Iran</t>
  </si>
  <si>
    <t>Which country did US import its low-sulfur oil?</t>
  </si>
  <si>
    <t>Libya and Nigeria</t>
  </si>
  <si>
    <t xml:space="preserve">When did the phrase "energy crisis" began to emerge as part of the American political vocabulary since supply problems becoming chronic </t>
  </si>
  <si>
    <t xml:space="preserve">Who did published an article in Foreign Affairs whose title captured the economic and political trends: "The Oil Crisis: This Time the Wolf Is Here." </t>
  </si>
  <si>
    <t>James Akins</t>
  </si>
  <si>
    <t xml:space="preserve">Whose arguments that in Foreign Policy magazine, the brash upstart rival to Foreign Affairs, published an essay entitled "Is the Oil Shortage Real?" </t>
  </si>
  <si>
    <t>In what article did announce that "the world 'energy crisis' or 'energy shortage' is a fiction"</t>
  </si>
  <si>
    <t>Is the Oil Shortage Real?</t>
  </si>
  <si>
    <t xml:space="preserve">Name the journal which stated "near-panic buying by U.S. and European independents as well as the Japanese" was sending "oil prices sky-rocketing." </t>
  </si>
  <si>
    <t>trade journal Petroleum Intelligence Weekly</t>
  </si>
  <si>
    <t>Name country who were the radicals in OPEC which began pushing for revision in the two supposedly sacred texts, the Tehran and Tripoli agreements</t>
  </si>
  <si>
    <t>Iraq, Algeria, and Libya</t>
  </si>
  <si>
    <t>Which country was pouring over 20 percent of its gross national product into military expenditures</t>
  </si>
  <si>
    <t>Egypt (Israel 18%)</t>
  </si>
  <si>
    <t>Which state in America that could always and quickly put additional oil into the world market</t>
  </si>
  <si>
    <t>Texas, Louisiana, Oklahoma</t>
  </si>
  <si>
    <t>Which country that had been called as the desert kingdom was now the swing producer for the entire world</t>
  </si>
  <si>
    <t>Saudi Arabia</t>
  </si>
  <si>
    <t>Which country that had the share of world exportsrisen rapidly, from 13 percent in 1970 to 21 percent in 1973, and was continuing to rise</t>
  </si>
  <si>
    <t>Name three companies that all publicly called for a change in American Middle East policy</t>
  </si>
  <si>
    <t>Texaco, Chevron, and Mobil</t>
  </si>
  <si>
    <t>What is the paper released by the Ministry of International Trade and Industry (MITI)  addressed the overall insecurity of oil supply and emphasized the need to institute measures to cope with an emergency</t>
  </si>
  <si>
    <t>White Paper</t>
  </si>
  <si>
    <t>When were The Tehran and Tripoli agreements were dead and no longer been used?</t>
  </si>
  <si>
    <t>1973, September</t>
  </si>
  <si>
    <t>Which country that withdrew from the meeting and from the whole embargo plan of Saudi arabia</t>
  </si>
  <si>
    <t>Iraqi</t>
  </si>
  <si>
    <t>What was the sign as a new era for world oil</t>
  </si>
  <si>
    <t>The Embargo</t>
  </si>
  <si>
    <t>The phenomena when the rolling production restraints that affected the entire market—the initial cutbacks, then the additional 5 percent each month</t>
  </si>
  <si>
    <t>Arab Oil Embargo</t>
  </si>
  <si>
    <t>Name five countries that  was imposed by the total ban of export of oil from The Embargo</t>
  </si>
  <si>
    <t>United States, Netherlands, Portugal, South Africa, and Rhodesia</t>
  </si>
  <si>
    <t>Name the book released by Royal Ducth/Shell warning that the supply situation was dangerously out of whack and that an "oil scramble" might ensue</t>
  </si>
  <si>
    <t>Pink Book</t>
  </si>
  <si>
    <t>What is the percentage of Royal Dutch/Shell Group for each of the ownership</t>
  </si>
  <si>
    <t xml:space="preserve"> 60 percent owned by the Dutch and only 40 percent by the British</t>
  </si>
  <si>
    <t>This phenomenon lead to  the loss in energy and oil growth rates to Japan over this period was 17 percent; to the United States, 18 percent; and to Western Europe, 16 percent</t>
  </si>
  <si>
    <t>Embargo</t>
  </si>
  <si>
    <t>This phenomenon was a political act that took advantage of economic circumstances, and it had to be met with political action on three interrelated fronts: between Israel and its Arab neighbors; between America and its allies; and between the industrial countries, particularly the United States, and the Arab oil exporters</t>
  </si>
  <si>
    <t>This building later had become known as "the OPEC Building" by the middle 1970s</t>
  </si>
  <si>
    <t>the Texaco Building in Vienna</t>
  </si>
  <si>
    <t>In what period that is called as the OPEC's Golden Age</t>
  </si>
  <si>
    <t>1974-1978</t>
  </si>
  <si>
    <t>The oil rents flooding into the treasuries of the exporters added up to a huge withdrawal of their purchasing power</t>
  </si>
  <si>
    <t>OPEC tax</t>
  </si>
  <si>
    <t>The term usually described as a "cartel" during 1970</t>
  </si>
  <si>
    <t>OPEC</t>
  </si>
  <si>
    <t>Who define OPEC as a combination of producers to regulate the prices and the output of a commodity</t>
  </si>
  <si>
    <t>Howard Page</t>
  </si>
  <si>
    <t>Who became the representative, and indeed the symbol, of the new age of oil</t>
  </si>
  <si>
    <t>Ahmed Zaki Yamani</t>
  </si>
  <si>
    <t>Name countries that join the last and great concession in 1973 that would mark the final demise of the twentieth century concessional arrangements</t>
  </si>
  <si>
    <t xml:space="preserve"> Kuwait, Venezuela, and Saudi Arabia</t>
  </si>
  <si>
    <t>This company had been established in 1934 by BP and Gulf to bring an end to their acrimonious competition, which was stoked by the irrepressible Major Frank Holmes and sharpened by the determination of Ambassador Andrew Mellon</t>
  </si>
  <si>
    <t xml:space="preserve">Kuwait Oil Company </t>
  </si>
  <si>
    <t>What is the percentage of Kuwait Oil Company for each of the ownership</t>
  </si>
  <si>
    <t>Kuwait acquired 60 percent participation in the Kuwait Oil Company, leaving BP and Gulf with 40 percent</t>
  </si>
  <si>
    <t>Name one of the president of Gulf Oil Trading Company, when he was dispatched with a small team to Kuwait City to put the finishing touches on the new relationship</t>
  </si>
  <si>
    <t>Herbert Goodman</t>
  </si>
  <si>
    <t>Name the person who is the oil nationalist and cofounder of OPEC</t>
  </si>
  <si>
    <t>Juan Pablo Pérez Alfonzo</t>
  </si>
  <si>
    <t>What is the law which said that all the oil companies' concessions and other assets in the country would revert to Venezuela when the concession terms ended, with restricted compensation</t>
  </si>
  <si>
    <t>law of reversion, 1971</t>
  </si>
  <si>
    <t>What does PDVSA stands for?</t>
  </si>
  <si>
    <t>Petrôleos de Venezuela</t>
  </si>
  <si>
    <t>This company is a state holding company that was established to play a central financial, planning, and coordinating role, and to be a buffer between the politicians and the oil men</t>
  </si>
  <si>
    <t>PDVSA</t>
  </si>
  <si>
    <t xml:space="preserve">Name four American companies in Aramco </t>
  </si>
  <si>
    <t>Exxon, Mobil, Texaco, and Chevron</t>
  </si>
  <si>
    <t>Who was the initiator that  the companies were now becoming mere "contractors," with "production sharing" contracts that gave them rights to part of any stream of oil they discovere, instead of being concessionaires</t>
  </si>
  <si>
    <t xml:space="preserve"> Indonesia and Caltex in the late 1960</t>
  </si>
  <si>
    <r>
      <rPr>
        <rFont val="Calibri"/>
        <color theme="1"/>
        <sz val="11.0"/>
      </rPr>
      <t>Name o</t>
    </r>
    <r>
      <rPr>
        <rFont val="Calibri"/>
        <color theme="1"/>
        <sz val="11.0"/>
      </rPr>
      <t>ne of the two French national oil companies</t>
    </r>
  </si>
  <si>
    <t>Total</t>
  </si>
  <si>
    <t>What does TAPS stand for?</t>
  </si>
  <si>
    <t>the Trans-Alaskan Pipeline</t>
  </si>
  <si>
    <t xml:space="preserve"> Who did introduced his energy program as the "moral equivalent of war" or detractors preferred to use acronym "Meow"</t>
  </si>
  <si>
    <t>Jimmy Carter</t>
  </si>
  <si>
    <t>Who did dominate the world oil market throughout the 1970s and accounted for 65 percent of total "free world" oil production in 1973</t>
  </si>
  <si>
    <t>Name three new oil provinces would have overwhelming influence in oil industry</t>
  </si>
  <si>
    <t>Alaska, Mexico, and the North Sea</t>
  </si>
  <si>
    <t>What is the name of the rig that examined an oil sample brought up from a depth of 10,000 feet and in November 1969, it made a major find on Block 2/4 in the Ekofisk field, on the Norwegian side of the median line</t>
  </si>
  <si>
    <t xml:space="preserve">Ocean Viking </t>
  </si>
  <si>
    <t>Who did discover the huge Brent field and when?</t>
  </si>
  <si>
    <t>Shell and Exxon in 1970</t>
  </si>
  <si>
    <t>What is the law that  there was an inevitably and inescapably close relationship between economic growth rates and the growth rates for energy and oil use</t>
  </si>
  <si>
    <t>Iron Law</t>
  </si>
  <si>
    <t>Name one of the most companies that held by Iran</t>
  </si>
  <si>
    <t xml:space="preserve">National Iranian Oil Company </t>
  </si>
  <si>
    <t>Which country  was the second-largest exporter of oil after Saudi Arabia</t>
  </si>
  <si>
    <t>Name a term that was described as the main production areain Iranian oil industry</t>
  </si>
  <si>
    <t>The Fields</t>
  </si>
  <si>
    <t>This company raised prices on its desirable and secure North Sea crudes, and, for a moment, was even leading the market</t>
  </si>
  <si>
    <t>Britain's new state oil company, BNOC</t>
  </si>
  <si>
    <t>Who made the text called The World Crisis?</t>
  </si>
  <si>
    <t>James Schlesinger</t>
  </si>
  <si>
    <t>Iranians from every sector of national life were losing patience with the Shah’s regime. Therefore, they increasingly heeded the call of traditional Islam and more fervent fundamentalism. Who is the opposition to Shah and his regime in the mid 1970s which indeed to the very character of Iran?</t>
  </si>
  <si>
    <t>Ayatollah Khomeini</t>
  </si>
  <si>
    <t>For many years, Khomeini had regarded the Pahlavi regime as both corrupt and illegitimate. But he did not become politically active until about the age of sixty. What program that reformed by the Shah's which was the turning point of Khomeini to became politically active?</t>
  </si>
  <si>
    <t>White Revolution</t>
  </si>
  <si>
    <t>According to The Prize, what is the term for The Shah for being the critical ally and a regional policeman in a crucial area for the US goverment?</t>
  </si>
  <si>
    <t>Big Pillar</t>
  </si>
  <si>
    <t>What is the name of the main production area of Iranian Oil Industry where Anglo-Persian had made its original discovery in 1908?</t>
  </si>
  <si>
    <t>When did the Shah boarded his plane and left Iran (Tehran) for the last time, also marked the end the end of monarchy in a land ruled by kings for 2,500 years?</t>
  </si>
  <si>
    <t>16 January 1979</t>
  </si>
  <si>
    <t>Who is the last western oil man from The Fields, the great Iranian petroleum complex, that was finally out from it?</t>
  </si>
  <si>
    <t>Jeremy Gilbert</t>
  </si>
  <si>
    <t>In the argot of the industry, what is the term to a company when its crude supplies far outstripped the requirements of its own refining and marketing system?</t>
  </si>
  <si>
    <t>crude long</t>
  </si>
  <si>
    <t>What is the term referred to Saudi Arabia which stated that they would keep to official prices with no surcharges?</t>
  </si>
  <si>
    <t>Yamani Edict</t>
  </si>
  <si>
    <t>This term was referred to a bruising competition for supply among purchasers. These purchasers trampled one another in their rush to court the various exporters. What is this term?</t>
  </si>
  <si>
    <t>Scramble</t>
  </si>
  <si>
    <t>This person was decided to "go public" personally to try to refute accusations about gas lines spread across the country which made oil company were public enemy number one at that time. He was the chairman of Exxon from 1975 to 1986. Who is this person?</t>
  </si>
  <si>
    <t>Clifton Garvin</t>
  </si>
  <si>
    <t>Who was the victim of the revolution in Iran, with a paradoxial persona and down-to-earth Presidency, whom the gas lines incident marked his end of Presidency?</t>
  </si>
  <si>
    <t>He was the America's first Secretary of Energy under Jimmy Carter's cabinet. When he left his Cabinet, he invoked as his text "The World Crisis" in his final speech. Who is he?</t>
  </si>
  <si>
    <t>Who wrote the book that contain the history of World War I, "The World Crisis"?</t>
  </si>
  <si>
    <t>When and where did the fify fifth OPEC meeting schedule for?</t>
  </si>
  <si>
    <t xml:space="preserve"> Caracas in late December 1979</t>
  </si>
  <si>
    <t>When had OPEC been founded?</t>
  </si>
  <si>
    <t>Who is the woman that was the political officer in the US embassy in Tehran and one of the people that was hostaged by Iranians with other fifty Americans at 4 November 1979?</t>
  </si>
  <si>
    <t>Elizabeth Ann Swift</t>
  </si>
  <si>
    <t>When did the Shah allowed to enter the US for medical treatment and arrived in New York after months of controversy and acrimony at the highest level of Carter's Administration?</t>
  </si>
  <si>
    <t>October 23, 1979</t>
  </si>
  <si>
    <t>When did Carter mounted a military rescue operation to the hostages in Iran, which ended in failure and resulted in the greatly increased the tension in the oil market at that time?</t>
  </si>
  <si>
    <t>What is the name of a meanding river and delta created by the confluence of two Iraqi rivers and several rivers from Iran which was the one of the most improtant issues between Iran and Iraq?</t>
  </si>
  <si>
    <t>Shatt-al-Arab river</t>
  </si>
  <si>
    <t>In 1959, Saddam Hussein attempted to assassinate Iraq's ruler on Baghdad's main street. The assassination ended in failure and he fled to Egypt afterwards. Who is the target of the assasination?</t>
  </si>
  <si>
    <t>Abdul Karim Kassem</t>
  </si>
  <si>
    <t>Khomeini mentioned his 3 preeminent opponents and ranked them. The first is the Shah and the third is Saddam Hussein and his infidel Ba'th Party. Who is the second?</t>
  </si>
  <si>
    <t>The American Satan</t>
  </si>
  <si>
    <t>What circumstances which made the hostages that were taken at the American embassy in Tehran would be released?</t>
  </si>
  <si>
    <t>When Jimmy Carter dropped from his position as President</t>
  </si>
  <si>
    <t>How much did Saudi Aravia have for its reserves?</t>
  </si>
  <si>
    <t>one-third of total Free World reserves</t>
  </si>
  <si>
    <t>When did the Second Oil Shock happen?</t>
  </si>
  <si>
    <t>Name the exchange that had more modest ambitions, reflecting the interests of sixty-two merchants in New York City who were looking for a place to trade dairy products</t>
  </si>
  <si>
    <t xml:space="preserve"> Butter and Cheese Exchange</t>
  </si>
  <si>
    <t>Name the exchange that introduced a futures contract in crude oil</t>
  </si>
  <si>
    <t>New York Mercantile Exchange, known as the Nymex</t>
  </si>
  <si>
    <t>This terms refers to a plentiful crude stream that could be easily traded, and was thus a good proxy for the world oil price, which had heretofore been embodied in Arab light</t>
  </si>
  <si>
    <t>WTI, West Texas Intermediate</t>
  </si>
  <si>
    <t>In 1980, Exxon looking ahead to what seemed the inevitable shortage. Carelessly, they bought its way into the Colony Shale Oil Project. Where did the project take place?</t>
  </si>
  <si>
    <t>Western Slope, Colorado</t>
  </si>
  <si>
    <t>This chemical reduced drag within the pipeline and improved the ease of flow. The Alaskan pipeline's capacity was boosted from 1.7 to 2.1 million barrels per day because of this chemical. What is the name of this chemical?</t>
  </si>
  <si>
    <t>slickem</t>
  </si>
  <si>
    <t>There were 3 trends that reduced the call on OPEC by 13 million. First is the collapse in demand and the second is the relentless buildup of non-OPEC supply. What is the third trend?</t>
  </si>
  <si>
    <t>the Great Inventory Dump</t>
  </si>
  <si>
    <t>When did the non-OPEC countries overtook OPEC countries production for the first time?</t>
  </si>
  <si>
    <t>In June 1982, King Khalid of Saudi Arabia died because of chronic heart disease. He was succeeded by the country's chief administrator and the Royal Family's oil expert. Who is this person?</t>
  </si>
  <si>
    <t>Prince Fahd</t>
  </si>
  <si>
    <t>This company once had an important price-setting role in the world oil market, for it announced the prices at which it would buy and sell oil</t>
  </si>
  <si>
    <t>BNOC</t>
  </si>
  <si>
    <t>What is the name of Britain's owned oil company that established in 1970s in order to be the repository for the government's share of oil and gas reserves in North Sea?</t>
  </si>
  <si>
    <t>British National Oil Company (BNOC)</t>
  </si>
  <si>
    <t>Which country in 1983 had explicitly taken on the job of swing producer, varying its output to support the OPEC price?</t>
  </si>
  <si>
    <t>In the early 1970s, oil price had faced its great fall with more than a drop to $18 or $20 per barrel. Taking into place, the operating costs in North Sea were only $6 per barrel. Who is the chairman of Chevron at that time who believed that shut-in production was not necessary even after the price dropped below $6?</t>
  </si>
  <si>
    <t>George Keller</t>
  </si>
  <si>
    <t>Mention the year of two oil shock before 1985!</t>
  </si>
  <si>
    <t>1973 - 1974 and 1979 - 1981</t>
  </si>
  <si>
    <t>Who had left for Cairo and seek a guaranteed market in the United States during 1950s along with high competition between exporting countries?</t>
  </si>
  <si>
    <t>Juan Pablo Perez Alfonso</t>
  </si>
  <si>
    <t>During the third oil shock, OPEC was bitterly divided. Mention three country which wanted OPEC to adopt a new, lower quota and restore price to $29 barrel?</t>
  </si>
  <si>
    <t>Iran, Algeria, and Libya</t>
  </si>
  <si>
    <t>In 1986, several countries attended an OPEC meeting in order to battle the suffering of lost revenues. Which country that declared ir was a member of the West and would not negotiate with OPEC?</t>
  </si>
  <si>
    <t>Norway</t>
  </si>
  <si>
    <t>Referred to The Prize, during the third oil shock, planners at Shell in London had geared up an OCS in order to take prophylactic action toward OPEC eradication for their own revenues. What does OCS stands for?</t>
  </si>
  <si>
    <t>Oil Collapse Scenario</t>
  </si>
  <si>
    <t>Who was the man that set a zero cents per gallon in Exxon gas station in Austin, Texas whose opinion toward Arab's control over the oil price was later on agreed by George H. W. Bush?</t>
  </si>
  <si>
    <t>Billy Jack</t>
  </si>
  <si>
    <t>In what decade did Bush changed his direction from oil business into politics and joined the Republican party?</t>
  </si>
  <si>
    <t>1960s</t>
  </si>
  <si>
    <t>Since the Cold War ended, oil has become standard commodity and had low price. American motorists were paying less for gasoline since World War II. In what year does the proven oil reserves was started to be significantly increased from 670 billion to 1 trillion barrels?</t>
  </si>
  <si>
    <t xml:space="preserve">After the 1973 oil schock, when did America achieved its two million barrels per day production, exceeding the 10 out of 13 OPEC production? </t>
  </si>
  <si>
    <t>What country began their invasion of Kuwait and made post-Cold War crisis turned out to be a geopolotical oil crisis?</t>
  </si>
  <si>
    <t>Iraq</t>
  </si>
  <si>
    <t>Who is an Iraqi who warned the West in June 1990 that the oil weapon could well be applied again?</t>
  </si>
  <si>
    <t>Saddam Hussein</t>
  </si>
  <si>
    <t>With the instability of post-Cold War between OPEC, Kuwait and Iraq, the new oil crisis had come to bring oil as each nation's weapon. How many barrels of oil were abruptly removed from the world oil market remarking this crisis as the sixth post-war oil crisis?</t>
  </si>
  <si>
    <t>4 million barrels</t>
  </si>
  <si>
    <t>After OPEC was thrown by Iraqi invasion, when did Saddam Hussein threatened to destroy the Saudi petroleum supply sistem by pricing the future markets toward $40 pe barrel?</t>
  </si>
  <si>
    <t>By December 1990, another source for oil production had been releafing the crisis. Which countries that finally made up the three-quarters for the lost supply and brought 3 million bpd of shut-in oil back into production?</t>
  </si>
  <si>
    <t>After the increment from some OPEC countries, in the late 1990, United States and other producing countries has headed into economic recession, which agencies that take a leading role in coordinating the production of oil along its emergency energy security program?</t>
  </si>
  <si>
    <t>International Energy Agency (IEA)</t>
  </si>
  <si>
    <t>According to The Prize, whose countries that created Strategic Petroleum Reserve or SPR in the middle of 1970s?</t>
  </si>
  <si>
    <t>United States</t>
  </si>
  <si>
    <t>Who is the U.S. President who applied the Strategic Petroleum Reserve or SPR by November 1990?</t>
  </si>
  <si>
    <t>Ronald Reagan</t>
  </si>
  <si>
    <t>Mention the date and month of the air war beginning when Iraq has invaded Kuwait as the result of The Gulf Crisis!</t>
  </si>
  <si>
    <t>August 2</t>
  </si>
  <si>
    <t>During the air war, the U.S. commander in the Gulf had chosen an Africa desert region of strategic significance of oil based on a book by German General Erwin Rommel. What is the name of the region in Africa?</t>
  </si>
  <si>
    <t>North Africa</t>
  </si>
  <si>
    <t>Mention two countries based on The Lessons of Security in The Prize, that also built strategic stockpiles according its energy reserves along with U.S. and IEA after the 1973 oil shock!</t>
  </si>
  <si>
    <t>Germany and Japan</t>
  </si>
  <si>
    <t>In what decade did the impact of the disruption that came with the Gulf Crisis became less serious than it might had been as the mechanisms toward the each oil crisis had been developed?</t>
  </si>
  <si>
    <t>What was the single decisive event led to new wave of environmentalism toward energy sector in the beginning of April 1986?</t>
  </si>
  <si>
    <t>Chernobyl nuclear</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</si>
</sst>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Calibri"/>
      <scheme val="minor"/>
    </font>
    <font>
      <sz val="11.0"/>
      <color theme="1"/>
      <name val="Calibri"/>
    </font>
    <font>
      <b/>
      <sz val="11.0"/>
      <color theme="1"/>
      <name val="Calibri"/>
    </font>
    <font/>
    <font>
      <b/>
      <sz val="11.0"/>
      <color theme="1"/>
      <name val="Aptos"/>
    </font>
    <font>
      <sz val="11.0"/>
      <color theme="1"/>
      <name val="Aptos"/>
    </font>
    <font>
      <b/>
      <sz val="18.0"/>
      <color theme="1"/>
      <name val="Calibri"/>
    </font>
    <font>
      <b/>
      <sz val="18.0"/>
      <color rgb="FF0C0C0C"/>
      <name val="Calibri"/>
    </font>
    <font>
      <sz val="12.0"/>
      <color rgb="FF0C0C0C"/>
      <name val="Times New Roman"/>
    </font>
    <font>
      <sz val="12.0"/>
      <color theme="1"/>
      <name val="Times New Roman"/>
    </font>
    <font>
      <sz val="11.0"/>
      <color rgb="FFFF0000"/>
      <name val="Calibri"/>
    </font>
    <font>
      <color theme="1"/>
      <name val="Calibri"/>
      <scheme val="minor"/>
    </font>
    <font>
      <b/>
      <sz val="11.0"/>
      <color rgb="FFFF0000"/>
      <name val="Calibri"/>
    </font>
    <font>
      <sz val="12.0"/>
      <color theme="1"/>
      <name val="Arial"/>
    </font>
    <font>
      <b/>
      <sz val="12.0"/>
      <color theme="1"/>
      <name val="Calibri"/>
    </font>
    <font>
      <sz val="12.0"/>
      <color theme="1"/>
      <name val="Calibri"/>
    </font>
    <font>
      <sz val="11.0"/>
      <color theme="0"/>
      <name val="Calibri"/>
    </font>
    <font>
      <sz val="10.0"/>
      <color theme="1"/>
      <name val="Calibri"/>
    </font>
    <font>
      <sz val="11.0"/>
      <color theme="1"/>
      <name val="Times New Roman"/>
    </font>
    <font>
      <b/>
      <sz val="16.0"/>
      <color rgb="FFFF0000"/>
      <name val="Calibri"/>
    </font>
    <font>
      <b/>
      <sz val="14.0"/>
      <color rgb="FFFF0000"/>
      <name val="Calibri"/>
    </font>
    <font>
      <sz val="14.0"/>
      <color rgb="FFFF0000"/>
      <name val="Calibri"/>
    </font>
    <font>
      <sz val="11.0"/>
      <color theme="0"/>
      <name val="Times New Roman"/>
    </font>
    <font>
      <sz val="10.0"/>
      <color theme="0"/>
      <name val="Calibri"/>
    </font>
    <font>
      <b/>
      <sz val="12.0"/>
      <color theme="1"/>
      <name val="Times New Roman"/>
    </font>
    <font>
      <sz val="12.0"/>
      <color theme="0"/>
      <name val="Times New Roman"/>
    </font>
    <font>
      <sz val="12.0"/>
      <color rgb="FF000000"/>
      <name val="Times New Roman"/>
    </font>
  </fonts>
  <fills count="34">
    <fill>
      <patternFill patternType="none"/>
    </fill>
    <fill>
      <patternFill patternType="lightGray"/>
    </fill>
    <fill>
      <patternFill patternType="solid">
        <fgColor rgb="FFFFC000"/>
        <bgColor rgb="FFFFC000"/>
      </patternFill>
    </fill>
    <fill>
      <patternFill patternType="solid">
        <fgColor rgb="FFA8D08D"/>
        <bgColor rgb="FFA8D08D"/>
      </patternFill>
    </fill>
    <fill>
      <patternFill patternType="solid">
        <fgColor rgb="FFD9EAD3"/>
        <bgColor rgb="FFD9EAD3"/>
      </patternFill>
    </fill>
    <fill>
      <patternFill patternType="solid">
        <fgColor theme="0"/>
        <bgColor theme="0"/>
      </patternFill>
    </fill>
    <fill>
      <patternFill patternType="solid">
        <fgColor rgb="FFD8D8D8"/>
        <bgColor rgb="FFD8D8D8"/>
      </patternFill>
    </fill>
    <fill>
      <patternFill patternType="solid">
        <fgColor theme="1"/>
        <bgColor theme="1"/>
      </patternFill>
    </fill>
    <fill>
      <patternFill patternType="solid">
        <fgColor rgb="FFFEF2CB"/>
        <bgColor rgb="FFFEF2CB"/>
      </patternFill>
    </fill>
    <fill>
      <patternFill patternType="solid">
        <fgColor rgb="FFF2F2F2"/>
        <bgColor rgb="FFF2F2F2"/>
      </patternFill>
    </fill>
    <fill>
      <patternFill patternType="solid">
        <fgColor rgb="FFFFFF00"/>
        <bgColor rgb="FFFFFF00"/>
      </patternFill>
    </fill>
    <fill>
      <patternFill patternType="solid">
        <fgColor rgb="FFBDD6EE"/>
        <bgColor rgb="FFBDD6EE"/>
      </patternFill>
    </fill>
    <fill>
      <patternFill patternType="solid">
        <fgColor rgb="FFFFD965"/>
        <bgColor rgb="FFFFD965"/>
      </patternFill>
    </fill>
    <fill>
      <patternFill patternType="solid">
        <fgColor theme="4"/>
        <bgColor theme="4"/>
      </patternFill>
    </fill>
    <fill>
      <patternFill patternType="solid">
        <fgColor rgb="FFC55A11"/>
        <bgColor rgb="FFC55A11"/>
      </patternFill>
    </fill>
    <fill>
      <patternFill patternType="solid">
        <fgColor rgb="FF7030A0"/>
        <bgColor rgb="FF7030A0"/>
      </patternFill>
    </fill>
    <fill>
      <patternFill patternType="solid">
        <fgColor rgb="FF7F7F7F"/>
        <bgColor rgb="FF7F7F7F"/>
      </patternFill>
    </fill>
    <fill>
      <patternFill patternType="solid">
        <fgColor rgb="FFD0CECE"/>
        <bgColor rgb="FFD0CECE"/>
      </patternFill>
    </fill>
    <fill>
      <patternFill patternType="solid">
        <fgColor rgb="FFC5E0B3"/>
        <bgColor rgb="FFC5E0B3"/>
      </patternFill>
    </fill>
    <fill>
      <patternFill patternType="solid">
        <fgColor rgb="FFB4C6E7"/>
        <bgColor rgb="FFB4C6E7"/>
      </patternFill>
    </fill>
    <fill>
      <patternFill patternType="solid">
        <fgColor rgb="FFDADADA"/>
        <bgColor rgb="FFDADADA"/>
      </patternFill>
    </fill>
    <fill>
      <patternFill patternType="solid">
        <fgColor rgb="FFC00000"/>
        <bgColor rgb="FFC00000"/>
      </patternFill>
    </fill>
    <fill>
      <patternFill patternType="solid">
        <fgColor rgb="FFF7CAAC"/>
        <bgColor rgb="FFF7CAAC"/>
      </patternFill>
    </fill>
    <fill>
      <patternFill patternType="solid">
        <fgColor rgb="FFADB9CA"/>
        <bgColor rgb="FFADB9CA"/>
      </patternFill>
    </fill>
    <fill>
      <patternFill patternType="solid">
        <fgColor rgb="FFE2EFD9"/>
        <bgColor rgb="FFE2EFD9"/>
      </patternFill>
    </fill>
    <fill>
      <patternFill patternType="solid">
        <fgColor rgb="FF548135"/>
        <bgColor rgb="FF548135"/>
      </patternFill>
    </fill>
    <fill>
      <patternFill patternType="solid">
        <fgColor rgb="FF385623"/>
        <bgColor rgb="FF385623"/>
      </patternFill>
    </fill>
    <fill>
      <patternFill patternType="solid">
        <fgColor rgb="FFD9E2F3"/>
        <bgColor rgb="FFD9E2F3"/>
      </patternFill>
    </fill>
    <fill>
      <patternFill patternType="solid">
        <fgColor rgb="FF8EAADB"/>
        <bgColor rgb="FF8EAADB"/>
      </patternFill>
    </fill>
    <fill>
      <patternFill patternType="solid">
        <fgColor rgb="FF2F5496"/>
        <bgColor rgb="FF2F5496"/>
      </patternFill>
    </fill>
    <fill>
      <patternFill patternType="solid">
        <fgColor rgb="FFC8C8C8"/>
        <bgColor rgb="FFC8C8C8"/>
      </patternFill>
    </fill>
    <fill>
      <patternFill patternType="solid">
        <fgColor rgb="FFF4B083"/>
        <bgColor rgb="FFF4B083"/>
      </patternFill>
    </fill>
    <fill>
      <patternFill patternType="solid">
        <fgColor rgb="FF9CC2E5"/>
        <bgColor rgb="FF9CC2E5"/>
      </patternFill>
    </fill>
    <fill>
      <patternFill patternType="solid">
        <fgColor rgb="FF8496B0"/>
        <bgColor rgb="FF8496B0"/>
      </patternFill>
    </fill>
  </fills>
  <borders count="1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thin">
        <color theme="0"/>
      </right>
      <top style="thin">
        <color theme="0"/>
      </top>
      <bottom style="thin">
        <color theme="0"/>
      </bottom>
    </border>
    <border>
      <left style="thin">
        <color theme="0"/>
      </left>
      <right style="thin">
        <color theme="0"/>
      </right>
      <top style="thin">
        <color theme="0"/>
      </top>
      <bottom style="thin">
        <color theme="0"/>
      </bottom>
    </border>
    <border>
      <left style="thin">
        <color theme="0"/>
      </left>
      <right style="thin">
        <color theme="0"/>
      </right>
      <top/>
      <bottom style="thin">
        <color theme="0"/>
      </bottom>
    </border>
    <border>
      <left style="thin">
        <color theme="1"/>
      </left>
      <right style="thin">
        <color theme="1"/>
      </right>
      <top style="thin">
        <color theme="1"/>
      </top>
      <bottom style="thin">
        <color theme="1"/>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1" fillId="2" fontId="2" numFmtId="0" xfId="0" applyAlignment="1" applyBorder="1" applyFont="1">
      <alignment horizontal="center" shrinkToFit="0" vertical="center" wrapText="1"/>
    </xf>
    <xf borderId="3" fillId="3" fontId="1" numFmtId="0" xfId="0" applyAlignment="1" applyBorder="1" applyFill="1" applyFont="1">
      <alignment horizontal="center" shrinkToFit="0" vertical="center" wrapText="1"/>
    </xf>
    <xf borderId="3" fillId="0" fontId="2" numFmtId="0" xfId="0" applyAlignment="1" applyBorder="1" applyFont="1">
      <alignment horizontal="center" shrinkToFit="0" vertical="center" wrapText="1"/>
    </xf>
    <xf borderId="3" fillId="3" fontId="1" numFmtId="0" xfId="0" applyAlignment="1" applyBorder="1" applyFont="1">
      <alignment horizontal="center" readingOrder="0" shrinkToFit="0" vertical="center" wrapText="1"/>
    </xf>
    <xf borderId="3" fillId="4" fontId="1"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4" fillId="5" fontId="1" numFmtId="0" xfId="0" applyAlignment="1" applyBorder="1" applyFill="1" applyFont="1">
      <alignment shrinkToFit="0" vertical="center" wrapText="1"/>
    </xf>
    <xf borderId="3" fillId="5" fontId="1" numFmtId="0" xfId="0" applyAlignment="1" applyBorder="1" applyFont="1">
      <alignment horizontal="center" shrinkToFit="0" vertical="center" wrapText="1"/>
    </xf>
    <xf borderId="4" fillId="5" fontId="1" numFmtId="0" xfId="0" applyAlignment="1" applyBorder="1" applyFont="1">
      <alignment horizontal="center" shrinkToFit="0" vertical="center" wrapText="1"/>
    </xf>
    <xf borderId="5" fillId="5" fontId="1" numFmtId="0" xfId="0" applyAlignment="1" applyBorder="1" applyFont="1">
      <alignment shrinkToFit="0" vertical="center" wrapText="1"/>
    </xf>
    <xf borderId="6" fillId="5" fontId="1" numFmtId="0" xfId="0" applyAlignment="1" applyBorder="1" applyFont="1">
      <alignment shrinkToFit="0" vertical="center" wrapText="1"/>
    </xf>
    <xf borderId="7" fillId="5" fontId="1" numFmtId="0" xfId="0" applyAlignment="1" applyBorder="1" applyFont="1">
      <alignment horizontal="center" shrinkToFit="0" vertical="center" wrapText="1"/>
    </xf>
    <xf borderId="5" fillId="5" fontId="1" numFmtId="0" xfId="0" applyAlignment="1" applyBorder="1" applyFont="1">
      <alignment horizontal="center" shrinkToFit="0" vertical="center" wrapText="1"/>
    </xf>
    <xf borderId="3" fillId="5" fontId="1" numFmtId="17" xfId="0" applyAlignment="1" applyBorder="1" applyFont="1" applyNumberFormat="1">
      <alignment horizontal="center" shrinkToFit="0" vertical="center" wrapText="1"/>
    </xf>
    <xf borderId="3" fillId="0" fontId="1" numFmtId="0" xfId="0" applyAlignment="1" applyBorder="1" applyFont="1">
      <alignment shrinkToFit="0" vertical="center" wrapText="1"/>
    </xf>
    <xf borderId="0" fillId="0" fontId="4" numFmtId="0" xfId="0" applyAlignment="1" applyFont="1">
      <alignment horizontal="center" shrinkToFit="0" vertical="center" wrapText="1"/>
    </xf>
    <xf borderId="0" fillId="0" fontId="5" numFmtId="0" xfId="0" applyAlignment="1" applyFont="1">
      <alignment horizontal="left" shrinkToFit="0" vertical="center" wrapText="1"/>
    </xf>
    <xf borderId="0" fillId="0" fontId="1" numFmtId="0" xfId="0" applyAlignment="1" applyFont="1">
      <alignment shrinkToFit="0" wrapText="1"/>
    </xf>
    <xf borderId="3" fillId="0" fontId="1" numFmtId="0" xfId="0" applyAlignment="1" applyBorder="1" applyFont="1">
      <alignment shrinkToFit="0" wrapText="1"/>
    </xf>
    <xf borderId="0" fillId="0" fontId="1" numFmtId="0" xfId="0" applyAlignment="1" applyFont="1">
      <alignment horizontal="left" shrinkToFit="0" vertical="center" wrapText="1"/>
    </xf>
    <xf borderId="0" fillId="0" fontId="5" numFmtId="0" xfId="0" applyAlignment="1" applyFont="1">
      <alignment shrinkToFit="0" vertical="center" wrapText="1"/>
    </xf>
    <xf borderId="3" fillId="0" fontId="6" numFmtId="0" xfId="0" applyAlignment="1" applyBorder="1" applyFont="1">
      <alignment horizontal="center" vertical="center"/>
    </xf>
    <xf borderId="3" fillId="0" fontId="7" numFmtId="0" xfId="0" applyAlignment="1" applyBorder="1" applyFont="1">
      <alignment horizontal="center" shrinkToFit="0" vertical="center" wrapText="1"/>
    </xf>
    <xf borderId="0" fillId="0" fontId="6" numFmtId="0" xfId="0" applyAlignment="1" applyFont="1">
      <alignment horizontal="center" vertical="center"/>
    </xf>
    <xf borderId="0" fillId="0" fontId="6" numFmtId="0" xfId="0" applyAlignment="1" applyFont="1">
      <alignment horizontal="center" shrinkToFit="0" vertical="center" wrapText="1"/>
    </xf>
    <xf borderId="3" fillId="5" fontId="1" numFmtId="0" xfId="0" applyAlignment="1" applyBorder="1" applyFont="1">
      <alignment horizontal="center" vertical="center"/>
    </xf>
    <xf borderId="3" fillId="0" fontId="8" numFmtId="0" xfId="0" applyAlignment="1" applyBorder="1" applyFont="1">
      <alignment horizontal="left" shrinkToFit="0" vertical="center" wrapText="1"/>
    </xf>
    <xf borderId="3" fillId="0" fontId="9" numFmtId="0" xfId="0" applyAlignment="1" applyBorder="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vertical="center"/>
    </xf>
    <xf borderId="0" fillId="0" fontId="1" numFmtId="0" xfId="0" applyFont="1"/>
    <xf borderId="0" fillId="0" fontId="10" numFmtId="0" xfId="0" applyFont="1"/>
    <xf borderId="3" fillId="0" fontId="2" numFmtId="0" xfId="0" applyAlignment="1" applyBorder="1" applyFont="1">
      <alignment horizontal="center"/>
    </xf>
    <xf borderId="3" fillId="0" fontId="1" numFmtId="0" xfId="0" applyAlignment="1" applyBorder="1" applyFont="1">
      <alignment horizontal="center" vertical="center"/>
    </xf>
    <xf borderId="0" fillId="0" fontId="11" numFmtId="0" xfId="0" applyFont="1"/>
    <xf borderId="3" fillId="0" fontId="12" numFmtId="0" xfId="0" applyAlignment="1" applyBorder="1" applyFont="1">
      <alignment horizontal="center" shrinkToFit="0" vertical="center" wrapText="1"/>
    </xf>
    <xf borderId="0" fillId="0" fontId="13" numFmtId="0" xfId="0" applyFont="1"/>
    <xf borderId="0" fillId="0" fontId="2" numFmtId="0" xfId="0" applyAlignment="1" applyFont="1">
      <alignment horizontal="center" shrinkToFit="0" vertical="center" wrapText="1"/>
    </xf>
    <xf borderId="3" fillId="0" fontId="1" numFmtId="0" xfId="0" applyAlignment="1" applyBorder="1" applyFont="1">
      <alignment horizontal="left" shrinkToFit="0" vertical="top" wrapText="1"/>
    </xf>
    <xf borderId="3" fillId="0" fontId="1" numFmtId="0" xfId="0" applyAlignment="1" applyBorder="1" applyFont="1">
      <alignment horizontal="center" shrinkToFit="0" vertical="center" wrapText="1"/>
    </xf>
    <xf borderId="3" fillId="0" fontId="1" numFmtId="0" xfId="0" applyAlignment="1" applyBorder="1" applyFont="1">
      <alignment shrinkToFit="0" vertical="top" wrapText="1"/>
    </xf>
    <xf borderId="3" fillId="0" fontId="14" numFmtId="0" xfId="0" applyAlignment="1" applyBorder="1" applyFont="1">
      <alignment horizontal="center" shrinkToFit="0" wrapText="1"/>
    </xf>
    <xf borderId="0" fillId="0" fontId="14" numFmtId="0" xfId="0" applyAlignment="1" applyFont="1">
      <alignment horizontal="center" shrinkToFit="0" vertical="center" wrapText="1"/>
    </xf>
    <xf borderId="3" fillId="0" fontId="1" numFmtId="0" xfId="0" applyAlignment="1" applyBorder="1" applyFont="1">
      <alignment horizontal="left" shrinkToFit="0" vertical="center" wrapText="1"/>
    </xf>
    <xf borderId="3" fillId="0" fontId="9" numFmtId="0" xfId="0" applyAlignment="1" applyBorder="1" applyFont="1">
      <alignment shrinkToFit="0" vertical="center" wrapText="1"/>
    </xf>
    <xf borderId="0" fillId="0" fontId="15" numFmtId="0" xfId="0" applyAlignment="1" applyFont="1">
      <alignment horizontal="left" shrinkToFit="0" vertical="center" wrapText="1"/>
    </xf>
    <xf borderId="3" fillId="0" fontId="16" numFmtId="0" xfId="0" applyAlignment="1" applyBorder="1" applyFont="1">
      <alignment horizontal="center" shrinkToFit="0" vertical="center" wrapText="1"/>
    </xf>
    <xf borderId="8" fillId="6" fontId="1" numFmtId="0" xfId="0" applyAlignment="1" applyBorder="1" applyFill="1" applyFont="1">
      <alignment horizontal="center" shrinkToFit="0" vertical="center" wrapText="1"/>
    </xf>
    <xf borderId="9" fillId="6" fontId="1" numFmtId="0" xfId="0" applyAlignment="1" applyBorder="1" applyFont="1">
      <alignment horizontal="center" shrinkToFit="0" vertical="center" wrapText="1"/>
    </xf>
    <xf borderId="3" fillId="0" fontId="17" numFmtId="0" xfId="0" applyAlignment="1" applyBorder="1" applyFont="1">
      <alignment horizontal="center" shrinkToFit="0" vertical="center" wrapText="1"/>
    </xf>
    <xf borderId="3" fillId="0" fontId="18"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3" fillId="0" fontId="19" numFmtId="0" xfId="0" applyAlignment="1" applyBorder="1" applyFont="1">
      <alignment horizontal="center" shrinkToFit="0" vertical="center" wrapText="1"/>
    </xf>
    <xf borderId="3" fillId="0" fontId="20" numFmtId="0" xfId="0" applyAlignment="1" applyBorder="1" applyFont="1">
      <alignment horizontal="center" shrinkToFit="0" vertical="center" wrapText="1"/>
    </xf>
    <xf borderId="3" fillId="0" fontId="17" numFmtId="0" xfId="0" applyAlignment="1" applyBorder="1" applyFont="1">
      <alignment horizontal="center" shrinkToFit="0" wrapText="1"/>
    </xf>
    <xf borderId="3" fillId="0" fontId="10" numFmtId="0" xfId="0" applyAlignment="1" applyBorder="1" applyFont="1">
      <alignment horizontal="left" shrinkToFit="0" vertical="center" wrapText="1"/>
    </xf>
    <xf borderId="3" fillId="0" fontId="21" numFmtId="0" xfId="0" applyAlignment="1" applyBorder="1" applyFont="1">
      <alignment horizontal="center" shrinkToFit="0" vertical="center" wrapText="1"/>
    </xf>
    <xf borderId="10" fillId="7" fontId="16" numFmtId="0" xfId="0" applyAlignment="1" applyBorder="1" applyFill="1" applyFont="1">
      <alignment horizontal="center" shrinkToFit="0" vertical="center" wrapText="1"/>
    </xf>
    <xf borderId="10" fillId="7" fontId="22" numFmtId="0" xfId="0" applyAlignment="1" applyBorder="1" applyFont="1">
      <alignment horizontal="center" shrinkToFit="0" vertical="center" wrapText="1"/>
    </xf>
    <xf borderId="9" fillId="7" fontId="16" numFmtId="0" xfId="0" applyAlignment="1" applyBorder="1" applyFont="1">
      <alignment horizontal="center" shrinkToFit="0" vertical="center" wrapText="1"/>
    </xf>
    <xf borderId="9" fillId="7" fontId="22" numFmtId="0" xfId="0" applyAlignment="1" applyBorder="1" applyFont="1">
      <alignment horizontal="center" shrinkToFit="0" vertical="center" wrapText="1"/>
    </xf>
    <xf borderId="9" fillId="7" fontId="23" numFmtId="0" xfId="0" applyAlignment="1" applyBorder="1" applyFont="1">
      <alignment horizontal="center" shrinkToFit="0" vertical="center" wrapText="1"/>
    </xf>
    <xf borderId="0" fillId="0" fontId="2" numFmtId="0" xfId="0" applyFont="1"/>
    <xf borderId="0" fillId="0" fontId="1" numFmtId="0" xfId="0" applyAlignment="1" applyFont="1">
      <alignment horizontal="left" vertical="center"/>
    </xf>
    <xf borderId="3" fillId="0" fontId="15" numFmtId="0" xfId="0" applyAlignment="1" applyBorder="1" applyFont="1">
      <alignment horizontal="left" shrinkToFit="0" vertical="center" wrapText="1"/>
    </xf>
    <xf borderId="3" fillId="0" fontId="15" numFmtId="0" xfId="0" applyAlignment="1" applyBorder="1" applyFont="1">
      <alignment horizontal="center" shrinkToFit="0" vertical="center" wrapText="1"/>
    </xf>
    <xf borderId="3" fillId="0" fontId="15" numFmtId="0" xfId="0" applyAlignment="1" applyBorder="1" applyFont="1">
      <alignment shrinkToFit="0" vertical="center" wrapText="1"/>
    </xf>
    <xf borderId="3" fillId="0" fontId="2" numFmtId="0" xfId="0" applyAlignment="1" applyBorder="1" applyFont="1">
      <alignment horizontal="center" vertical="center"/>
    </xf>
    <xf borderId="3" fillId="0" fontId="24" numFmtId="0" xfId="0" applyAlignment="1" applyBorder="1" applyFont="1">
      <alignment horizontal="center" vertical="center"/>
    </xf>
    <xf borderId="3" fillId="0" fontId="24" numFmtId="0" xfId="0" applyAlignment="1" applyBorder="1" applyFont="1">
      <alignment horizontal="center" shrinkToFit="0" vertical="center" wrapText="1"/>
    </xf>
    <xf borderId="3" fillId="0" fontId="9" numFmtId="0" xfId="0" applyAlignment="1" applyBorder="1" applyFont="1">
      <alignment horizontal="center" vertical="center"/>
    </xf>
    <xf borderId="3" fillId="0" fontId="9" numFmtId="0" xfId="0" applyAlignment="1" applyBorder="1" applyFont="1">
      <alignment horizontal="left" shrinkToFit="0" vertical="center" wrapText="1"/>
    </xf>
    <xf borderId="3" fillId="0" fontId="9" numFmtId="0" xfId="0" applyAlignment="1" applyBorder="1" applyFont="1">
      <alignment horizontal="left" vertical="center"/>
    </xf>
    <xf borderId="3" fillId="0" fontId="25" numFmtId="0" xfId="0" applyAlignment="1" applyBorder="1" applyFont="1">
      <alignment horizontal="center" vertical="center"/>
    </xf>
    <xf borderId="3" fillId="0" fontId="26" numFmtId="0" xfId="0" applyAlignment="1" applyBorder="1" applyFont="1">
      <alignment horizontal="left" shrinkToFit="0" vertical="center" wrapText="1"/>
    </xf>
    <xf borderId="3" fillId="0" fontId="9" numFmtId="0" xfId="0" applyAlignment="1" applyBorder="1" applyFont="1">
      <alignment horizontal="left" shrinkToFit="0" wrapText="1"/>
    </xf>
    <xf borderId="3" fillId="8" fontId="9" numFmtId="0" xfId="0" applyAlignment="1" applyBorder="1" applyFill="1" applyFont="1">
      <alignment horizontal="left" shrinkToFit="0" wrapText="1"/>
    </xf>
    <xf borderId="3" fillId="8" fontId="9" numFmtId="0" xfId="0" applyAlignment="1" applyBorder="1" applyFont="1">
      <alignment horizontal="center" shrinkToFit="0" vertical="center" wrapText="1"/>
    </xf>
    <xf borderId="3" fillId="0" fontId="14" numFmtId="0" xfId="0" applyAlignment="1" applyBorder="1" applyFont="1">
      <alignment horizontal="center" shrinkToFit="0" vertical="center" wrapText="1"/>
    </xf>
    <xf borderId="0" fillId="0" fontId="15" numFmtId="0" xfId="0" applyAlignment="1" applyFont="1">
      <alignment shrinkToFit="0" vertical="center" wrapText="1"/>
    </xf>
    <xf borderId="11" fillId="9" fontId="1" numFmtId="0" xfId="0" applyAlignment="1" applyBorder="1" applyFill="1" applyFont="1">
      <alignment horizontal="center" shrinkToFit="0" vertical="center" wrapText="1"/>
    </xf>
    <xf borderId="11" fillId="6" fontId="1" numFmtId="0" xfId="0" applyAlignment="1" applyBorder="1" applyFont="1">
      <alignment horizontal="center" shrinkToFit="0" vertical="center" wrapText="1"/>
    </xf>
    <xf borderId="11" fillId="9" fontId="18" numFmtId="0" xfId="0" applyAlignment="1" applyBorder="1" applyFont="1">
      <alignment horizontal="center" shrinkToFit="0" vertical="center" wrapText="1"/>
    </xf>
    <xf borderId="11" fillId="9" fontId="17" numFmtId="0" xfId="0" applyAlignment="1" applyBorder="1" applyFont="1">
      <alignment horizontal="center" shrinkToFit="0" vertical="center" wrapText="1"/>
    </xf>
    <xf borderId="11" fillId="9" fontId="17" numFmtId="0" xfId="0" applyAlignment="1" applyBorder="1" applyFont="1">
      <alignment horizontal="center" shrinkToFit="0" wrapText="1"/>
    </xf>
    <xf borderId="11" fillId="7" fontId="16" numFmtId="0" xfId="0" applyAlignment="1" applyBorder="1" applyFont="1">
      <alignment horizontal="center" shrinkToFit="0" vertical="center" wrapText="1"/>
    </xf>
    <xf borderId="12" fillId="0" fontId="2" numFmtId="0" xfId="0" applyAlignment="1" applyBorder="1" applyFont="1">
      <alignment horizontal="center" vertical="center"/>
    </xf>
    <xf borderId="13" fillId="0" fontId="2" numFmtId="0" xfId="0" applyAlignment="1" applyBorder="1" applyFont="1">
      <alignment horizontal="center" shrinkToFit="0" vertical="center" wrapText="1"/>
    </xf>
    <xf borderId="14" fillId="0" fontId="2" numFmtId="0" xfId="0" applyAlignment="1" applyBorder="1" applyFont="1">
      <alignment horizontal="center" shrinkToFit="0" vertical="center" wrapText="1"/>
    </xf>
    <xf borderId="0" fillId="0" fontId="14" numFmtId="0" xfId="0" applyAlignment="1" applyFont="1">
      <alignment shrinkToFit="0" wrapText="1"/>
    </xf>
    <xf borderId="2" fillId="0" fontId="1" numFmtId="0" xfId="0" applyAlignment="1" applyBorder="1" applyFont="1">
      <alignment horizontal="center" vertical="center"/>
    </xf>
    <xf borderId="1" fillId="0" fontId="1" numFmtId="0" xfId="0" applyAlignment="1" applyBorder="1" applyFont="1">
      <alignment shrinkToFit="0" vertical="center" wrapText="1"/>
    </xf>
    <xf borderId="1" fillId="0" fontId="1" numFmtId="0" xfId="0" applyAlignment="1" applyBorder="1" applyFont="1">
      <alignment horizontal="left" shrinkToFit="0" vertical="center" wrapText="1"/>
    </xf>
    <xf borderId="1" fillId="0" fontId="15" numFmtId="0" xfId="0" applyAlignment="1" applyBorder="1" applyFont="1">
      <alignment shrinkToFit="0" vertical="center" wrapText="1"/>
    </xf>
    <xf borderId="1" fillId="0" fontId="10" numFmtId="0" xfId="0" applyAlignment="1" applyBorder="1" applyFont="1">
      <alignment shrinkToFit="0" vertical="center" wrapText="1"/>
    </xf>
    <xf borderId="1" fillId="0" fontId="10" numFmtId="0" xfId="0" applyAlignment="1" applyBorder="1" applyFont="1">
      <alignment horizontal="left" shrinkToFit="0" vertical="center" wrapText="1"/>
    </xf>
    <xf borderId="1" fillId="0" fontId="1" numFmtId="0" xfId="0" applyAlignment="1" applyBorder="1" applyFont="1">
      <alignment horizontal="left" vertical="center"/>
    </xf>
    <xf borderId="15" fillId="0" fontId="2" numFmtId="0" xfId="0" applyAlignment="1" applyBorder="1" applyFont="1">
      <alignment horizontal="center" shrinkToFit="0" vertical="center" wrapText="1"/>
    </xf>
    <xf borderId="16" fillId="0" fontId="1" numFmtId="0" xfId="0" applyAlignment="1" applyBorder="1" applyFont="1">
      <alignment horizontal="left" shrinkToFit="0" vertical="center" wrapText="1"/>
    </xf>
    <xf borderId="3" fillId="10" fontId="1" numFmtId="0" xfId="0" applyAlignment="1" applyBorder="1" applyFill="1" applyFont="1">
      <alignment horizontal="center" shrinkToFit="0" vertical="center" wrapText="1"/>
    </xf>
    <xf borderId="3" fillId="11" fontId="1" numFmtId="0" xfId="0" applyAlignment="1" applyBorder="1" applyFill="1" applyFont="1">
      <alignment horizontal="center" shrinkToFit="0" vertical="center" wrapText="1"/>
    </xf>
    <xf borderId="3" fillId="12" fontId="1" numFmtId="0" xfId="0" applyAlignment="1" applyBorder="1" applyFill="1" applyFont="1">
      <alignment horizontal="center" shrinkToFit="0" vertical="center" wrapText="1"/>
    </xf>
    <xf borderId="3" fillId="13" fontId="1" numFmtId="0" xfId="0" applyAlignment="1" applyBorder="1" applyFill="1" applyFont="1">
      <alignment horizontal="center" shrinkToFit="0" vertical="center" wrapText="1"/>
    </xf>
    <xf borderId="3" fillId="14" fontId="1" numFmtId="0" xfId="0" applyAlignment="1" applyBorder="1" applyFill="1" applyFont="1">
      <alignment horizontal="center" shrinkToFit="0" vertical="center" wrapText="1"/>
    </xf>
    <xf borderId="3" fillId="15" fontId="1" numFmtId="0" xfId="0" applyAlignment="1" applyBorder="1" applyFill="1" applyFont="1">
      <alignment horizontal="center" shrinkToFit="0" vertical="center" wrapText="1"/>
    </xf>
    <xf borderId="3" fillId="16" fontId="1" numFmtId="0" xfId="0" applyAlignment="1" applyBorder="1" applyFill="1" applyFont="1">
      <alignment horizontal="center" shrinkToFit="0" vertical="center" wrapText="1"/>
    </xf>
    <xf borderId="3" fillId="17" fontId="1" numFmtId="0" xfId="0" applyAlignment="1" applyBorder="1" applyFill="1" applyFont="1">
      <alignment horizontal="center" shrinkToFit="0" vertical="center" wrapText="1"/>
    </xf>
    <xf borderId="3" fillId="11" fontId="1" numFmtId="0" xfId="0" applyAlignment="1" applyBorder="1" applyFont="1">
      <alignment horizontal="left" shrinkToFit="0" vertical="center" wrapText="1"/>
    </xf>
    <xf borderId="3" fillId="18" fontId="1" numFmtId="0" xfId="0" applyAlignment="1" applyBorder="1" applyFill="1" applyFont="1">
      <alignment horizontal="center" shrinkToFit="0" vertical="center" wrapText="1"/>
    </xf>
    <xf borderId="3" fillId="19" fontId="1" numFmtId="0" xfId="0" applyAlignment="1" applyBorder="1" applyFill="1" applyFont="1">
      <alignment horizontal="center" shrinkToFit="0" vertical="center" wrapText="1"/>
    </xf>
    <xf borderId="3" fillId="8" fontId="1" numFmtId="0" xfId="0" applyAlignment="1" applyBorder="1" applyFont="1">
      <alignment horizontal="center" shrinkToFit="0" vertical="center" wrapText="1"/>
    </xf>
    <xf borderId="3" fillId="20" fontId="1" numFmtId="0" xfId="0" applyAlignment="1" applyBorder="1" applyFill="1" applyFont="1">
      <alignment horizontal="center" shrinkToFit="0" vertical="center" wrapText="1"/>
    </xf>
    <xf quotePrefix="1" borderId="3" fillId="11" fontId="1" numFmtId="15" xfId="0" applyAlignment="1" applyBorder="1" applyFont="1" applyNumberFormat="1">
      <alignment horizontal="center" shrinkToFit="0" vertical="center" wrapText="1"/>
    </xf>
    <xf borderId="3" fillId="21" fontId="1" numFmtId="0" xfId="0" applyAlignment="1" applyBorder="1" applyFill="1" applyFont="1">
      <alignment horizontal="center" shrinkToFit="0" vertical="center" wrapText="1"/>
    </xf>
    <xf borderId="3" fillId="22" fontId="1" numFmtId="0" xfId="0" applyAlignment="1" applyBorder="1" applyFill="1" applyFont="1">
      <alignment horizontal="center" shrinkToFit="0" vertical="center" wrapText="1"/>
    </xf>
    <xf borderId="3" fillId="23" fontId="1" numFmtId="0" xfId="0" applyAlignment="1" applyBorder="1" applyFill="1" applyFont="1">
      <alignment horizontal="center" shrinkToFit="0" vertical="center" wrapText="1"/>
    </xf>
    <xf borderId="3" fillId="11" fontId="1" numFmtId="9" xfId="0" applyAlignment="1" applyBorder="1" applyFont="1" applyNumberFormat="1">
      <alignment horizontal="center" shrinkToFit="0" vertical="center" wrapText="1"/>
    </xf>
    <xf borderId="3" fillId="11" fontId="1" numFmtId="0" xfId="0" applyAlignment="1" applyBorder="1" applyFont="1">
      <alignment horizontal="left" shrinkToFit="0" wrapText="1"/>
    </xf>
    <xf borderId="3" fillId="0" fontId="1" numFmtId="15" xfId="0" applyAlignment="1" applyBorder="1" applyFont="1" applyNumberFormat="1">
      <alignment horizontal="center" shrinkToFit="0" vertical="center" wrapText="1"/>
    </xf>
    <xf borderId="3" fillId="24" fontId="1" numFmtId="0" xfId="0" applyAlignment="1" applyBorder="1" applyFill="1" applyFont="1">
      <alignment horizontal="center" shrinkToFit="0" vertical="center" wrapText="1"/>
    </xf>
    <xf borderId="3" fillId="0" fontId="1" numFmtId="17" xfId="0" applyAlignment="1" applyBorder="1" applyFont="1" applyNumberFormat="1">
      <alignment horizontal="center" shrinkToFit="0" vertical="center" wrapText="1"/>
    </xf>
    <xf borderId="3" fillId="25" fontId="1" numFmtId="0" xfId="0" applyAlignment="1" applyBorder="1" applyFill="1" applyFont="1">
      <alignment horizontal="center" shrinkToFit="0" vertical="center" wrapText="1"/>
    </xf>
    <xf borderId="3" fillId="26" fontId="1" numFmtId="0" xfId="0" applyAlignment="1" applyBorder="1" applyFill="1" applyFont="1">
      <alignment horizontal="center" shrinkToFit="0" vertical="center" wrapText="1"/>
    </xf>
    <xf borderId="3" fillId="27" fontId="1" numFmtId="0" xfId="0" applyAlignment="1" applyBorder="1" applyFill="1" applyFont="1">
      <alignment horizontal="center" shrinkToFit="0" vertical="center" wrapText="1"/>
    </xf>
    <xf borderId="3" fillId="28" fontId="1" numFmtId="0" xfId="0" applyAlignment="1" applyBorder="1" applyFill="1" applyFont="1">
      <alignment horizontal="center" shrinkToFit="0" vertical="center" wrapText="1"/>
    </xf>
    <xf borderId="3" fillId="29" fontId="1" numFmtId="0" xfId="0" applyAlignment="1" applyBorder="1" applyFill="1" applyFont="1">
      <alignment horizontal="center" shrinkToFit="0" vertical="center" wrapText="1"/>
    </xf>
    <xf borderId="3" fillId="30" fontId="1" numFmtId="0" xfId="0" applyAlignment="1" applyBorder="1" applyFill="1" applyFont="1">
      <alignment horizontal="center" shrinkToFit="0" vertical="center" wrapText="1"/>
    </xf>
    <xf borderId="3" fillId="0" fontId="1" numFmtId="16" xfId="0" applyAlignment="1" applyBorder="1" applyFont="1" applyNumberFormat="1">
      <alignment horizontal="center" shrinkToFit="0" vertical="center" wrapText="1"/>
    </xf>
    <xf borderId="3" fillId="31" fontId="1" numFmtId="0" xfId="0" applyAlignment="1" applyBorder="1" applyFill="1" applyFont="1">
      <alignment horizontal="center" shrinkToFit="0" vertical="center" wrapText="1"/>
    </xf>
    <xf borderId="3" fillId="32" fontId="1" numFmtId="0" xfId="0" applyAlignment="1" applyBorder="1" applyFill="1" applyFont="1">
      <alignment horizontal="center" shrinkToFit="0" vertical="center" wrapText="1"/>
    </xf>
    <xf borderId="3" fillId="33" fontId="1" numFmtId="0" xfId="0" applyAlignment="1" applyBorder="1" applyFill="1" applyFont="1">
      <alignment horizontal="center" shrinkToFit="0" vertical="center" wrapText="1"/>
    </xf>
    <xf borderId="0" fillId="0" fontId="1"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7.29"/>
    <col customWidth="1" min="3" max="3" width="7.14"/>
    <col customWidth="1" min="4" max="4" width="8.86"/>
    <col customWidth="1" min="5" max="5" width="14.29"/>
    <col customWidth="1" min="6" max="7" width="8.86"/>
    <col customWidth="1" min="8" max="8" width="11.0"/>
    <col customWidth="1" min="9" max="10" width="8.86"/>
    <col customWidth="1" min="11" max="11" width="11.57"/>
    <col customWidth="1" min="12" max="13" width="8.86"/>
    <col customWidth="1" min="14" max="14" width="10.29"/>
    <col customWidth="1" min="15" max="15" width="8.86"/>
    <col customWidth="1" min="16" max="26" width="8.71"/>
  </cols>
  <sheetData>
    <row r="1" ht="14.25" customHeight="1">
      <c r="A1" s="1"/>
      <c r="B1" s="1"/>
      <c r="C1" s="1"/>
      <c r="D1" s="2"/>
      <c r="E1" s="2"/>
      <c r="F1" s="2"/>
      <c r="G1" s="2"/>
      <c r="H1" s="2"/>
      <c r="I1" s="2"/>
      <c r="J1" s="2"/>
      <c r="K1" s="2"/>
      <c r="L1" s="2"/>
      <c r="M1" s="2"/>
      <c r="N1" s="2"/>
      <c r="O1" s="2"/>
      <c r="P1" s="2"/>
      <c r="Q1" s="2"/>
      <c r="R1" s="2"/>
      <c r="S1" s="2"/>
      <c r="T1" s="2"/>
      <c r="U1" s="2"/>
      <c r="V1" s="2"/>
      <c r="W1" s="2"/>
      <c r="X1" s="2"/>
      <c r="Y1" s="2"/>
      <c r="Z1" s="2"/>
    </row>
    <row r="2" ht="14.25" customHeight="1">
      <c r="A2" s="2"/>
      <c r="B2" s="2"/>
      <c r="C2" s="2"/>
      <c r="D2" s="2"/>
      <c r="E2" s="3" t="s">
        <v>0</v>
      </c>
      <c r="F2" s="4"/>
      <c r="G2" s="2"/>
      <c r="H2" s="3" t="s">
        <v>1</v>
      </c>
      <c r="I2" s="4"/>
      <c r="J2" s="2"/>
      <c r="K2" s="5" t="s">
        <v>2</v>
      </c>
      <c r="L2" s="4"/>
      <c r="M2" s="2"/>
      <c r="N2" s="5" t="s">
        <v>3</v>
      </c>
      <c r="O2" s="4"/>
      <c r="P2" s="2"/>
      <c r="Q2" s="2"/>
      <c r="R2" s="2"/>
      <c r="S2" s="2"/>
      <c r="T2" s="2"/>
      <c r="U2" s="2"/>
      <c r="V2" s="2"/>
      <c r="W2" s="2"/>
      <c r="X2" s="2"/>
      <c r="Y2" s="2"/>
      <c r="Z2" s="2"/>
    </row>
    <row r="3" ht="14.25" customHeight="1">
      <c r="A3" s="6" t="s">
        <v>4</v>
      </c>
      <c r="B3" s="7">
        <f t="shared" ref="B3:B4" si="1">COUNTA(INDIRECT("'" &amp; A3 &amp; "'!A:A")) - 1</f>
        <v>0</v>
      </c>
      <c r="C3" s="2"/>
      <c r="D3" s="2"/>
      <c r="E3" s="8" t="s">
        <v>5</v>
      </c>
      <c r="F3" s="7">
        <f t="shared" ref="F3:F8" si="2">COUNTA(INDIRECT("'" &amp; E3 &amp; "'!A:A")) - 1</f>
        <v>313</v>
      </c>
      <c r="G3" s="2"/>
      <c r="H3" s="8" t="s">
        <v>6</v>
      </c>
      <c r="I3" s="7">
        <f t="shared" ref="I3:I11" si="3">COUNTA(INDIRECT("'" &amp; H3 &amp; "'!A:A")) - 1</f>
        <v>105</v>
      </c>
      <c r="J3" s="2"/>
      <c r="K3" s="8" t="s">
        <v>7</v>
      </c>
      <c r="L3" s="7">
        <f t="shared" ref="L3:L7" si="4">COUNTA(INDIRECT("'" &amp; K3 &amp; "'!A:A")) - 1</f>
        <v>213</v>
      </c>
      <c r="M3" s="2"/>
      <c r="N3" s="8" t="s">
        <v>8</v>
      </c>
      <c r="O3" s="7">
        <f t="shared" ref="O3:O6" si="5">COUNTA(INDIRECT("'" &amp; N3 &amp; "'!A:A")) - 1</f>
        <v>521</v>
      </c>
      <c r="P3" s="2"/>
      <c r="Q3" s="2"/>
      <c r="R3" s="2"/>
      <c r="S3" s="2"/>
      <c r="T3" s="2"/>
      <c r="U3" s="2"/>
      <c r="V3" s="2"/>
      <c r="W3" s="2"/>
      <c r="X3" s="2"/>
      <c r="Y3" s="2"/>
      <c r="Z3" s="2"/>
    </row>
    <row r="4" ht="14.25" customHeight="1">
      <c r="A4" s="6" t="s">
        <v>9</v>
      </c>
      <c r="B4" s="7">
        <f t="shared" si="1"/>
        <v>0</v>
      </c>
      <c r="C4" s="2"/>
      <c r="D4" s="2"/>
      <c r="E4" s="8" t="s">
        <v>10</v>
      </c>
      <c r="F4" s="7">
        <f t="shared" si="2"/>
        <v>72</v>
      </c>
      <c r="G4" s="2"/>
      <c r="H4" s="8" t="s">
        <v>11</v>
      </c>
      <c r="I4" s="7">
        <f t="shared" si="3"/>
        <v>106</v>
      </c>
      <c r="J4" s="2"/>
      <c r="K4" s="8" t="s">
        <v>12</v>
      </c>
      <c r="L4" s="7">
        <f t="shared" si="4"/>
        <v>480</v>
      </c>
      <c r="M4" s="2"/>
      <c r="N4" s="8" t="s">
        <v>13</v>
      </c>
      <c r="O4" s="7">
        <f t="shared" si="5"/>
        <v>749</v>
      </c>
      <c r="P4" s="2"/>
      <c r="Q4" s="2"/>
      <c r="R4" s="2"/>
      <c r="S4" s="2"/>
      <c r="T4" s="2"/>
      <c r="U4" s="2"/>
      <c r="V4" s="2"/>
      <c r="W4" s="2"/>
      <c r="X4" s="2"/>
      <c r="Y4" s="2"/>
      <c r="Z4" s="2"/>
    </row>
    <row r="5" ht="14.25" customHeight="1">
      <c r="A5" s="2"/>
      <c r="B5" s="2"/>
      <c r="C5" s="2"/>
      <c r="D5" s="2"/>
      <c r="E5" s="8" t="s">
        <v>14</v>
      </c>
      <c r="F5" s="7">
        <f t="shared" si="2"/>
        <v>182</v>
      </c>
      <c r="G5" s="2"/>
      <c r="H5" s="8" t="s">
        <v>15</v>
      </c>
      <c r="I5" s="7">
        <f t="shared" si="3"/>
        <v>73</v>
      </c>
      <c r="J5" s="2"/>
      <c r="K5" s="8" t="s">
        <v>16</v>
      </c>
      <c r="L5" s="7">
        <f t="shared" si="4"/>
        <v>679</v>
      </c>
      <c r="M5" s="2"/>
      <c r="N5" s="8" t="s">
        <v>17</v>
      </c>
      <c r="O5" s="7">
        <f t="shared" si="5"/>
        <v>347</v>
      </c>
      <c r="P5" s="2"/>
      <c r="Q5" s="2"/>
      <c r="R5" s="2"/>
      <c r="S5" s="2"/>
      <c r="T5" s="2"/>
      <c r="U5" s="2"/>
      <c r="V5" s="2"/>
      <c r="W5" s="2"/>
      <c r="X5" s="2"/>
      <c r="Y5" s="2"/>
      <c r="Z5" s="2"/>
    </row>
    <row r="6" ht="14.25" customHeight="1">
      <c r="A6" s="2"/>
      <c r="B6" s="2"/>
      <c r="C6" s="2"/>
      <c r="D6" s="2"/>
      <c r="E6" s="8" t="s">
        <v>18</v>
      </c>
      <c r="F6" s="7">
        <f t="shared" si="2"/>
        <v>512</v>
      </c>
      <c r="G6" s="2"/>
      <c r="H6" s="8" t="s">
        <v>19</v>
      </c>
      <c r="I6" s="7">
        <f t="shared" si="3"/>
        <v>280</v>
      </c>
      <c r="J6" s="2"/>
      <c r="K6" s="8" t="s">
        <v>20</v>
      </c>
      <c r="L6" s="7">
        <f t="shared" si="4"/>
        <v>206</v>
      </c>
      <c r="M6" s="2"/>
      <c r="N6" s="8" t="s">
        <v>21</v>
      </c>
      <c r="O6" s="7">
        <f t="shared" si="5"/>
        <v>70</v>
      </c>
      <c r="P6" s="2"/>
      <c r="Q6" s="2"/>
      <c r="R6" s="2"/>
      <c r="S6" s="2"/>
      <c r="T6" s="2"/>
      <c r="U6" s="2"/>
      <c r="V6" s="2"/>
      <c r="W6" s="2"/>
      <c r="X6" s="2"/>
      <c r="Y6" s="2"/>
      <c r="Z6" s="2"/>
    </row>
    <row r="7" ht="33.0" customHeight="1">
      <c r="A7" s="2"/>
      <c r="B7" s="2"/>
      <c r="C7" s="2"/>
      <c r="D7" s="2"/>
      <c r="E7" s="9" t="s">
        <v>22</v>
      </c>
      <c r="F7" s="7">
        <f t="shared" si="2"/>
        <v>417</v>
      </c>
      <c r="G7" s="2"/>
      <c r="H7" s="8" t="s">
        <v>23</v>
      </c>
      <c r="I7" s="7">
        <f t="shared" si="3"/>
        <v>109</v>
      </c>
      <c r="J7" s="2"/>
      <c r="K7" s="8"/>
      <c r="L7" s="7">
        <f t="shared" si="4"/>
        <v>1</v>
      </c>
      <c r="M7" s="2"/>
      <c r="N7" s="7" t="s">
        <v>24</v>
      </c>
      <c r="O7" s="7">
        <f>SUM(O3:O6)</f>
        <v>1687</v>
      </c>
      <c r="P7" s="2"/>
      <c r="Q7" s="2"/>
      <c r="R7" s="2"/>
      <c r="S7" s="2"/>
      <c r="T7" s="2"/>
      <c r="U7" s="2"/>
      <c r="V7" s="2"/>
      <c r="W7" s="2"/>
      <c r="X7" s="2"/>
      <c r="Y7" s="2"/>
      <c r="Z7" s="2"/>
    </row>
    <row r="8" ht="14.25" customHeight="1">
      <c r="A8" s="2"/>
      <c r="B8" s="2"/>
      <c r="C8" s="2"/>
      <c r="D8" s="2"/>
      <c r="E8" s="8" t="s">
        <v>25</v>
      </c>
      <c r="F8" s="7">
        <f t="shared" si="2"/>
        <v>0</v>
      </c>
      <c r="G8" s="2"/>
      <c r="H8" s="8" t="s">
        <v>26</v>
      </c>
      <c r="I8" s="7">
        <f t="shared" si="3"/>
        <v>68</v>
      </c>
      <c r="J8" s="2"/>
      <c r="K8" s="10" t="s">
        <v>24</v>
      </c>
      <c r="L8" s="2">
        <f>sum(L3:L7)</f>
        <v>1579</v>
      </c>
      <c r="M8" s="2"/>
      <c r="P8" s="2"/>
      <c r="Q8" s="2"/>
      <c r="R8" s="2"/>
      <c r="S8" s="2"/>
      <c r="T8" s="2"/>
      <c r="U8" s="2"/>
      <c r="V8" s="2"/>
      <c r="W8" s="2"/>
      <c r="X8" s="2"/>
      <c r="Y8" s="2"/>
      <c r="Z8" s="2"/>
    </row>
    <row r="9" ht="14.25" customHeight="1">
      <c r="A9" s="2"/>
      <c r="B9" s="2"/>
      <c r="C9" s="2"/>
      <c r="D9" s="2"/>
      <c r="E9" s="7" t="s">
        <v>24</v>
      </c>
      <c r="F9" s="7">
        <f>SUM(F3:F8)</f>
        <v>1496</v>
      </c>
      <c r="G9" s="2"/>
      <c r="H9" s="8" t="s">
        <v>27</v>
      </c>
      <c r="I9" s="7">
        <f t="shared" si="3"/>
        <v>169</v>
      </c>
      <c r="J9" s="2"/>
      <c r="K9" s="2"/>
      <c r="L9" s="2"/>
      <c r="M9" s="2"/>
      <c r="N9" s="2"/>
      <c r="O9" s="2"/>
      <c r="P9" s="2"/>
      <c r="Q9" s="2"/>
      <c r="R9" s="2"/>
      <c r="S9" s="2"/>
      <c r="T9" s="2"/>
      <c r="U9" s="2"/>
      <c r="V9" s="2"/>
      <c r="W9" s="2"/>
      <c r="X9" s="2"/>
      <c r="Y9" s="2"/>
      <c r="Z9" s="2"/>
    </row>
    <row r="10" ht="14.25" customHeight="1">
      <c r="A10" s="2"/>
      <c r="B10" s="2"/>
      <c r="C10" s="2"/>
      <c r="D10" s="2"/>
      <c r="E10" s="2"/>
      <c r="F10" s="2"/>
      <c r="G10" s="2"/>
      <c r="H10" s="8" t="s">
        <v>28</v>
      </c>
      <c r="I10" s="7">
        <f t="shared" si="3"/>
        <v>397</v>
      </c>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8"/>
      <c r="I11" s="7">
        <f t="shared" si="3"/>
        <v>1</v>
      </c>
      <c r="J11" s="2"/>
      <c r="K11" s="2"/>
      <c r="L11" s="2"/>
      <c r="M11" s="2"/>
      <c r="N11" s="2"/>
      <c r="O11" s="2"/>
      <c r="P11" s="2"/>
      <c r="Q11" s="2"/>
      <c r="R11" s="2"/>
      <c r="S11" s="2"/>
      <c r="T11" s="2"/>
      <c r="U11" s="2"/>
      <c r="V11" s="2"/>
      <c r="W11" s="2"/>
      <c r="X11" s="2"/>
      <c r="Y11" s="2"/>
      <c r="Z11" s="2"/>
    </row>
    <row r="12" ht="14.25" customHeight="1">
      <c r="A12" s="2"/>
      <c r="B12" s="2"/>
      <c r="C12" s="2"/>
      <c r="D12" s="2"/>
      <c r="E12" s="2"/>
      <c r="F12" s="2"/>
      <c r="G12" s="2"/>
      <c r="H12" s="7" t="s">
        <v>24</v>
      </c>
      <c r="I12" s="7">
        <f>SUM(I3:I10)</f>
        <v>1307</v>
      </c>
      <c r="J12" s="2"/>
      <c r="K12" s="2"/>
      <c r="L12" s="2"/>
      <c r="M12" s="2"/>
      <c r="N12" s="2"/>
      <c r="O12" s="2"/>
      <c r="P12" s="2"/>
      <c r="Q12" s="2"/>
      <c r="R12" s="2"/>
      <c r="S12" s="2"/>
      <c r="T12" s="2"/>
      <c r="U12" s="2"/>
      <c r="V12" s="2"/>
      <c r="W12" s="2"/>
      <c r="X12" s="2"/>
      <c r="Y12" s="2"/>
      <c r="Z12" s="2"/>
    </row>
    <row r="13" ht="14.25" customHeight="1">
      <c r="A13" s="2"/>
      <c r="B13" s="2"/>
      <c r="C13" s="2"/>
      <c r="D13" s="2"/>
      <c r="E13" s="2"/>
      <c r="F13" s="2"/>
      <c r="G13" s="2"/>
      <c r="J13" s="2"/>
      <c r="K13" s="2"/>
      <c r="L13" s="2"/>
      <c r="M13" s="2"/>
      <c r="N13" s="2"/>
      <c r="O13" s="2"/>
      <c r="P13" s="2"/>
      <c r="Q13" s="2"/>
      <c r="R13" s="2"/>
      <c r="S13" s="2"/>
      <c r="T13" s="2"/>
      <c r="U13" s="2"/>
      <c r="V13" s="2"/>
      <c r="W13" s="2"/>
      <c r="X13" s="2"/>
      <c r="Y13" s="2"/>
      <c r="Z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E2:F2"/>
    <mergeCell ref="H2:I2"/>
    <mergeCell ref="K2:L2"/>
    <mergeCell ref="N2:O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7.29"/>
    <col customWidth="1" min="4" max="4" width="7.14"/>
    <col customWidth="1" min="5" max="5" width="11.57"/>
    <col customWidth="1" min="6" max="6" width="47.29"/>
    <col customWidth="1" min="7" max="7" width="30.86"/>
    <col customWidth="1" min="8" max="8" width="16.57"/>
    <col customWidth="1" min="9" max="9" width="7.14"/>
    <col customWidth="1" min="10" max="15" width="8.86"/>
    <col customWidth="1" min="16" max="16" width="10.71"/>
    <col customWidth="1" min="17" max="17" width="10.14"/>
    <col customWidth="1" min="18" max="26" width="8.71"/>
  </cols>
  <sheetData>
    <row r="1" ht="14.25" customHeight="1">
      <c r="A1" s="11"/>
      <c r="B1" s="11"/>
      <c r="C1" s="12">
        <f t="shared" ref="C1:C150" si="1">COUNTA(INDIRECT("'" &amp; H1 &amp; "'!A:A")) - 1</f>
        <v>347</v>
      </c>
      <c r="D1" s="12">
        <f t="shared" ref="D1:D150" si="2">RANDBETWEEN(2,C1+1)</f>
        <v>308</v>
      </c>
      <c r="E1" s="12">
        <f t="shared" ref="E1:E150" si="3">RAND()</f>
        <v>0.1946744774</v>
      </c>
      <c r="F1" s="12" t="str">
        <f t="array" ref="F1">INDEX(INDIRECT("'" &amp; H1 &amp; "'!B:B"), D1)</f>
        <v>A system of identifying and categorizing the strength of casing materials.</v>
      </c>
      <c r="G1" s="12" t="str">
        <f t="array" ref="G1">INDEX(INDIRECT("'" &amp; H1 &amp; "'!C:C"), D1)</f>
        <v>casing grade</v>
      </c>
      <c r="H1" s="12" t="s">
        <v>17</v>
      </c>
      <c r="I1" s="12" t="s">
        <v>29</v>
      </c>
      <c r="J1" s="13"/>
      <c r="K1" s="13"/>
      <c r="L1" s="12" t="s">
        <v>29</v>
      </c>
      <c r="M1" s="12" t="s">
        <v>30</v>
      </c>
      <c r="N1" s="12" t="s">
        <v>2</v>
      </c>
      <c r="O1" s="12" t="s">
        <v>3</v>
      </c>
      <c r="P1" s="12" t="s">
        <v>22</v>
      </c>
      <c r="Q1" s="12" t="s">
        <v>5</v>
      </c>
      <c r="R1" s="13"/>
      <c r="S1" s="13"/>
      <c r="T1" s="13"/>
      <c r="U1" s="13"/>
      <c r="V1" s="13"/>
      <c r="W1" s="13"/>
      <c r="X1" s="13"/>
      <c r="Y1" s="13"/>
      <c r="Z1" s="13"/>
    </row>
    <row r="2" ht="14.25" customHeight="1">
      <c r="A2" s="11"/>
      <c r="B2" s="11"/>
      <c r="C2" s="12">
        <f t="shared" si="1"/>
        <v>73</v>
      </c>
      <c r="D2" s="12">
        <f t="shared" si="2"/>
        <v>23</v>
      </c>
      <c r="E2" s="12">
        <f t="shared" si="3"/>
        <v>0.07809908309</v>
      </c>
      <c r="F2" s="12" t="str">
        <f t="array" ref="F2">INDEX(INDIRECT("'" &amp; H2 &amp; "'!B:B"), D2)</f>
        <v>A non-thermal primary process for producing heavy oil, also called CHOPS. In this method, continuous production of sand improves the recovery of heavy oil from the reservoir</v>
      </c>
      <c r="G2" s="12" t="str">
        <f t="array" ref="G2">INDEX(INDIRECT("'" &amp; H2 &amp; "'!C:C"), D2)</f>
        <v>Cold heavy oil production with sand</v>
      </c>
      <c r="H2" s="12" t="s">
        <v>15</v>
      </c>
      <c r="I2" s="12" t="s">
        <v>29</v>
      </c>
      <c r="J2" s="13"/>
      <c r="K2" s="13"/>
      <c r="L2" s="12">
        <f>COUNTIF($I$1:$I$150,"Rasel")</f>
        <v>30</v>
      </c>
      <c r="M2" s="12">
        <f>COUNTIF($I$1:$I$150,"Fabian")</f>
        <v>30</v>
      </c>
      <c r="N2" s="12">
        <f>COUNTIF($I$1:$I$150,"Steven")</f>
        <v>30</v>
      </c>
      <c r="O2" s="12">
        <f>COUNTIF($I$1:$I$150,"Jak")</f>
        <v>30</v>
      </c>
      <c r="P2" s="12">
        <f>COUNTIF($H$1:$H$150,"Renewables (GPT)")</f>
        <v>15</v>
      </c>
      <c r="Q2" s="12">
        <f>COUNTIF($H$1:$H$150,"Machine Learning (GPT)")</f>
        <v>15</v>
      </c>
      <c r="R2" s="13"/>
      <c r="S2" s="13"/>
      <c r="T2" s="13"/>
      <c r="U2" s="13"/>
      <c r="V2" s="13"/>
      <c r="W2" s="13"/>
      <c r="X2" s="13"/>
      <c r="Y2" s="13"/>
      <c r="Z2" s="13"/>
    </row>
    <row r="3" ht="14.25" customHeight="1">
      <c r="A3" s="11"/>
      <c r="B3" s="11"/>
      <c r="C3" s="12">
        <f t="shared" si="1"/>
        <v>206</v>
      </c>
      <c r="D3" s="12">
        <f t="shared" si="2"/>
        <v>123</v>
      </c>
      <c r="E3" s="12">
        <f t="shared" si="3"/>
        <v>0.2153082918</v>
      </c>
      <c r="F3" s="12" t="str">
        <f t="array" ref="F3">INDEX(INDIRECT("'" &amp; H3 &amp; "'!C:C"), D3)</f>
        <v>A two-phase mixture of liquid water and steam produced from a generator</v>
      </c>
      <c r="G3" s="12" t="str">
        <f t="array" ref="G3">INDEX(INDIRECT("'" &amp; H3 &amp; "'!B:B"), D3)</f>
        <v>steam</v>
      </c>
      <c r="H3" s="12" t="s">
        <v>20</v>
      </c>
      <c r="I3" s="12" t="s">
        <v>3</v>
      </c>
      <c r="J3" s="13"/>
      <c r="K3" s="13"/>
      <c r="L3" s="12">
        <f>COUNTIF($I$1:$I$60,"Rasel")</f>
        <v>15</v>
      </c>
      <c r="M3" s="12">
        <f>COUNTIF($I$1:$I$60,"Fabian")</f>
        <v>14</v>
      </c>
      <c r="N3" s="12">
        <f>COUNTIF($I$1:$I$60,"Steven")</f>
        <v>11</v>
      </c>
      <c r="O3" s="12">
        <f>COUNTIF($I$1:$I$60,"Jak")</f>
        <v>10</v>
      </c>
      <c r="P3" s="12">
        <f>COUNTIF($H$1:$H$60,"Renewables (GPT)")</f>
        <v>6</v>
      </c>
      <c r="Q3" s="12">
        <f>COUNTIF($H$1:$H$60,"Machine Learning (GPT)")</f>
        <v>4</v>
      </c>
      <c r="R3" s="13"/>
      <c r="S3" s="13"/>
      <c r="T3" s="13"/>
      <c r="U3" s="13"/>
      <c r="V3" s="13"/>
      <c r="W3" s="13"/>
      <c r="X3" s="13"/>
      <c r="Y3" s="13"/>
      <c r="Z3" s="13"/>
    </row>
    <row r="4" ht="14.25" customHeight="1">
      <c r="A4" s="11"/>
      <c r="B4" s="11"/>
      <c r="C4" s="12">
        <f t="shared" si="1"/>
        <v>106</v>
      </c>
      <c r="D4" s="12">
        <f t="shared" si="2"/>
        <v>36</v>
      </c>
      <c r="E4" s="12">
        <f t="shared" si="3"/>
        <v>0.7542954625</v>
      </c>
      <c r="F4" s="12" t="str">
        <f t="array" ref="F4">INDEX(INDIRECT("'" &amp; H4 &amp; "'!C:C"), D4)</f>
        <v>The fraction of a particular fluid measured in the vicinity of a small probe in a production well</v>
      </c>
      <c r="G4" s="12" t="str">
        <f t="array" ref="G4">INDEX(INDIRECT("'" &amp; H4 &amp; "'!B:B"), D4)</f>
        <v>local holdup</v>
      </c>
      <c r="H4" s="12" t="s">
        <v>11</v>
      </c>
      <c r="I4" s="12" t="s">
        <v>30</v>
      </c>
      <c r="J4" s="13"/>
      <c r="K4" s="13"/>
      <c r="L4" s="13">
        <f>SUM(L3:O3)</f>
        <v>50</v>
      </c>
      <c r="M4" s="13"/>
      <c r="N4" s="13"/>
      <c r="O4" s="13"/>
      <c r="P4" s="13"/>
      <c r="Q4" s="13"/>
      <c r="R4" s="13"/>
      <c r="S4" s="13"/>
      <c r="T4" s="13"/>
      <c r="U4" s="13"/>
      <c r="V4" s="13"/>
      <c r="W4" s="13"/>
      <c r="X4" s="13"/>
      <c r="Y4" s="13"/>
      <c r="Z4" s="13"/>
    </row>
    <row r="5" ht="14.25" customHeight="1">
      <c r="A5" s="11"/>
      <c r="B5" s="11"/>
      <c r="C5" s="12">
        <f t="shared" si="1"/>
        <v>72</v>
      </c>
      <c r="D5" s="12">
        <f t="shared" si="2"/>
        <v>37</v>
      </c>
      <c r="E5" s="12">
        <f t="shared" si="3"/>
        <v>0.5167288866</v>
      </c>
      <c r="F5" s="12" t="str">
        <f t="array" ref="F5">INDEX(INDIRECT("'" &amp; H5 &amp; "'!A:A"), D5)</f>
        <v>Natural gas produced from gas shale formations.</v>
      </c>
      <c r="G5" s="12" t="str">
        <f t="array" ref="G5">INDEX(INDIRECT("'" &amp; H5 &amp; "'!B:B"), D5)</f>
        <v>shale gas</v>
      </c>
      <c r="H5" s="12" t="s">
        <v>10</v>
      </c>
      <c r="I5" s="12" t="s">
        <v>29</v>
      </c>
      <c r="J5" s="13"/>
      <c r="K5" s="13"/>
      <c r="L5" s="13"/>
      <c r="M5" s="13"/>
      <c r="N5" s="13"/>
      <c r="O5" s="13"/>
      <c r="P5" s="13"/>
      <c r="Q5" s="13"/>
      <c r="R5" s="13"/>
      <c r="S5" s="13"/>
      <c r="T5" s="13"/>
      <c r="U5" s="13"/>
      <c r="V5" s="13"/>
      <c r="W5" s="13"/>
      <c r="X5" s="13"/>
      <c r="Y5" s="13"/>
      <c r="Z5" s="13"/>
    </row>
    <row r="6" ht="14.25" customHeight="1">
      <c r="A6" s="11"/>
      <c r="B6" s="11"/>
      <c r="C6" s="12">
        <f t="shared" si="1"/>
        <v>347</v>
      </c>
      <c r="D6" s="12">
        <f t="shared" si="2"/>
        <v>75</v>
      </c>
      <c r="E6" s="12">
        <f t="shared" si="3"/>
        <v>0.05695248597</v>
      </c>
      <c r="F6" s="12" t="str">
        <f t="array" ref="F6">INDEX(INDIRECT("'" &amp; H6 &amp; "'!B:B"), D6)</f>
        <v>The work shift of a drilling crew that starts in the evening or late afternoon. </v>
      </c>
      <c r="G6" s="12" t="str">
        <f t="array" ref="G6">INDEX(INDIRECT("'" &amp; H6 &amp; "'!C:C"), D6)</f>
        <v>evening tour</v>
      </c>
      <c r="H6" s="12" t="s">
        <v>17</v>
      </c>
      <c r="I6" s="12" t="s">
        <v>29</v>
      </c>
      <c r="J6" s="13"/>
      <c r="K6" s="13"/>
      <c r="L6" s="13"/>
      <c r="M6" s="13"/>
      <c r="N6" s="13"/>
      <c r="O6" s="13"/>
      <c r="P6" s="13"/>
      <c r="Q6" s="13"/>
      <c r="R6" s="13"/>
      <c r="S6" s="13"/>
      <c r="T6" s="13"/>
      <c r="U6" s="13"/>
      <c r="V6" s="13"/>
      <c r="W6" s="13"/>
      <c r="X6" s="13"/>
      <c r="Y6" s="13"/>
      <c r="Z6" s="13"/>
    </row>
    <row r="7" ht="14.25" customHeight="1">
      <c r="A7" s="11"/>
      <c r="B7" s="11"/>
      <c r="C7" s="12">
        <f t="shared" si="1"/>
        <v>206</v>
      </c>
      <c r="D7" s="12">
        <f t="shared" si="2"/>
        <v>37</v>
      </c>
      <c r="E7" s="12">
        <f t="shared" si="3"/>
        <v>0.8693629144</v>
      </c>
      <c r="F7" s="12" t="str">
        <f t="array" ref="F7">INDEX(INDIRECT("'" &amp; H7 &amp; "'!C:C"), D7)</f>
        <v>Materials used to provide cathodic protection, made of metals such as zinc, magnesium or aluminum, which corrode more easily than the structure, thus developing enough electric current flow through the electrolyte (such as soils or water)</v>
      </c>
      <c r="G7" s="12" t="str">
        <f t="array" ref="G7">INDEX(INDIRECT("'" &amp; H7 &amp; "'!B:B"), D7)</f>
        <v>galvanic anodes</v>
      </c>
      <c r="H7" s="12" t="s">
        <v>20</v>
      </c>
      <c r="I7" s="12" t="s">
        <v>3</v>
      </c>
      <c r="J7" s="13"/>
      <c r="K7" s="13"/>
      <c r="L7" s="13"/>
      <c r="M7" s="13"/>
      <c r="N7" s="13"/>
      <c r="O7" s="13"/>
      <c r="P7" s="13"/>
      <c r="Q7" s="13"/>
      <c r="R7" s="13"/>
      <c r="S7" s="13"/>
      <c r="T7" s="13"/>
      <c r="U7" s="13"/>
      <c r="V7" s="13"/>
      <c r="W7" s="13"/>
      <c r="X7" s="13"/>
      <c r="Y7" s="13"/>
      <c r="Z7" s="13"/>
    </row>
    <row r="8" ht="14.25" customHeight="1">
      <c r="A8" s="11"/>
      <c r="B8" s="11"/>
      <c r="C8" s="12">
        <f t="shared" si="1"/>
        <v>480</v>
      </c>
      <c r="D8" s="12">
        <f t="shared" si="2"/>
        <v>240</v>
      </c>
      <c r="E8" s="12">
        <f t="shared" si="3"/>
        <v>0.8095238769</v>
      </c>
      <c r="F8" s="12" t="str">
        <f t="array" ref="F8">INDEX(INDIRECT("'" &amp; H8 &amp; "'!B:B"), D8)</f>
        <v>A log recorded using an electrical wireline. In this sense, the term refers to any log recorded on a wireline, whether it measures an electrical quantity or not.</v>
      </c>
      <c r="G8" s="12" t="str">
        <f t="array" ref="G8">INDEX(INDIRECT("'" &amp; H8 &amp; "'!C:C"), D8)</f>
        <v>Electrical Log</v>
      </c>
      <c r="H8" s="12" t="s">
        <v>12</v>
      </c>
      <c r="I8" s="12" t="s">
        <v>2</v>
      </c>
      <c r="J8" s="13"/>
      <c r="K8" s="13"/>
      <c r="L8" s="13"/>
      <c r="M8" s="13"/>
      <c r="N8" s="13"/>
      <c r="O8" s="13"/>
      <c r="P8" s="13"/>
      <c r="Q8" s="13"/>
      <c r="R8" s="13"/>
      <c r="S8" s="13"/>
      <c r="T8" s="13"/>
      <c r="U8" s="13"/>
      <c r="V8" s="13"/>
      <c r="W8" s="13"/>
      <c r="X8" s="13"/>
      <c r="Y8" s="13"/>
      <c r="Z8" s="13"/>
    </row>
    <row r="9" ht="14.25" customHeight="1">
      <c r="A9" s="11"/>
      <c r="B9" s="11"/>
      <c r="C9" s="12">
        <f t="shared" si="1"/>
        <v>417</v>
      </c>
      <c r="D9" s="12">
        <f t="shared" si="2"/>
        <v>267</v>
      </c>
      <c r="E9" s="12">
        <f t="shared" si="3"/>
        <v>0.880496292</v>
      </c>
      <c r="F9" s="12" t="str">
        <f t="array" ref="F9">INDEX(INDIRECT("'" &amp; H9 &amp; "'!B:B"), D9)</f>
        <v>Achieving a balance between emitted and removed greenhouse gases.</v>
      </c>
      <c r="G9" s="12" t="str">
        <f t="array" ref="G9">INDEX(INDIRECT("'" &amp; H9 &amp; "'!A:A"), D9)</f>
        <v>266. Net Zero Emissions</v>
      </c>
      <c r="H9" s="12" t="s">
        <v>22</v>
      </c>
      <c r="I9" s="12"/>
      <c r="J9" s="13"/>
      <c r="K9" s="13"/>
      <c r="L9" s="13"/>
      <c r="M9" s="13"/>
      <c r="N9" s="13"/>
      <c r="O9" s="13"/>
      <c r="P9" s="13"/>
      <c r="Q9" s="13"/>
      <c r="R9" s="13"/>
      <c r="S9" s="13"/>
      <c r="T9" s="13"/>
      <c r="U9" s="13"/>
      <c r="V9" s="13"/>
      <c r="W9" s="13"/>
      <c r="X9" s="13"/>
      <c r="Y9" s="13"/>
      <c r="Z9" s="13"/>
    </row>
    <row r="10" ht="14.25" customHeight="1">
      <c r="A10" s="11"/>
      <c r="B10" s="11"/>
      <c r="C10" s="12">
        <f t="shared" si="1"/>
        <v>749</v>
      </c>
      <c r="D10" s="12">
        <f t="shared" si="2"/>
        <v>375</v>
      </c>
      <c r="E10" s="12">
        <f t="shared" si="3"/>
        <v>0.3831236065</v>
      </c>
      <c r="F10" s="12" t="str">
        <f t="array" ref="F10">INDEX(INDIRECT("'" &amp; H10 &amp; "'!B:B"), D10)</f>
        <v>A class of borehole seismic measurements used for correlation with surface seismic data, for obtaining images of higher resolution than surface seismic images and for looking ahead of the drill bit; also called a VSP. Purely defined, VSP refers to measurements made in a vertical wellbore using geophones inside the wellbore and a source at the surface near the well. In the more general context, VSPs vary in the well configuration, the number and location of sources and geophones, and how they are deployed. Most VSPs use a surface seismic source, which is commonly a vibrator on land and an air gun in offshore or marine environments. VSPs include the zero-offset VSP, offset VSP, walkaway VSP, walk-above VSP, salt-proximity VSP, shear-wave VSP, and drill-noise or seismic-while-drilling VSP. A VSP is a much more detailed survey than a check-shot survey because the geophones are more closely spaced, typically on the order of 25 m [82 ft], whereas a check-shot survey might include measurements of intervals hundreds of meters apart. Also, a VSP uses the reflected energy contained in the recorded trace at each receiver position as well as the first direct path from source to receiver. The check-shot survey uses only the direct path traveltime. In addition to tying well data to seismic data, the vertical seismic profile also enables converting seismic data to zero-phase data and distinguishing primary reflections from multiples.</v>
      </c>
      <c r="G10" s="12" t="str">
        <f t="array" ref="G10">INDEX(INDIRECT("'" &amp; H10 &amp; "'!C:C"), D10)</f>
        <v>VSP (Vertical Seismic Profile)</v>
      </c>
      <c r="H10" s="12" t="s">
        <v>31</v>
      </c>
      <c r="I10" s="12" t="s">
        <v>2</v>
      </c>
      <c r="J10" s="13"/>
      <c r="K10" s="13"/>
      <c r="L10" s="13"/>
      <c r="M10" s="13"/>
      <c r="N10" s="13"/>
      <c r="O10" s="13"/>
      <c r="P10" s="13"/>
      <c r="Q10" s="13"/>
      <c r="R10" s="13"/>
      <c r="S10" s="13"/>
      <c r="T10" s="13"/>
      <c r="U10" s="13"/>
      <c r="V10" s="13"/>
      <c r="W10" s="13"/>
      <c r="X10" s="13"/>
      <c r="Y10" s="13"/>
      <c r="Z10" s="13"/>
    </row>
    <row r="11" ht="14.25" customHeight="1">
      <c r="A11" s="11"/>
      <c r="B11" s="11"/>
      <c r="C11" s="12">
        <f t="shared" si="1"/>
        <v>182</v>
      </c>
      <c r="D11" s="12">
        <f t="shared" si="2"/>
        <v>18</v>
      </c>
      <c r="E11" s="12">
        <f t="shared" si="3"/>
        <v>0.8007323081</v>
      </c>
      <c r="F11" s="12" t="str">
        <f t="array" ref="F11">INDEX(INDIRECT("'" &amp; H11 &amp; "'!B:B"), D11)</f>
        <v>The weights assigned to control points in kriging operations to minimize the variance, thus eliminating systematic estimation errors.</v>
      </c>
      <c r="G11" s="12" t="str">
        <f t="array" ref="G11">INDEX(INDIRECT("'" &amp; H11 &amp; "'!C:C"), D11)</f>
        <v>Kriging Weights</v>
      </c>
      <c r="H11" s="12" t="s">
        <v>14</v>
      </c>
      <c r="I11" s="12" t="s">
        <v>30</v>
      </c>
      <c r="J11" s="13"/>
      <c r="K11" s="13"/>
      <c r="L11" s="13"/>
      <c r="M11" s="13"/>
      <c r="N11" s="13"/>
      <c r="O11" s="13"/>
      <c r="P11" s="13"/>
      <c r="Q11" s="13"/>
      <c r="R11" s="13"/>
      <c r="S11" s="13"/>
      <c r="T11" s="13"/>
      <c r="U11" s="13"/>
      <c r="V11" s="13"/>
      <c r="W11" s="13"/>
      <c r="X11" s="13"/>
      <c r="Y11" s="13"/>
      <c r="Z11" s="13"/>
    </row>
    <row r="12" ht="14.25" customHeight="1">
      <c r="A12" s="11"/>
      <c r="B12" s="11"/>
      <c r="C12" s="12">
        <f t="shared" si="1"/>
        <v>397</v>
      </c>
      <c r="D12" s="12">
        <f t="shared" si="2"/>
        <v>189</v>
      </c>
      <c r="E12" s="12">
        <f t="shared" si="3"/>
        <v>0.9032794195</v>
      </c>
      <c r="F12" s="12" t="str">
        <f t="array" ref="F12">INDEX(INDIRECT("'" &amp; H12 &amp; "'!C:C"), D12)</f>
        <v>To measure a running string or assembled components while running in or out of the wellbore.</v>
      </c>
      <c r="G12" s="12" t="str">
        <f t="array" ref="G12">INDEX(INDIRECT("'" &amp; H12 &amp; "'!B:B"), D12)</f>
        <v>strap</v>
      </c>
      <c r="H12" s="12" t="s">
        <v>28</v>
      </c>
      <c r="I12" s="12" t="s">
        <v>30</v>
      </c>
      <c r="J12" s="13"/>
      <c r="K12" s="13"/>
      <c r="L12" s="13"/>
      <c r="M12" s="13"/>
      <c r="N12" s="13"/>
      <c r="O12" s="13"/>
      <c r="P12" s="13"/>
      <c r="Q12" s="13"/>
      <c r="R12" s="13"/>
      <c r="S12" s="13"/>
      <c r="T12" s="13"/>
      <c r="U12" s="13"/>
      <c r="V12" s="13"/>
      <c r="W12" s="13"/>
      <c r="X12" s="13"/>
      <c r="Y12" s="13"/>
      <c r="Z12" s="13"/>
    </row>
    <row r="13" ht="14.25" customHeight="1">
      <c r="A13" s="11"/>
      <c r="B13" s="11"/>
      <c r="C13" s="12">
        <f t="shared" si="1"/>
        <v>417</v>
      </c>
      <c r="D13" s="12">
        <f t="shared" si="2"/>
        <v>367</v>
      </c>
      <c r="E13" s="12">
        <f t="shared" si="3"/>
        <v>0.4589104351</v>
      </c>
      <c r="F13" s="12" t="str">
        <f t="array" ref="F13">INDEX(INDIRECT("'" &amp; H13 &amp; "'!B:B"), D13)</f>
        <v>Assembly of multiple fuel cells generating electricity.</v>
      </c>
      <c r="G13" s="12" t="str">
        <f t="array" ref="G13">INDEX(INDIRECT("'" &amp; H13 &amp; "'!A:A"), D13)</f>
        <v>366. Hydrogen Fuel Cell Stack</v>
      </c>
      <c r="H13" s="12" t="s">
        <v>22</v>
      </c>
      <c r="I13" s="12"/>
      <c r="J13" s="13"/>
      <c r="K13" s="13"/>
      <c r="L13" s="13"/>
      <c r="M13" s="13"/>
      <c r="N13" s="13"/>
      <c r="O13" s="13"/>
      <c r="P13" s="13"/>
      <c r="Q13" s="13"/>
      <c r="R13" s="13"/>
      <c r="S13" s="13"/>
      <c r="T13" s="13"/>
      <c r="U13" s="13"/>
      <c r="V13" s="13"/>
      <c r="W13" s="13"/>
      <c r="X13" s="13"/>
      <c r="Y13" s="13"/>
      <c r="Z13" s="13"/>
    </row>
    <row r="14" ht="14.25" customHeight="1">
      <c r="A14" s="11"/>
      <c r="B14" s="11"/>
      <c r="C14" s="12">
        <f t="shared" si="1"/>
        <v>72</v>
      </c>
      <c r="D14" s="12">
        <f t="shared" si="2"/>
        <v>19</v>
      </c>
      <c r="E14" s="12">
        <f t="shared" si="3"/>
        <v>0.7988272838</v>
      </c>
      <c r="F14" s="12" t="str">
        <f t="array" ref="F14">INDEX(INDIRECT("'" &amp; H14 &amp; "'!A:A"), D14)</f>
        <v>The total amount of oil and gas recovered from a reservoir as of a particular time in the life of the field. Cumulative productioncan be referenced to a well, a field, or a basin.</v>
      </c>
      <c r="G14" s="12" t="str">
        <f t="array" ref="G14">INDEX(INDIRECT("'" &amp; H14 &amp; "'!B:B"), D14)</f>
        <v>cumulative production</v>
      </c>
      <c r="H14" s="12" t="s">
        <v>10</v>
      </c>
      <c r="I14" s="12" t="s">
        <v>29</v>
      </c>
      <c r="J14" s="13"/>
      <c r="K14" s="13"/>
      <c r="L14" s="13"/>
      <c r="M14" s="13"/>
      <c r="N14" s="13"/>
      <c r="O14" s="13"/>
      <c r="P14" s="13"/>
      <c r="Q14" s="13"/>
      <c r="R14" s="13"/>
      <c r="S14" s="13"/>
      <c r="T14" s="13"/>
      <c r="U14" s="13"/>
      <c r="V14" s="13"/>
      <c r="W14" s="13"/>
      <c r="X14" s="13"/>
      <c r="Y14" s="13"/>
      <c r="Z14" s="13"/>
    </row>
    <row r="15" ht="14.25" customHeight="1">
      <c r="A15" s="11"/>
      <c r="B15" s="11"/>
      <c r="C15" s="12">
        <f t="shared" si="1"/>
        <v>512</v>
      </c>
      <c r="D15" s="12">
        <f t="shared" si="2"/>
        <v>402</v>
      </c>
      <c r="E15" s="12">
        <f t="shared" si="3"/>
        <v>0.2580681205</v>
      </c>
      <c r="F15" s="12" t="str">
        <f t="array" ref="F15">INDEX(INDIRECT("'" &amp; H15 &amp; "'!B:B"), D15)</f>
        <v>Who did establish The Mandatory Oil Import Program</v>
      </c>
      <c r="G15" s="12" t="str">
        <f t="array" ref="G15">INDEX(INDIRECT("'" &amp; H15 &amp; "'!C:C"), D15)</f>
        <v> President Eisenhower </v>
      </c>
      <c r="H15" s="12" t="s">
        <v>18</v>
      </c>
      <c r="I15" s="12" t="s">
        <v>2</v>
      </c>
      <c r="J15" s="13"/>
      <c r="K15" s="13"/>
      <c r="L15" s="13"/>
      <c r="M15" s="13"/>
      <c r="N15" s="13"/>
      <c r="O15" s="13"/>
      <c r="P15" s="13"/>
      <c r="Q15" s="13"/>
      <c r="R15" s="13"/>
      <c r="S15" s="13"/>
      <c r="T15" s="13"/>
      <c r="U15" s="13"/>
      <c r="V15" s="13"/>
      <c r="W15" s="13"/>
      <c r="X15" s="13"/>
      <c r="Y15" s="13"/>
      <c r="Z15" s="13"/>
    </row>
    <row r="16" ht="14.25" customHeight="1">
      <c r="A16" s="11"/>
      <c r="B16" s="11"/>
      <c r="C16" s="12">
        <f t="shared" si="1"/>
        <v>206</v>
      </c>
      <c r="D16" s="12">
        <f t="shared" si="2"/>
        <v>128</v>
      </c>
      <c r="E16" s="12">
        <f t="shared" si="3"/>
        <v>0.3815382204</v>
      </c>
      <c r="F16" s="12" t="str">
        <f t="array" ref="F16">INDEX(INDIRECT("'" &amp; H16 &amp; "'!C:C"), D16)</f>
        <v>A general term for injection processes that introduce heat into a reservoir</v>
      </c>
      <c r="G16" s="12" t="str">
        <f t="array" ref="G16">INDEX(INDIRECT("'" &amp; H16 &amp; "'!B:B"), D16)</f>
        <v>thermal recovery / TEOR</v>
      </c>
      <c r="H16" s="12" t="s">
        <v>20</v>
      </c>
      <c r="I16" s="12" t="s">
        <v>3</v>
      </c>
      <c r="J16" s="13"/>
      <c r="K16" s="13"/>
      <c r="L16" s="13"/>
      <c r="M16" s="13"/>
      <c r="N16" s="13"/>
      <c r="O16" s="13"/>
      <c r="P16" s="13"/>
      <c r="Q16" s="13"/>
      <c r="R16" s="13"/>
      <c r="S16" s="13"/>
      <c r="T16" s="13"/>
      <c r="U16" s="13"/>
      <c r="V16" s="13"/>
      <c r="W16" s="13"/>
      <c r="X16" s="13"/>
      <c r="Y16" s="13"/>
      <c r="Z16" s="13"/>
    </row>
    <row r="17" ht="14.25" customHeight="1">
      <c r="A17" s="11"/>
      <c r="B17" s="11"/>
      <c r="C17" s="12">
        <f t="shared" si="1"/>
        <v>347</v>
      </c>
      <c r="D17" s="12">
        <f t="shared" si="2"/>
        <v>115</v>
      </c>
      <c r="E17" s="12">
        <f t="shared" si="3"/>
        <v>0.3298923932</v>
      </c>
      <c r="F17" s="12" t="str">
        <f t="array" ref="F17">INDEX(INDIRECT("'" &amp; H17 &amp; "'!B:B"), D17)</f>
        <v>The magnitude of pressure exerted on a formation that causes fluid to be forced into the formation. The fluid may be flowing into the pore spaces of the rock or into cracks opened and propagated into the formation by the fluid pressure.</v>
      </c>
      <c r="G17" s="12" t="str">
        <f t="array" ref="G17">INDEX(INDIRECT("'" &amp; H17 &amp; "'!C:C"), D17)</f>
        <v>leak off</v>
      </c>
      <c r="H17" s="12" t="s">
        <v>17</v>
      </c>
      <c r="I17" s="12" t="s">
        <v>29</v>
      </c>
      <c r="J17" s="13"/>
      <c r="K17" s="13"/>
      <c r="L17" s="13"/>
      <c r="M17" s="13"/>
      <c r="N17" s="13"/>
      <c r="O17" s="13"/>
      <c r="P17" s="13"/>
      <c r="Q17" s="13"/>
      <c r="R17" s="13"/>
      <c r="S17" s="13"/>
      <c r="T17" s="13"/>
      <c r="U17" s="13"/>
      <c r="V17" s="13"/>
      <c r="W17" s="13"/>
      <c r="X17" s="13"/>
      <c r="Y17" s="13"/>
      <c r="Z17" s="13"/>
    </row>
    <row r="18" ht="14.25" customHeight="1">
      <c r="A18" s="11"/>
      <c r="B18" s="11"/>
      <c r="C18" s="12">
        <f t="shared" si="1"/>
        <v>68</v>
      </c>
      <c r="D18" s="12">
        <f t="shared" si="2"/>
        <v>3</v>
      </c>
      <c r="E18" s="12">
        <f t="shared" si="3"/>
        <v>0.6289751083</v>
      </c>
      <c r="F18" s="12" t="str">
        <f t="array" ref="F18">INDEX(INDIRECT("'" &amp; H18 &amp; "'!C:C"), D18)</f>
        <v>The section of wellbore that has been prepared for production by creating channels between the reservoir formation and the wellbore</v>
      </c>
      <c r="G18" s="12" t="str">
        <f t="array" ref="G18">INDEX(INDIRECT("'" &amp; H18 &amp; "'!B:B"), D18)</f>
        <v> perforated interval </v>
      </c>
      <c r="H18" s="12" t="s">
        <v>26</v>
      </c>
      <c r="I18" s="12" t="s">
        <v>29</v>
      </c>
      <c r="J18" s="13"/>
      <c r="K18" s="13"/>
      <c r="L18" s="13"/>
      <c r="M18" s="13"/>
      <c r="N18" s="13"/>
      <c r="O18" s="13"/>
      <c r="P18" s="13"/>
      <c r="Q18" s="13"/>
      <c r="R18" s="13"/>
      <c r="S18" s="13"/>
      <c r="T18" s="13"/>
      <c r="U18" s="13"/>
      <c r="V18" s="13"/>
      <c r="W18" s="13"/>
      <c r="X18" s="13"/>
      <c r="Y18" s="13"/>
      <c r="Z18" s="13"/>
    </row>
    <row r="19" ht="14.25" customHeight="1">
      <c r="A19" s="11"/>
      <c r="B19" s="11"/>
      <c r="C19" s="12">
        <f t="shared" si="1"/>
        <v>417</v>
      </c>
      <c r="D19" s="12">
        <f t="shared" si="2"/>
        <v>107</v>
      </c>
      <c r="E19" s="12">
        <f t="shared" si="3"/>
        <v>0.1539891435</v>
      </c>
      <c r="F19" s="12" t="str">
        <f t="array" ref="F19">INDEX(INDIRECT("'" &amp; H19 &amp; "'!B:B"), D19)</f>
        <v>A geographic area identified for renewable energy development with grid access.</v>
      </c>
      <c r="G19" s="12" t="str">
        <f t="array" ref="G19">INDEX(INDIRECT("'" &amp; H19 &amp; "'!A:A"), D19)</f>
        <v>106. Renewable Energy Zone (REZ)</v>
      </c>
      <c r="H19" s="12" t="s">
        <v>22</v>
      </c>
      <c r="I19" s="12"/>
      <c r="J19" s="13"/>
      <c r="K19" s="13"/>
      <c r="L19" s="13"/>
      <c r="M19" s="13"/>
      <c r="N19" s="13"/>
      <c r="O19" s="13"/>
      <c r="P19" s="13"/>
      <c r="Q19" s="13"/>
      <c r="R19" s="13"/>
      <c r="S19" s="13"/>
      <c r="T19" s="13"/>
      <c r="U19" s="13"/>
      <c r="V19" s="13"/>
      <c r="W19" s="13"/>
      <c r="X19" s="13"/>
      <c r="Y19" s="13"/>
      <c r="Z19" s="13"/>
    </row>
    <row r="20" ht="14.25" customHeight="1">
      <c r="A20" s="11"/>
      <c r="B20" s="11"/>
      <c r="C20" s="12">
        <f t="shared" si="1"/>
        <v>73</v>
      </c>
      <c r="D20" s="12">
        <f t="shared" si="2"/>
        <v>36</v>
      </c>
      <c r="E20" s="12">
        <f t="shared" si="3"/>
        <v>0.06540746609</v>
      </c>
      <c r="F20" s="12" t="str">
        <f t="array" ref="F20">INDEX(INDIRECT("'" &amp; H20 &amp; "'!B:B"), D20)</f>
        <v>The aggregation of small particles into larger particles</v>
      </c>
      <c r="G20" s="12" t="str">
        <f t="array" ref="G20">INDEX(INDIRECT("'" &amp; H20 &amp; "'!C:C"), D20)</f>
        <v>Flocculation</v>
      </c>
      <c r="H20" s="12" t="s">
        <v>15</v>
      </c>
      <c r="I20" s="12" t="s">
        <v>29</v>
      </c>
      <c r="J20" s="13"/>
      <c r="K20" s="13"/>
      <c r="L20" s="13"/>
      <c r="M20" s="13"/>
      <c r="N20" s="13"/>
      <c r="O20" s="13"/>
      <c r="P20" s="13"/>
      <c r="Q20" s="13"/>
      <c r="R20" s="13"/>
      <c r="S20" s="13"/>
      <c r="T20" s="13"/>
      <c r="U20" s="13"/>
      <c r="V20" s="13"/>
      <c r="W20" s="13"/>
      <c r="X20" s="13"/>
      <c r="Y20" s="13"/>
      <c r="Z20" s="13"/>
    </row>
    <row r="21" ht="14.25" customHeight="1">
      <c r="A21" s="11"/>
      <c r="B21" s="11"/>
      <c r="C21" s="12">
        <f t="shared" si="1"/>
        <v>182</v>
      </c>
      <c r="D21" s="12">
        <f t="shared" si="2"/>
        <v>168</v>
      </c>
      <c r="E21" s="12">
        <f t="shared" si="3"/>
        <v>0.4165461391</v>
      </c>
      <c r="F21" s="12" t="str">
        <f t="array" ref="F21">INDEX(INDIRECT("'" &amp; H21 &amp; "'!B:B"), D21)</f>
        <v>The degree to which a distribution has lost the bilateral symmetry of a normal distribution</v>
      </c>
      <c r="G21" s="12" t="str">
        <f t="array" ref="G21">INDEX(INDIRECT("'" &amp; H21 &amp; "'!C:C"), D21)</f>
        <v>Skewness</v>
      </c>
      <c r="H21" s="12" t="s">
        <v>14</v>
      </c>
      <c r="I21" s="12" t="s">
        <v>30</v>
      </c>
      <c r="J21" s="13"/>
      <c r="K21" s="13"/>
      <c r="L21" s="13"/>
      <c r="M21" s="13"/>
      <c r="N21" s="13"/>
      <c r="O21" s="13"/>
      <c r="P21" s="13"/>
      <c r="Q21" s="13"/>
      <c r="R21" s="13"/>
      <c r="S21" s="13"/>
      <c r="T21" s="13"/>
      <c r="U21" s="13"/>
      <c r="V21" s="13"/>
      <c r="W21" s="13"/>
      <c r="X21" s="13"/>
      <c r="Y21" s="13"/>
      <c r="Z21" s="13"/>
    </row>
    <row r="22" ht="14.25" customHeight="1">
      <c r="A22" s="11"/>
      <c r="B22" s="11"/>
      <c r="C22" s="12">
        <f t="shared" si="1"/>
        <v>182</v>
      </c>
      <c r="D22" s="12">
        <f t="shared" si="2"/>
        <v>146</v>
      </c>
      <c r="E22" s="12">
        <f t="shared" si="3"/>
        <v>0.5626581675</v>
      </c>
      <c r="F22" s="12" t="str">
        <f t="array" ref="F22">INDEX(INDIRECT("'" &amp; H22 &amp; "'!B:B"), D22)</f>
        <v>A fault whose primary movement is in the strike direction (usually horizontal).</v>
      </c>
      <c r="G22" s="12" t="str">
        <f t="array" ref="G22">INDEX(INDIRECT("'" &amp; H22 &amp; "'!C:C"), D22)</f>
        <v>Strike Fault</v>
      </c>
      <c r="H22" s="12" t="s">
        <v>14</v>
      </c>
      <c r="I22" s="12" t="s">
        <v>30</v>
      </c>
      <c r="J22" s="13"/>
      <c r="K22" s="13"/>
      <c r="L22" s="13"/>
      <c r="M22" s="13"/>
      <c r="N22" s="13"/>
      <c r="O22" s="13"/>
      <c r="P22" s="13"/>
      <c r="Q22" s="13"/>
      <c r="R22" s="13"/>
      <c r="S22" s="13"/>
      <c r="T22" s="13"/>
      <c r="U22" s="13"/>
      <c r="V22" s="13"/>
      <c r="W22" s="13"/>
      <c r="X22" s="13"/>
      <c r="Y22" s="13"/>
      <c r="Z22" s="13"/>
    </row>
    <row r="23" ht="14.25" customHeight="1">
      <c r="A23" s="11"/>
      <c r="B23" s="11"/>
      <c r="C23" s="12">
        <f t="shared" si="1"/>
        <v>521</v>
      </c>
      <c r="D23" s="12">
        <f t="shared" si="2"/>
        <v>460</v>
      </c>
      <c r="E23" s="12">
        <f t="shared" si="3"/>
        <v>0.3328941114</v>
      </c>
      <c r="F23" s="12" t="str">
        <f t="array" ref="F23">INDEX(INDIRECT("'" &amp; H23 &amp; "'!B:B"), D23)</f>
        <v>A measurement of the maturity of organic matter with respect to whether it has generated hydrocarbons or could be an effective source rock.</v>
      </c>
      <c r="G23" s="12" t="str">
        <f t="array" ref="G23">INDEX(INDIRECT("'" &amp; H23 &amp; "'!C:C"), D23)</f>
        <v>vitrinite reflectance</v>
      </c>
      <c r="H23" s="12" t="s">
        <v>8</v>
      </c>
      <c r="I23" s="12" t="s">
        <v>3</v>
      </c>
      <c r="J23" s="13"/>
      <c r="K23" s="13"/>
      <c r="L23" s="13"/>
      <c r="M23" s="13"/>
      <c r="N23" s="13"/>
      <c r="O23" s="13"/>
      <c r="P23" s="13"/>
      <c r="Q23" s="13"/>
      <c r="R23" s="13"/>
      <c r="S23" s="13"/>
      <c r="T23" s="13"/>
      <c r="U23" s="13"/>
      <c r="V23" s="13"/>
      <c r="W23" s="13"/>
      <c r="X23" s="13"/>
      <c r="Y23" s="13"/>
      <c r="Z23" s="13"/>
    </row>
    <row r="24" ht="14.25" customHeight="1">
      <c r="A24" s="11"/>
      <c r="B24" s="11"/>
      <c r="C24" s="12">
        <f t="shared" si="1"/>
        <v>417</v>
      </c>
      <c r="D24" s="12">
        <f t="shared" si="2"/>
        <v>221</v>
      </c>
      <c r="E24" s="12">
        <f t="shared" si="3"/>
        <v>0.07044025818</v>
      </c>
      <c r="F24" s="12" t="str">
        <f t="array" ref="F24">INDEX(INDIRECT("'" &amp; H24 &amp; "'!B:B"), D24)</f>
        <v>Localized group of electricity sources and loads that can disconnect from the main grid.</v>
      </c>
      <c r="G24" s="12" t="str">
        <f t="array" ref="G24">INDEX(INDIRECT("'" &amp; H24 &amp; "'!A:A"), D24)</f>
        <v>220. Microgrid</v>
      </c>
      <c r="H24" s="12" t="s">
        <v>22</v>
      </c>
      <c r="I24" s="12"/>
      <c r="J24" s="13"/>
      <c r="K24" s="13"/>
      <c r="L24" s="13"/>
      <c r="M24" s="13"/>
      <c r="N24" s="13"/>
      <c r="O24" s="13"/>
      <c r="P24" s="13"/>
      <c r="Q24" s="13"/>
      <c r="R24" s="13"/>
      <c r="S24" s="13"/>
      <c r="T24" s="13"/>
      <c r="U24" s="13"/>
      <c r="V24" s="13"/>
      <c r="W24" s="13"/>
      <c r="X24" s="13"/>
      <c r="Y24" s="13"/>
      <c r="Z24" s="13"/>
    </row>
    <row r="25" ht="14.25" customHeight="1">
      <c r="A25" s="11"/>
      <c r="B25" s="11"/>
      <c r="C25" s="12">
        <f t="shared" si="1"/>
        <v>417</v>
      </c>
      <c r="D25" s="12">
        <f t="shared" si="2"/>
        <v>207</v>
      </c>
      <c r="E25" s="12">
        <f t="shared" si="3"/>
        <v>0.3479244142</v>
      </c>
      <c r="F25" s="12" t="str">
        <f t="array" ref="F25">INDEX(INDIRECT("'" &amp; H25 &amp; "'!B:B"), D25)</f>
        <v>Technology that stores energy for later use, balancing supply and demand.</v>
      </c>
      <c r="G25" s="12" t="str">
        <f t="array" ref="G25">INDEX(INDIRECT("'" &amp; H25 &amp; "'!A:A"), D25)</f>
        <v>206. Energy Storage System (ESS)</v>
      </c>
      <c r="H25" s="12" t="s">
        <v>22</v>
      </c>
      <c r="I25" s="12"/>
      <c r="J25" s="13"/>
      <c r="K25" s="13"/>
      <c r="L25" s="13"/>
      <c r="M25" s="13"/>
      <c r="N25" s="13"/>
      <c r="O25" s="13"/>
      <c r="P25" s="13"/>
      <c r="Q25" s="13"/>
      <c r="R25" s="13"/>
      <c r="S25" s="13"/>
      <c r="T25" s="13"/>
      <c r="U25" s="13"/>
      <c r="V25" s="13"/>
      <c r="W25" s="13"/>
      <c r="X25" s="13"/>
      <c r="Y25" s="13"/>
      <c r="Z25" s="13"/>
    </row>
    <row r="26" ht="14.25" customHeight="1">
      <c r="A26" s="11"/>
      <c r="B26" s="11"/>
      <c r="C26" s="12">
        <f t="shared" si="1"/>
        <v>679</v>
      </c>
      <c r="D26" s="12">
        <f t="shared" si="2"/>
        <v>367</v>
      </c>
      <c r="E26" s="12">
        <f t="shared" si="3"/>
        <v>0.2569624736</v>
      </c>
      <c r="F26" s="12" t="str">
        <f t="array" ref="F26">INDEX(INDIRECT("'" &amp; H26 &amp; "'!B:B"), D26)</f>
        <v>A clay mineral similar in structure to bentonite but with more negative charges on its surface</v>
      </c>
      <c r="G26" s="12" t="str">
        <f t="array" ref="G26">INDEX(INDIRECT("'" &amp; H26 &amp; "'!C:C"), D26)</f>
        <v>Hectorite</v>
      </c>
      <c r="H26" s="12" t="s">
        <v>16</v>
      </c>
      <c r="I26" s="12" t="s">
        <v>29</v>
      </c>
      <c r="J26" s="13"/>
      <c r="K26" s="13"/>
      <c r="L26" s="13"/>
      <c r="M26" s="13"/>
      <c r="N26" s="13"/>
      <c r="O26" s="13"/>
      <c r="P26" s="13"/>
      <c r="Q26" s="13"/>
      <c r="R26" s="13"/>
      <c r="S26" s="13"/>
      <c r="T26" s="13"/>
      <c r="U26" s="13"/>
      <c r="V26" s="13"/>
      <c r="W26" s="13"/>
      <c r="X26" s="13"/>
      <c r="Y26" s="13"/>
      <c r="Z26" s="13"/>
    </row>
    <row r="27" ht="14.25" customHeight="1">
      <c r="A27" s="11"/>
      <c r="B27" s="11"/>
      <c r="C27" s="12">
        <f t="shared" si="1"/>
        <v>480</v>
      </c>
      <c r="D27" s="12">
        <f t="shared" si="2"/>
        <v>408</v>
      </c>
      <c r="E27" s="12">
        <f t="shared" si="3"/>
        <v>0.6617380086</v>
      </c>
      <c r="F27" s="12" t="str">
        <f t="array" ref="F27">INDEX(INDIRECT("'" &amp; H27 &amp; "'!B:B"), D27)</f>
        <v>A conventional electrical log with very long electrode spacing.</v>
      </c>
      <c r="G27" s="12" t="str">
        <f t="array" ref="G27">INDEX(INDIRECT("'" &amp; H27 &amp; "'!C:C"), D27)</f>
        <v>ultra- long spaced electrical log</v>
      </c>
      <c r="H27" s="12" t="s">
        <v>12</v>
      </c>
      <c r="I27" s="12" t="s">
        <v>2</v>
      </c>
      <c r="J27" s="13"/>
      <c r="K27" s="13"/>
      <c r="L27" s="13"/>
      <c r="M27" s="13"/>
      <c r="N27" s="13"/>
      <c r="O27" s="13"/>
      <c r="P27" s="13"/>
      <c r="Q27" s="13"/>
      <c r="R27" s="13"/>
      <c r="S27" s="13"/>
      <c r="T27" s="13"/>
      <c r="U27" s="13"/>
      <c r="V27" s="13"/>
      <c r="W27" s="13"/>
      <c r="X27" s="13"/>
      <c r="Y27" s="13"/>
      <c r="Z27" s="13"/>
    </row>
    <row r="28" ht="14.25" customHeight="1">
      <c r="A28" s="11"/>
      <c r="B28" s="11"/>
      <c r="C28" s="12">
        <f t="shared" si="1"/>
        <v>313</v>
      </c>
      <c r="D28" s="12">
        <f t="shared" si="2"/>
        <v>125</v>
      </c>
      <c r="E28" s="12">
        <f t="shared" si="3"/>
        <v>0.9834786686</v>
      </c>
      <c r="F28" s="12" t="str">
        <f t="array" ref="F28">INDEX(INDIRECT("'" &amp; H28 &amp; "'!B:B"), D28)</f>
        <v>The center point of a cluster, typically computed as the mean of all points assigned to that cluster in clustering algorithms like K-means.</v>
      </c>
      <c r="G28" s="12" t="str">
        <f t="array" ref="G28">INDEX(INDIRECT("'" &amp; H28 &amp; "'!A:A"), D28)</f>
        <v>Centroid</v>
      </c>
      <c r="H28" s="12" t="s">
        <v>5</v>
      </c>
      <c r="I28" s="12"/>
      <c r="J28" s="13"/>
      <c r="K28" s="13"/>
      <c r="L28" s="13"/>
      <c r="M28" s="13"/>
      <c r="N28" s="13"/>
      <c r="O28" s="13"/>
      <c r="P28" s="13"/>
      <c r="Q28" s="13"/>
      <c r="R28" s="13"/>
      <c r="S28" s="13"/>
      <c r="T28" s="13"/>
      <c r="U28" s="13"/>
      <c r="V28" s="13"/>
      <c r="W28" s="13"/>
      <c r="X28" s="13"/>
      <c r="Y28" s="13"/>
      <c r="Z28" s="13"/>
    </row>
    <row r="29" ht="14.25" customHeight="1">
      <c r="A29" s="11"/>
      <c r="B29" s="11"/>
      <c r="C29" s="12">
        <f t="shared" si="1"/>
        <v>70</v>
      </c>
      <c r="D29" s="12">
        <f t="shared" si="2"/>
        <v>12</v>
      </c>
      <c r="E29" s="12">
        <f t="shared" si="3"/>
        <v>0.06196227124</v>
      </c>
      <c r="F29" s="12" t="str">
        <f t="array" ref="F29">INDEX(INDIRECT("'" &amp; H29 &amp; "'!C:C"), D29)</f>
        <v>The process of examining a seller’s property and records before a prospective buyer commits to its purchase</v>
      </c>
      <c r="G29" s="12" t="str">
        <f t="array" ref="G29">INDEX(INDIRECT("'" &amp; H29 &amp; "'!B:B"), D29)</f>
        <v>due diligence</v>
      </c>
      <c r="H29" s="12" t="s">
        <v>21</v>
      </c>
      <c r="I29" s="12" t="s">
        <v>3</v>
      </c>
      <c r="J29" s="13"/>
      <c r="K29" s="13"/>
      <c r="L29" s="13"/>
      <c r="M29" s="13"/>
      <c r="N29" s="13"/>
      <c r="O29" s="13"/>
      <c r="P29" s="13"/>
      <c r="Q29" s="13"/>
      <c r="R29" s="13"/>
      <c r="S29" s="13"/>
      <c r="T29" s="13"/>
      <c r="U29" s="13"/>
      <c r="V29" s="13"/>
      <c r="W29" s="13"/>
      <c r="X29" s="13"/>
      <c r="Y29" s="13"/>
      <c r="Z29" s="13"/>
    </row>
    <row r="30" ht="14.25" customHeight="1">
      <c r="A30" s="11"/>
      <c r="B30" s="11"/>
      <c r="C30" s="12">
        <f t="shared" si="1"/>
        <v>105</v>
      </c>
      <c r="D30" s="12">
        <f t="shared" si="2"/>
        <v>70</v>
      </c>
      <c r="E30" s="12">
        <f t="shared" si="3"/>
        <v>0.7214112415</v>
      </c>
      <c r="F30" s="12" t="str">
        <f t="array" ref="F30">INDEX(INDIRECT("'" &amp; H30 &amp; "'!C:C"), D30)</f>
        <v>A ship designed to transport crude oil, liquefied petroleum gas (LPG), liquefied natural gas (LNG), synthetic natural gas (SNG) or refined products</v>
      </c>
      <c r="G30" s="12" t="str">
        <f t="array" ref="G30">INDEX(INDIRECT("'" &amp; H30 &amp; "'!B:B"), D30)</f>
        <v> tanker </v>
      </c>
      <c r="H30" s="12" t="s">
        <v>6</v>
      </c>
      <c r="I30" s="12" t="s">
        <v>3</v>
      </c>
      <c r="J30" s="13"/>
      <c r="K30" s="13"/>
      <c r="L30" s="13"/>
      <c r="M30" s="13"/>
      <c r="N30" s="13"/>
      <c r="O30" s="13"/>
      <c r="P30" s="13"/>
      <c r="Q30" s="13"/>
      <c r="R30" s="13"/>
      <c r="S30" s="13"/>
      <c r="T30" s="13"/>
      <c r="U30" s="13"/>
      <c r="V30" s="13"/>
      <c r="W30" s="13"/>
      <c r="X30" s="13"/>
      <c r="Y30" s="13"/>
      <c r="Z30" s="13"/>
    </row>
    <row r="31" ht="14.25" customHeight="1">
      <c r="A31" s="11"/>
      <c r="B31" s="11"/>
      <c r="C31" s="12">
        <f t="shared" si="1"/>
        <v>72</v>
      </c>
      <c r="D31" s="12">
        <f t="shared" si="2"/>
        <v>35</v>
      </c>
      <c r="E31" s="12">
        <f t="shared" si="3"/>
        <v>0.6069477248</v>
      </c>
      <c r="F31" s="12" t="str">
        <f t="array" ref="F31">INDEX(INDIRECT("'" &amp; H31 &amp; "'!A:A"), D31)</f>
        <v>Pressure above which injection of fluids will cause the rock formation to fracture hydraulically.</v>
      </c>
      <c r="G31" s="12" t="str">
        <f t="array" ref="G31">INDEX(INDIRECT("'" &amp; H31 &amp; "'!B:B"), D31)</f>
        <v>formation fracture pressure/ fracturing pressure</v>
      </c>
      <c r="H31" s="12" t="s">
        <v>10</v>
      </c>
      <c r="I31" s="12" t="s">
        <v>29</v>
      </c>
      <c r="J31" s="13"/>
      <c r="K31" s="13"/>
      <c r="L31" s="13"/>
      <c r="M31" s="13"/>
      <c r="N31" s="13"/>
      <c r="O31" s="13"/>
      <c r="P31" s="13"/>
      <c r="Q31" s="13"/>
      <c r="R31" s="13"/>
      <c r="S31" s="13"/>
      <c r="T31" s="13"/>
      <c r="U31" s="13"/>
      <c r="V31" s="13"/>
      <c r="W31" s="13"/>
      <c r="X31" s="13"/>
      <c r="Y31" s="13"/>
      <c r="Z31" s="13"/>
    </row>
    <row r="32" ht="14.25" customHeight="1">
      <c r="A32" s="11"/>
      <c r="B32" s="11"/>
      <c r="C32" s="12">
        <f t="shared" si="1"/>
        <v>512</v>
      </c>
      <c r="D32" s="12">
        <f t="shared" si="2"/>
        <v>389</v>
      </c>
      <c r="E32" s="12">
        <f t="shared" si="3"/>
        <v>0.9674739718</v>
      </c>
      <c r="F32" s="12" t="str">
        <f t="array" ref="F32">INDEX(INDIRECT("'" &amp; H32 &amp; "'!B:B"), D32)</f>
        <v>Where is the first offshore well drilled?</v>
      </c>
      <c r="G32" s="12" t="str">
        <f t="array" ref="G32">INDEX(INDIRECT("'" &amp; H32 &amp; "'!C:C"), D32)</f>
        <v>Santa Barbara</v>
      </c>
      <c r="H32" s="12" t="s">
        <v>18</v>
      </c>
      <c r="I32" s="12" t="s">
        <v>2</v>
      </c>
      <c r="J32" s="13"/>
      <c r="K32" s="13"/>
      <c r="L32" s="13"/>
      <c r="M32" s="13"/>
      <c r="N32" s="13"/>
      <c r="O32" s="13"/>
      <c r="P32" s="13"/>
      <c r="Q32" s="13"/>
      <c r="R32" s="13"/>
      <c r="S32" s="13"/>
      <c r="T32" s="13"/>
      <c r="U32" s="13"/>
      <c r="V32" s="13"/>
      <c r="W32" s="13"/>
      <c r="X32" s="13"/>
      <c r="Y32" s="13"/>
      <c r="Z32" s="13"/>
    </row>
    <row r="33" ht="14.25" customHeight="1">
      <c r="A33" s="11"/>
      <c r="B33" s="11"/>
      <c r="C33" s="12">
        <f t="shared" si="1"/>
        <v>280</v>
      </c>
      <c r="D33" s="12">
        <f t="shared" si="2"/>
        <v>137</v>
      </c>
      <c r="E33" s="12">
        <f t="shared" si="3"/>
        <v>0.8551380521</v>
      </c>
      <c r="F33" s="12" t="str">
        <f t="array" ref="F33">INDEX(INDIRECT("'" &amp; H33 &amp; "'!C:C"), D33)</f>
        <v>A downhole tool used to plug the bottom of a production tubing string when pressure testing the assembled string. Slickline–deployed tools and plugs are most commonly used in vertical or slightly deviated wellbores.</v>
      </c>
      <c r="G33" s="12" t="str">
        <f t="array" ref="G33">INDEX(INDIRECT("'" &amp; H33 &amp; "'!B:B"), D33)</f>
        <v>tubing testing tool</v>
      </c>
      <c r="H33" s="12" t="s">
        <v>19</v>
      </c>
      <c r="I33" s="12" t="s">
        <v>30</v>
      </c>
      <c r="J33" s="13"/>
      <c r="K33" s="13"/>
      <c r="L33" s="13"/>
      <c r="M33" s="13"/>
      <c r="N33" s="13"/>
      <c r="O33" s="13"/>
      <c r="P33" s="13"/>
      <c r="Q33" s="13"/>
      <c r="R33" s="13"/>
      <c r="S33" s="13"/>
      <c r="T33" s="13"/>
      <c r="U33" s="13"/>
      <c r="V33" s="13"/>
      <c r="W33" s="13"/>
      <c r="X33" s="13"/>
      <c r="Y33" s="13"/>
      <c r="Z33" s="13"/>
    </row>
    <row r="34" ht="14.25" customHeight="1">
      <c r="A34" s="11"/>
      <c r="B34" s="11"/>
      <c r="C34" s="12">
        <f t="shared" si="1"/>
        <v>313</v>
      </c>
      <c r="D34" s="12">
        <f t="shared" si="2"/>
        <v>71</v>
      </c>
      <c r="E34" s="12">
        <f t="shared" si="3"/>
        <v>0.4792844061</v>
      </c>
      <c r="F34" s="12" t="str">
        <f t="array" ref="F34">INDEX(INDIRECT("'" &amp; H34 &amp; "'!B:B"), D34)</f>
        <v>The identification of rare or unusual data points that do not conform to expected patterns, important for fraud detection, fault diagnosis, and monitoring.</v>
      </c>
      <c r="G34" s="12" t="str">
        <f t="array" ref="G34">INDEX(INDIRECT("'" &amp; H34 &amp; "'!A:A"), D34)</f>
        <v>Anomaly Detection</v>
      </c>
      <c r="H34" s="12" t="s">
        <v>5</v>
      </c>
      <c r="I34" s="12"/>
      <c r="J34" s="13"/>
      <c r="K34" s="13"/>
      <c r="L34" s="13"/>
      <c r="M34" s="13"/>
      <c r="N34" s="13"/>
      <c r="O34" s="13"/>
      <c r="P34" s="13"/>
      <c r="Q34" s="13"/>
      <c r="R34" s="13"/>
      <c r="S34" s="13"/>
      <c r="T34" s="13"/>
      <c r="U34" s="13"/>
      <c r="V34" s="13"/>
      <c r="W34" s="13"/>
      <c r="X34" s="13"/>
      <c r="Y34" s="13"/>
      <c r="Z34" s="13"/>
    </row>
    <row r="35" ht="14.25" customHeight="1">
      <c r="A35" s="11"/>
      <c r="B35" s="11"/>
      <c r="C35" s="12">
        <f t="shared" si="1"/>
        <v>280</v>
      </c>
      <c r="D35" s="12">
        <f t="shared" si="2"/>
        <v>157</v>
      </c>
      <c r="E35" s="12">
        <f t="shared" si="3"/>
        <v>0.2442587256</v>
      </c>
      <c r="F35" s="12" t="str">
        <f t="array" ref="F35">INDEX(INDIRECT("'" &amp; H35 &amp; "'!C:C"), D35)</f>
        <v>The downhole device used to connect the tool string to the coiled tubing string.</v>
      </c>
      <c r="G35" s="12" t="str">
        <f t="array" ref="G35">INDEX(INDIRECT("'" &amp; H35 &amp; "'!B:B"), D35)</f>
        <v>coiled tubing connector</v>
      </c>
      <c r="H35" s="12" t="s">
        <v>19</v>
      </c>
      <c r="I35" s="12" t="s">
        <v>30</v>
      </c>
      <c r="J35" s="13"/>
      <c r="K35" s="13"/>
      <c r="L35" s="13"/>
      <c r="M35" s="13"/>
      <c r="N35" s="13"/>
      <c r="O35" s="13"/>
      <c r="P35" s="13"/>
      <c r="Q35" s="13"/>
      <c r="R35" s="13"/>
      <c r="S35" s="13"/>
      <c r="T35" s="13"/>
      <c r="U35" s="13"/>
      <c r="V35" s="13"/>
      <c r="W35" s="13"/>
      <c r="X35" s="13"/>
      <c r="Y35" s="13"/>
      <c r="Z35" s="13"/>
    </row>
    <row r="36" ht="14.25" customHeight="1">
      <c r="A36" s="11"/>
      <c r="B36" s="11"/>
      <c r="C36" s="12">
        <f t="shared" si="1"/>
        <v>521</v>
      </c>
      <c r="D36" s="12">
        <f t="shared" si="2"/>
        <v>239</v>
      </c>
      <c r="E36" s="12">
        <f t="shared" si="3"/>
        <v>0.1122296633</v>
      </c>
      <c r="F36" s="12" t="str">
        <f t="array" ref="F36">INDEX(INDIRECT("'" &amp; H36 &amp; "'!B:B"), D36)</f>
        <v>A type of smectite clay mineral that tends to swell when exposed to water</v>
      </c>
      <c r="G36" s="12" t="str">
        <f t="array" ref="G36">INDEX(INDIRECT("'" &amp; H36 &amp; "'!C:C"), D36)</f>
        <v>montmorillonite</v>
      </c>
      <c r="H36" s="12" t="s">
        <v>8</v>
      </c>
      <c r="I36" s="12" t="s">
        <v>3</v>
      </c>
      <c r="J36" s="13"/>
      <c r="K36" s="13"/>
      <c r="L36" s="13"/>
      <c r="M36" s="13"/>
      <c r="N36" s="13"/>
      <c r="O36" s="13"/>
      <c r="P36" s="13"/>
      <c r="Q36" s="13"/>
      <c r="R36" s="13"/>
      <c r="S36" s="13"/>
      <c r="T36" s="13"/>
      <c r="U36" s="13"/>
      <c r="V36" s="13"/>
      <c r="W36" s="13"/>
      <c r="X36" s="13"/>
      <c r="Y36" s="13"/>
      <c r="Z36" s="13"/>
    </row>
    <row r="37" ht="14.25" customHeight="1">
      <c r="A37" s="11"/>
      <c r="B37" s="11"/>
      <c r="C37" s="12">
        <f t="shared" si="1"/>
        <v>480</v>
      </c>
      <c r="D37" s="12">
        <f t="shared" si="2"/>
        <v>397</v>
      </c>
      <c r="E37" s="12">
        <f t="shared" si="3"/>
        <v>0.4537992455</v>
      </c>
      <c r="F37" s="12" t="str">
        <f t="array" ref="F37">INDEX(INDIRECT("'" &amp; H37 &amp; "'!B:B"), D37)</f>
        <v>Pertaining to the detection of the Earth's gravitational field within a wellbore</v>
      </c>
      <c r="G37" s="12" t="str">
        <f t="array" ref="G37">INDEX(INDIRECT("'" &amp; H37 &amp; "'!C:C"), D37)</f>
        <v>Borehole Gravity</v>
      </c>
      <c r="H37" s="12" t="s">
        <v>12</v>
      </c>
      <c r="I37" s="12" t="s">
        <v>2</v>
      </c>
      <c r="J37" s="13"/>
      <c r="K37" s="13"/>
      <c r="L37" s="13"/>
      <c r="M37" s="13"/>
      <c r="N37" s="13"/>
      <c r="O37" s="13"/>
      <c r="P37" s="13"/>
      <c r="Q37" s="13"/>
      <c r="R37" s="13"/>
      <c r="S37" s="13"/>
      <c r="T37" s="13"/>
      <c r="U37" s="13"/>
      <c r="V37" s="13"/>
      <c r="W37" s="13"/>
      <c r="X37" s="13"/>
      <c r="Y37" s="13"/>
      <c r="Z37" s="13"/>
    </row>
    <row r="38" ht="14.25" customHeight="1">
      <c r="A38" s="11"/>
      <c r="B38" s="11"/>
      <c r="C38" s="12">
        <f t="shared" si="1"/>
        <v>106</v>
      </c>
      <c r="D38" s="12">
        <f t="shared" si="2"/>
        <v>101</v>
      </c>
      <c r="E38" s="12">
        <f t="shared" si="3"/>
        <v>0.981446591</v>
      </c>
      <c r="F38" s="12" t="str">
        <f t="array" ref="F38">INDEX(INDIRECT("'" &amp; H38 &amp; "'!C:C"), D38)</f>
        <v>commonly deployed for offshore production in locations that have little infrastructure</v>
      </c>
      <c r="G38" s="12" t="str">
        <f t="array" ref="G38">INDEX(INDIRECT("'" &amp; H38 &amp; "'!B:B"), D38)</f>
        <v>FPSO / floating production, storage, and offloading vessel</v>
      </c>
      <c r="H38" s="12" t="s">
        <v>11</v>
      </c>
      <c r="I38" s="12" t="s">
        <v>30</v>
      </c>
      <c r="J38" s="13"/>
      <c r="K38" s="13"/>
      <c r="L38" s="13"/>
      <c r="M38" s="13"/>
      <c r="N38" s="13"/>
      <c r="O38" s="13"/>
      <c r="P38" s="13"/>
      <c r="Q38" s="13"/>
      <c r="R38" s="13"/>
      <c r="S38" s="13"/>
      <c r="T38" s="13"/>
      <c r="U38" s="13"/>
      <c r="V38" s="13"/>
      <c r="W38" s="13"/>
      <c r="X38" s="13"/>
      <c r="Y38" s="13"/>
      <c r="Z38" s="13"/>
    </row>
    <row r="39" ht="14.25" customHeight="1">
      <c r="A39" s="11"/>
      <c r="B39" s="11"/>
      <c r="C39" s="12">
        <f t="shared" si="1"/>
        <v>182</v>
      </c>
      <c r="D39" s="12">
        <f t="shared" si="2"/>
        <v>21</v>
      </c>
      <c r="E39" s="12">
        <f t="shared" si="3"/>
        <v>0.09729995417</v>
      </c>
      <c r="F39" s="12" t="str">
        <f t="array" ref="F39">INDEX(INDIRECT("'" &amp; H39 &amp; "'!B:B"), D39)</f>
        <v>The productive segment of an oil or gas field that is not in fluid communication with the remainder of the field.</v>
      </c>
      <c r="G39" s="12" t="str">
        <f t="array" ref="G39">INDEX(INDIRECT("'" &amp; H39 &amp; "'!C:C"), D39)</f>
        <v>Compartment</v>
      </c>
      <c r="H39" s="12" t="s">
        <v>14</v>
      </c>
      <c r="I39" s="12" t="s">
        <v>30</v>
      </c>
      <c r="J39" s="13"/>
      <c r="K39" s="13"/>
      <c r="L39" s="13"/>
      <c r="M39" s="13"/>
      <c r="N39" s="13"/>
      <c r="O39" s="13"/>
      <c r="P39" s="13"/>
      <c r="Q39" s="13"/>
      <c r="R39" s="13"/>
      <c r="S39" s="13"/>
      <c r="T39" s="13"/>
      <c r="U39" s="13"/>
      <c r="V39" s="13"/>
      <c r="W39" s="13"/>
      <c r="X39" s="13"/>
      <c r="Y39" s="13"/>
      <c r="Z39" s="13"/>
    </row>
    <row r="40" ht="14.25" customHeight="1">
      <c r="A40" s="11"/>
      <c r="B40" s="11"/>
      <c r="C40" s="12">
        <f t="shared" si="1"/>
        <v>73</v>
      </c>
      <c r="D40" s="12">
        <f t="shared" si="2"/>
        <v>35</v>
      </c>
      <c r="E40" s="12">
        <f t="shared" si="3"/>
        <v>0.5698558733</v>
      </c>
      <c r="F40" s="12" t="str">
        <f t="array" ref="F40">INDEX(INDIRECT("'" &amp; H40 &amp; "'!B:B"), D40)</f>
        <v>A high-porosity, high-permeability channel that develops when heavy oil is produced simultaneously with sand (during cold heavy oil production with sand, or CHOPS)</v>
      </c>
      <c r="G40" s="12" t="str">
        <f t="array" ref="G40">INDEX(INDIRECT("'" &amp; H40 &amp; "'!C:C"), D40)</f>
        <v>Wormhole</v>
      </c>
      <c r="H40" s="12" t="s">
        <v>15</v>
      </c>
      <c r="I40" s="12" t="s">
        <v>29</v>
      </c>
      <c r="J40" s="13"/>
      <c r="K40" s="13"/>
      <c r="L40" s="13"/>
      <c r="M40" s="13"/>
      <c r="N40" s="13"/>
      <c r="O40" s="13"/>
      <c r="P40" s="13"/>
      <c r="Q40" s="13"/>
      <c r="R40" s="13"/>
      <c r="S40" s="13"/>
      <c r="T40" s="13"/>
      <c r="U40" s="13"/>
      <c r="V40" s="13"/>
      <c r="W40" s="13"/>
      <c r="X40" s="13"/>
      <c r="Y40" s="13"/>
      <c r="Z40" s="13"/>
    </row>
    <row r="41" ht="14.25" customHeight="1">
      <c r="A41" s="11"/>
      <c r="B41" s="11"/>
      <c r="C41" s="12">
        <f t="shared" si="1"/>
        <v>679</v>
      </c>
      <c r="D41" s="12">
        <f t="shared" si="2"/>
        <v>513</v>
      </c>
      <c r="E41" s="12">
        <f t="shared" si="3"/>
        <v>0.6699349415</v>
      </c>
      <c r="F41" s="12" t="str">
        <f t="array" ref="F41">INDEX(INDIRECT("'" &amp; H41 &amp; "'!B:B"), D41)</f>
        <v>A type of salt in which chromium atoms are in the plus-6 valence state, such as potassium chromate, K2CrO4. Chromium compounds of various types have been used in lignite and lignosulfonate and other mud additives to enhance thermal stability. Since the late 1970s, they are prohibited in muds to be discarded offshore and in other environmentally sensitive areas of the US. </v>
      </c>
      <c r="G41" s="12" t="str">
        <f t="array" ref="G41">INDEX(INDIRECT("'" &amp; H41 &amp; "'!C:C"), D41)</f>
        <v>Chromate Salt</v>
      </c>
      <c r="H41" s="12" t="s">
        <v>16</v>
      </c>
      <c r="I41" s="12" t="s">
        <v>29</v>
      </c>
      <c r="J41" s="13"/>
      <c r="K41" s="13"/>
      <c r="L41" s="13"/>
      <c r="M41" s="13"/>
      <c r="N41" s="13"/>
      <c r="O41" s="13"/>
      <c r="P41" s="13"/>
      <c r="Q41" s="13"/>
      <c r="R41" s="13"/>
      <c r="S41" s="13"/>
      <c r="T41" s="13"/>
      <c r="U41" s="13"/>
      <c r="V41" s="13"/>
      <c r="W41" s="13"/>
      <c r="X41" s="13"/>
      <c r="Y41" s="13"/>
      <c r="Z41" s="13"/>
    </row>
    <row r="42" ht="14.25" customHeight="1">
      <c r="A42" s="11"/>
      <c r="B42" s="11"/>
      <c r="C42" s="12">
        <f t="shared" si="1"/>
        <v>480</v>
      </c>
      <c r="D42" s="12">
        <f t="shared" si="2"/>
        <v>211</v>
      </c>
      <c r="E42" s="12">
        <f t="shared" si="3"/>
        <v>0.7371839459</v>
      </c>
      <c r="F42" s="12" t="str">
        <f t="array" ref="F42">INDEX(INDIRECT("'" &amp; H42 &amp; "'!B:B"), D42)</f>
        <v>A device for producing high-energy neutrons by using a charged particle accelerator</v>
      </c>
      <c r="G42" s="12" t="str">
        <f t="array" ref="G42">INDEX(INDIRECT("'" &amp; H42 &amp; "'!C:C"), D42)</f>
        <v>neutron generator</v>
      </c>
      <c r="H42" s="12" t="s">
        <v>12</v>
      </c>
      <c r="I42" s="12" t="s">
        <v>2</v>
      </c>
      <c r="J42" s="13"/>
      <c r="K42" s="13"/>
      <c r="L42" s="13"/>
      <c r="M42" s="13"/>
      <c r="N42" s="13"/>
      <c r="O42" s="13"/>
      <c r="P42" s="13"/>
      <c r="Q42" s="13"/>
      <c r="R42" s="13"/>
      <c r="S42" s="13"/>
      <c r="T42" s="13"/>
      <c r="U42" s="13"/>
      <c r="V42" s="13"/>
      <c r="W42" s="13"/>
      <c r="X42" s="13"/>
      <c r="Y42" s="13"/>
      <c r="Z42" s="13"/>
    </row>
    <row r="43" ht="14.25" customHeight="1">
      <c r="A43" s="11"/>
      <c r="B43" s="11"/>
      <c r="C43" s="12">
        <f t="shared" si="1"/>
        <v>417</v>
      </c>
      <c r="D43" s="12">
        <f t="shared" si="2"/>
        <v>75</v>
      </c>
      <c r="E43" s="12">
        <f t="shared" si="3"/>
        <v>0.1768691763</v>
      </c>
      <c r="F43" s="12" t="str">
        <f t="array" ref="F43">INDEX(INDIRECT("'" &amp; H43 &amp; "'!B:B"), D43)</f>
        <v>A building that produces as much renewable energy as it consumes over a year.</v>
      </c>
      <c r="G43" s="12" t="str">
        <f t="array" ref="G43">INDEX(INDIRECT("'" &amp; H43 &amp; "'!A:A"), D43)</f>
        <v>74. Net Zero Building</v>
      </c>
      <c r="H43" s="12" t="s">
        <v>22</v>
      </c>
      <c r="I43" s="12"/>
      <c r="J43" s="13"/>
      <c r="K43" s="13"/>
      <c r="L43" s="13"/>
      <c r="M43" s="13"/>
      <c r="N43" s="13"/>
      <c r="O43" s="13"/>
      <c r="P43" s="13"/>
      <c r="Q43" s="13"/>
      <c r="R43" s="13"/>
      <c r="S43" s="13"/>
      <c r="T43" s="13"/>
      <c r="U43" s="13"/>
      <c r="V43" s="13"/>
      <c r="W43" s="13"/>
      <c r="X43" s="13"/>
      <c r="Y43" s="13"/>
      <c r="Z43" s="13"/>
    </row>
    <row r="44" ht="14.25" customHeight="1">
      <c r="A44" s="11"/>
      <c r="B44" s="11"/>
      <c r="C44" s="12">
        <f t="shared" si="1"/>
        <v>313</v>
      </c>
      <c r="D44" s="12">
        <f t="shared" si="2"/>
        <v>281</v>
      </c>
      <c r="E44" s="12">
        <f t="shared" si="3"/>
        <v>0.8915349285</v>
      </c>
      <c r="F44" s="12" t="str">
        <f t="array" ref="F44">INDEX(INDIRECT("'" &amp; H44 &amp; "'!B:B"), D44)</f>
        <v>Starting a model’s weights with random values before training begins.</v>
      </c>
      <c r="G44" s="12" t="str">
        <f t="array" ref="G44">INDEX(INDIRECT("'" &amp; H44 &amp; "'!A:A"), D44)</f>
        <v>Random Initialization</v>
      </c>
      <c r="H44" s="12" t="s">
        <v>5</v>
      </c>
      <c r="I44" s="12"/>
      <c r="J44" s="13"/>
      <c r="K44" s="13"/>
      <c r="L44" s="13"/>
      <c r="M44" s="13"/>
      <c r="N44" s="13"/>
      <c r="O44" s="13"/>
      <c r="P44" s="13"/>
      <c r="Q44" s="13"/>
      <c r="R44" s="13"/>
      <c r="S44" s="13"/>
      <c r="T44" s="13"/>
      <c r="U44" s="13"/>
      <c r="V44" s="13"/>
      <c r="W44" s="13"/>
      <c r="X44" s="13"/>
      <c r="Y44" s="13"/>
      <c r="Z44" s="13"/>
    </row>
    <row r="45" ht="14.25" customHeight="1">
      <c r="A45" s="11"/>
      <c r="B45" s="11"/>
      <c r="C45" s="12">
        <f t="shared" si="1"/>
        <v>749</v>
      </c>
      <c r="D45" s="12">
        <f t="shared" si="2"/>
        <v>703</v>
      </c>
      <c r="E45" s="12">
        <f t="shared" si="3"/>
        <v>0.7238660278</v>
      </c>
      <c r="F45" s="12" t="str">
        <f t="array" ref="F45">INDEX(INDIRECT("'" &amp; H45 &amp; "'!B:B"), D45)</f>
        <v>The rate at which a sound wave travels through a medium. Unlike the physicist's definition of velocity as a vector, its usage in geophysics is as a property of a medium: distance divided by traveltime. Velocity can be determined from laboratory measurements, acoustic logs, vertical seismic profiles or from velocity analysis of seismic data. It can vary vertically, laterally and azimuthally in anisotropic media such as rocks, and tends to increase with depth in the Earth because compaction reduces porosity. Velocity also varies as a function of how it is derived from the data. For example, the stacking velocity derived from normal moveout measurements of common depth point gathers differs from the average velocity measured vertically from a check-shot or vertical seismic profile (VSP). Velocity would be the same only in a constant-velocity (homogeneous) medium.</v>
      </c>
      <c r="G45" s="12" t="str">
        <f t="array" ref="G45">INDEX(INDIRECT("'" &amp; H45 &amp; "'!C:C"), D45)</f>
        <v>acoustic velocity</v>
      </c>
      <c r="H45" s="12" t="s">
        <v>31</v>
      </c>
      <c r="I45" s="12" t="s">
        <v>2</v>
      </c>
      <c r="J45" s="13"/>
      <c r="K45" s="13"/>
      <c r="L45" s="13"/>
      <c r="M45" s="13"/>
      <c r="N45" s="13"/>
      <c r="O45" s="13"/>
      <c r="P45" s="13"/>
      <c r="Q45" s="13"/>
      <c r="R45" s="13"/>
      <c r="S45" s="13"/>
      <c r="T45" s="13"/>
      <c r="U45" s="13"/>
      <c r="V45" s="13"/>
      <c r="W45" s="13"/>
      <c r="X45" s="13"/>
      <c r="Y45" s="13"/>
      <c r="Z45" s="13"/>
    </row>
    <row r="46" ht="14.25" customHeight="1">
      <c r="A46" s="11"/>
      <c r="B46" s="11"/>
      <c r="C46" s="12">
        <f t="shared" si="1"/>
        <v>313</v>
      </c>
      <c r="D46" s="12">
        <f t="shared" si="2"/>
        <v>23</v>
      </c>
      <c r="E46" s="12">
        <f t="shared" si="3"/>
        <v>0.4599507449</v>
      </c>
      <c r="F46" s="12" t="str">
        <f t="array" ref="F46">INDEX(INDIRECT("'" &amp; H46 &amp; "'!B:B"), D46)</f>
        <v>A configuration variable set before the learning process begins, such as learning rate, number of trees, or kernel type. These are not learned from data.</v>
      </c>
      <c r="G46" s="12" t="str">
        <f t="array" ref="G46">INDEX(INDIRECT("'" &amp; H46 &amp; "'!A:A"), D46)</f>
        <v>Hyperparameter</v>
      </c>
      <c r="H46" s="12" t="s">
        <v>5</v>
      </c>
      <c r="I46" s="12"/>
      <c r="J46" s="13"/>
      <c r="K46" s="13"/>
      <c r="L46" s="13"/>
      <c r="M46" s="13"/>
      <c r="N46" s="13"/>
      <c r="O46" s="13"/>
      <c r="P46" s="13"/>
      <c r="Q46" s="13"/>
      <c r="R46" s="13"/>
      <c r="S46" s="13"/>
      <c r="T46" s="13"/>
      <c r="U46" s="13"/>
      <c r="V46" s="13"/>
      <c r="W46" s="13"/>
      <c r="X46" s="13"/>
      <c r="Y46" s="13"/>
      <c r="Z46" s="13"/>
    </row>
    <row r="47" ht="14.25" customHeight="1">
      <c r="A47" s="11"/>
      <c r="B47" s="11"/>
      <c r="C47" s="12">
        <f t="shared" si="1"/>
        <v>213</v>
      </c>
      <c r="D47" s="12">
        <f t="shared" si="2"/>
        <v>21</v>
      </c>
      <c r="E47" s="12">
        <f t="shared" si="3"/>
        <v>0.856546874</v>
      </c>
      <c r="F47" s="12" t="str">
        <f t="array" ref="F47">INDEX(INDIRECT("'" &amp; H47 &amp; "'!B:B"), D47)</f>
        <v>Behavior observed when a well reaches stabilized production from a limited drainage volume. For constant-rate production, under pseudosteady state, the difference between the flowing wellbore pressure and the average reservoir pressure in the drainage volume is constant, and the pressure drawdown is a linear function of time, resulting in a unit slope in the log-log pressure derivative. The late-time buildup pressure will level off to the average reservoir pressure if the buildup duration is sufficient long, resulting in a sudden drop in the log-log pressure derivative. Pressure depletion occurs with continued pseudosteady-state production.</v>
      </c>
      <c r="G47" s="12" t="str">
        <f t="array" ref="G47">INDEX(INDIRECT("'" &amp; H47 &amp; "'!C:C"), D47)</f>
        <v>Pseudosteady state</v>
      </c>
      <c r="H47" s="12" t="s">
        <v>7</v>
      </c>
      <c r="I47" s="12" t="s">
        <v>30</v>
      </c>
      <c r="J47" s="13"/>
      <c r="K47" s="13"/>
      <c r="L47" s="13"/>
      <c r="M47" s="13"/>
      <c r="N47" s="13"/>
      <c r="O47" s="13"/>
      <c r="P47" s="13"/>
      <c r="Q47" s="13"/>
      <c r="R47" s="13"/>
      <c r="S47" s="13"/>
      <c r="T47" s="13"/>
      <c r="U47" s="13"/>
      <c r="V47" s="13"/>
      <c r="W47" s="13"/>
      <c r="X47" s="13"/>
      <c r="Y47" s="13"/>
      <c r="Z47" s="13"/>
    </row>
    <row r="48" ht="14.25" customHeight="1">
      <c r="A48" s="11"/>
      <c r="B48" s="11"/>
      <c r="C48" s="12">
        <f t="shared" si="1"/>
        <v>68</v>
      </c>
      <c r="D48" s="12">
        <f t="shared" si="2"/>
        <v>60</v>
      </c>
      <c r="E48" s="12">
        <f t="shared" si="3"/>
        <v>0.3463074177</v>
      </c>
      <c r="F48" s="12" t="str">
        <f t="array" ref="F48">INDEX(INDIRECT("'" &amp; H48 &amp; "'!C:C"), D48)</f>
        <v>The technique of selectively firing successive perforating guns arranged in a multiple gun assembly</v>
      </c>
      <c r="G48" s="12" t="str">
        <f t="array" ref="G48">INDEX(INDIRECT("'" &amp; H48 &amp; "'!B:B"), D48)</f>
        <v> selective firing </v>
      </c>
      <c r="H48" s="12" t="s">
        <v>26</v>
      </c>
      <c r="I48" s="12" t="s">
        <v>29</v>
      </c>
      <c r="J48" s="13"/>
      <c r="K48" s="13"/>
      <c r="L48" s="13"/>
      <c r="M48" s="13"/>
      <c r="N48" s="13"/>
      <c r="O48" s="13"/>
      <c r="P48" s="13"/>
      <c r="Q48" s="13"/>
      <c r="R48" s="13"/>
      <c r="S48" s="13"/>
      <c r="T48" s="13"/>
      <c r="U48" s="13"/>
      <c r="V48" s="13"/>
      <c r="W48" s="13"/>
      <c r="X48" s="13"/>
      <c r="Y48" s="13"/>
      <c r="Z48" s="13"/>
    </row>
    <row r="49" ht="14.25" customHeight="1">
      <c r="A49" s="11"/>
      <c r="B49" s="11"/>
      <c r="C49" s="12">
        <f t="shared" si="1"/>
        <v>749</v>
      </c>
      <c r="D49" s="12">
        <f t="shared" si="2"/>
        <v>236</v>
      </c>
      <c r="E49" s="12">
        <f t="shared" si="3"/>
        <v>0.9096074358</v>
      </c>
      <c r="F49" s="12" t="str">
        <f t="array" ref="F49">INDEX(INDIRECT("'" &amp; H49 &amp; "'!B:B"), D49)</f>
        <v>The exponential rate constant (τ) that determines how quickly the output amplitude of an electrical signal that is under automatic gain control (AGC) responds to a sudden increase or decrease in input signal amplitude. Mathematically, Af(t) = Ai(t) + ΔAi (1 − e−t/τ) , where Af is the output signal amplitude, Ai is the input signal amplitude (Ai), ΔAi is the change in input signal amplitude and t is time. When t equals τ, the function (1 − e−t/τ) equals (1 − 1/e) equals 0.63. Therefore, the AGC time constant (τ) is the amount of time that elapses for the output signal of AGC to reflect 63% of the change in the input signal amplitude.</v>
      </c>
      <c r="G49" s="12" t="str">
        <f t="array" ref="G49">INDEX(INDIRECT("'" &amp; H49 &amp; "'!C:C"), D49)</f>
        <v>AGC time constant</v>
      </c>
      <c r="H49" s="12" t="s">
        <v>31</v>
      </c>
      <c r="I49" s="12" t="s">
        <v>2</v>
      </c>
      <c r="J49" s="13"/>
      <c r="K49" s="13"/>
      <c r="L49" s="13"/>
      <c r="M49" s="13"/>
      <c r="N49" s="13"/>
      <c r="O49" s="13"/>
      <c r="P49" s="13"/>
      <c r="Q49" s="13"/>
      <c r="R49" s="13"/>
      <c r="S49" s="13"/>
      <c r="T49" s="13"/>
      <c r="U49" s="13"/>
      <c r="V49" s="13"/>
      <c r="W49" s="13"/>
      <c r="X49" s="13"/>
      <c r="Y49" s="13"/>
      <c r="Z49" s="13"/>
    </row>
    <row r="50" ht="14.25" customHeight="1">
      <c r="A50" s="11"/>
      <c r="B50" s="11"/>
      <c r="C50" s="12">
        <f t="shared" si="1"/>
        <v>397</v>
      </c>
      <c r="D50" s="12">
        <f t="shared" si="2"/>
        <v>180</v>
      </c>
      <c r="E50" s="12">
        <f t="shared" si="3"/>
        <v>0.08829222804</v>
      </c>
      <c r="F50" s="12" t="str">
        <f t="array" ref="F50">INDEX(INDIRECT("'" &amp; H50 &amp; "'!C:C"), D50)</f>
        <v>A means of controlling the undesirable production of sand from weak sandstone formations.</v>
      </c>
      <c r="G50" s="12" t="str">
        <f t="array" ref="G50">INDEX(INDIRECT("'" &amp; H50 &amp; "'!B:B"), D50)</f>
        <v>sand consolidation</v>
      </c>
      <c r="H50" s="12" t="s">
        <v>28</v>
      </c>
      <c r="I50" s="12" t="s">
        <v>30</v>
      </c>
      <c r="J50" s="13"/>
      <c r="K50" s="13"/>
      <c r="L50" s="13"/>
      <c r="M50" s="13"/>
      <c r="N50" s="13"/>
      <c r="O50" s="13"/>
      <c r="P50" s="13"/>
      <c r="Q50" s="13"/>
      <c r="R50" s="13"/>
      <c r="S50" s="13"/>
      <c r="T50" s="13"/>
      <c r="U50" s="13"/>
      <c r="V50" s="13"/>
      <c r="W50" s="13"/>
      <c r="X50" s="13"/>
      <c r="Y50" s="13"/>
      <c r="Z50" s="13"/>
    </row>
    <row r="51" ht="14.25" customHeight="1">
      <c r="A51" s="11"/>
      <c r="B51" s="11"/>
      <c r="C51" s="12">
        <f t="shared" si="1"/>
        <v>72</v>
      </c>
      <c r="D51" s="12">
        <f t="shared" si="2"/>
        <v>48</v>
      </c>
      <c r="E51" s="12">
        <f t="shared" si="3"/>
        <v>0.7095621495</v>
      </c>
      <c r="F51" s="12" t="str">
        <f t="array" ref="F51">INDEX(INDIRECT("'" &amp; H51 &amp; "'!A:A"), D51)</f>
        <v>A prediction of the likelihood of a rock to yield commercial quantities of hydrocarbons. Reservoir quality (RQ) is a geologic, engineering and economic assessment of a resource, its reserves and their producibility. The term RQ includes the following factors: volume of oil or gas in place, organic content (TOC), thermal maturity, effective porosity, fluid saturations—oil, gas and water, reservoir thickness and intrinsic permeability.</v>
      </c>
      <c r="G51" s="12" t="str">
        <f t="array" ref="G51">INDEX(INDIRECT("'" &amp; H51 &amp; "'!B:B"), D51)</f>
        <v>reservoir quality (RQ)</v>
      </c>
      <c r="H51" s="12" t="s">
        <v>10</v>
      </c>
      <c r="I51" s="12" t="s">
        <v>29</v>
      </c>
      <c r="J51" s="13"/>
      <c r="K51" s="13"/>
      <c r="L51" s="13"/>
      <c r="M51" s="13"/>
      <c r="N51" s="13"/>
      <c r="O51" s="13"/>
      <c r="P51" s="13"/>
      <c r="Q51" s="13"/>
      <c r="R51" s="13"/>
      <c r="S51" s="13"/>
      <c r="T51" s="13"/>
      <c r="U51" s="13"/>
      <c r="V51" s="13"/>
      <c r="W51" s="13"/>
      <c r="X51" s="13"/>
      <c r="Y51" s="13"/>
      <c r="Z51" s="13"/>
    </row>
    <row r="52" ht="14.25" customHeight="1">
      <c r="A52" s="11"/>
      <c r="B52" s="11"/>
      <c r="C52" s="12">
        <f t="shared" si="1"/>
        <v>280</v>
      </c>
      <c r="D52" s="12">
        <f t="shared" si="2"/>
        <v>100</v>
      </c>
      <c r="E52" s="12">
        <f t="shared" si="3"/>
        <v>0.296938337</v>
      </c>
      <c r="F52" s="12" t="str">
        <f t="array" ref="F52">INDEX(INDIRECT("'" &amp; H52 &amp; "'!C:C"), D52)</f>
        <v>A joint of tubing used in a workover or completion tubing string that serves as a position or depth indicator.</v>
      </c>
      <c r="G52" s="12" t="str">
        <f t="array" ref="G52">INDEX(INDIRECT("'" &amp; H52 &amp; "'!B:B"), D52)</f>
        <v>marker joint</v>
      </c>
      <c r="H52" s="12" t="s">
        <v>19</v>
      </c>
      <c r="I52" s="12" t="s">
        <v>30</v>
      </c>
      <c r="J52" s="13"/>
      <c r="K52" s="13"/>
      <c r="L52" s="13"/>
      <c r="M52" s="13"/>
      <c r="N52" s="13"/>
      <c r="O52" s="13"/>
      <c r="P52" s="13"/>
      <c r="Q52" s="13"/>
      <c r="R52" s="13"/>
      <c r="S52" s="13"/>
      <c r="T52" s="13"/>
      <c r="U52" s="13"/>
      <c r="V52" s="13"/>
      <c r="W52" s="13"/>
      <c r="X52" s="13"/>
      <c r="Y52" s="13"/>
      <c r="Z52" s="13"/>
    </row>
    <row r="53" ht="14.25" customHeight="1">
      <c r="A53" s="11"/>
      <c r="B53" s="11"/>
      <c r="C53" s="12">
        <f t="shared" si="1"/>
        <v>68</v>
      </c>
      <c r="D53" s="12">
        <f t="shared" si="2"/>
        <v>30</v>
      </c>
      <c r="E53" s="12">
        <f t="shared" si="3"/>
        <v>0.5033037406</v>
      </c>
      <c r="F53" s="12" t="str">
        <f t="array" ref="F53">INDEX(INDIRECT("'" &amp; H53 &amp; "'!C:C"), D53)</f>
        <v>The point on a gun assembly or perforating string that is used when correlating depth</v>
      </c>
      <c r="G53" s="12" t="str">
        <f t="array" ref="G53">INDEX(INDIRECT("'" &amp; H53 &amp; "'!B:B"), D53)</f>
        <v> gun zero </v>
      </c>
      <c r="H53" s="12" t="s">
        <v>26</v>
      </c>
      <c r="I53" s="12" t="s">
        <v>29</v>
      </c>
      <c r="J53" s="13"/>
      <c r="K53" s="13"/>
      <c r="L53" s="13"/>
      <c r="M53" s="13"/>
      <c r="N53" s="13"/>
      <c r="O53" s="13"/>
      <c r="P53" s="13"/>
      <c r="Q53" s="13"/>
      <c r="R53" s="13"/>
      <c r="S53" s="13"/>
      <c r="T53" s="13"/>
      <c r="U53" s="13"/>
      <c r="V53" s="13"/>
      <c r="W53" s="13"/>
      <c r="X53" s="13"/>
      <c r="Y53" s="13"/>
      <c r="Z53" s="13"/>
    </row>
    <row r="54" ht="14.25" customHeight="1">
      <c r="A54" s="11"/>
      <c r="B54" s="11"/>
      <c r="C54" s="12">
        <f t="shared" si="1"/>
        <v>749</v>
      </c>
      <c r="D54" s="12">
        <f t="shared" si="2"/>
        <v>528</v>
      </c>
      <c r="E54" s="12">
        <f t="shared" si="3"/>
        <v>0.9454807308</v>
      </c>
      <c r="F54" s="12" t="str">
        <f t="array" ref="F54">INDEX(INDIRECT("'" &amp; H54 &amp; "'!B:B"), D54)</f>
        <v>A map that represents the change from one map to another, such as a reservoir map of an area made from two different seismic surveys separated in production history (one possible product of 4D seismic data), or an isochron map that displays the variation in time between two seismic events or reflections.</v>
      </c>
      <c r="G54" s="12" t="str">
        <f t="array" ref="G54">INDEX(INDIRECT("'" &amp; H54 &amp; "'!C:C"), D54)</f>
        <v>difference map</v>
      </c>
      <c r="H54" s="12" t="s">
        <v>31</v>
      </c>
      <c r="I54" s="12" t="s">
        <v>2</v>
      </c>
      <c r="J54" s="13"/>
      <c r="K54" s="13"/>
      <c r="L54" s="13"/>
      <c r="M54" s="13"/>
      <c r="N54" s="13"/>
      <c r="O54" s="13"/>
      <c r="P54" s="13"/>
      <c r="Q54" s="13"/>
      <c r="R54" s="13"/>
      <c r="S54" s="13"/>
      <c r="T54" s="13"/>
      <c r="U54" s="13"/>
      <c r="V54" s="13"/>
      <c r="W54" s="13"/>
      <c r="X54" s="13"/>
      <c r="Y54" s="13"/>
      <c r="Z54" s="13"/>
    </row>
    <row r="55" ht="14.25" customHeight="1">
      <c r="A55" s="11"/>
      <c r="B55" s="11"/>
      <c r="C55" s="12">
        <f t="shared" si="1"/>
        <v>397</v>
      </c>
      <c r="D55" s="12">
        <f t="shared" si="2"/>
        <v>359</v>
      </c>
      <c r="E55" s="12">
        <f t="shared" si="3"/>
        <v>0.9212557476</v>
      </c>
      <c r="F55" s="12" t="str">
        <f t="array" ref="F55">INDEX(INDIRECT("'" &amp; H55 &amp; "'!C:C"), D55)</f>
        <v>A downhole tool that is located and set to isolate the lower part of the wellbore. </v>
      </c>
      <c r="G55" s="12" t="str">
        <f t="array" ref="G55">INDEX(INDIRECT("'" &amp; H55 &amp; "'!B:B"), D55)</f>
        <v>bridge plug</v>
      </c>
      <c r="H55" s="12" t="s">
        <v>28</v>
      </c>
      <c r="I55" s="12" t="s">
        <v>30</v>
      </c>
      <c r="J55" s="13"/>
      <c r="K55" s="13"/>
      <c r="L55" s="13"/>
      <c r="M55" s="13"/>
      <c r="N55" s="13"/>
      <c r="O55" s="13"/>
      <c r="P55" s="13"/>
      <c r="Q55" s="13"/>
      <c r="R55" s="13"/>
      <c r="S55" s="13"/>
      <c r="T55" s="13"/>
      <c r="U55" s="13"/>
      <c r="V55" s="13"/>
      <c r="W55" s="13"/>
      <c r="X55" s="13"/>
      <c r="Y55" s="13"/>
      <c r="Z55" s="13"/>
    </row>
    <row r="56" ht="14.25" customHeight="1">
      <c r="A56" s="11"/>
      <c r="B56" s="11"/>
      <c r="C56" s="12">
        <f t="shared" si="1"/>
        <v>105</v>
      </c>
      <c r="D56" s="12">
        <f t="shared" si="2"/>
        <v>74</v>
      </c>
      <c r="E56" s="12">
        <f t="shared" si="3"/>
        <v>0.192309898</v>
      </c>
      <c r="F56" s="12" t="str">
        <f t="array" ref="F56">INDEX(INDIRECT("'" &amp; H56 &amp; "'!C:C"), D56)</f>
        <v>To remove sulfur or sulfur compounds from an oil or gas stream</v>
      </c>
      <c r="G56" s="12" t="str">
        <f t="array" ref="G56">INDEX(INDIRECT("'" &amp; H56 &amp; "'!B:B"), D56)</f>
        <v> desulfurize </v>
      </c>
      <c r="H56" s="12" t="s">
        <v>6</v>
      </c>
      <c r="I56" s="12" t="s">
        <v>3</v>
      </c>
      <c r="J56" s="13"/>
      <c r="K56" s="13"/>
      <c r="L56" s="13"/>
      <c r="M56" s="13"/>
      <c r="N56" s="13"/>
      <c r="O56" s="13"/>
      <c r="P56" s="13"/>
      <c r="Q56" s="13"/>
      <c r="R56" s="13"/>
      <c r="S56" s="13"/>
      <c r="T56" s="13"/>
      <c r="U56" s="13"/>
      <c r="V56" s="13"/>
      <c r="W56" s="13"/>
      <c r="X56" s="13"/>
      <c r="Y56" s="13"/>
      <c r="Z56" s="13"/>
    </row>
    <row r="57" ht="14.25" customHeight="1">
      <c r="A57" s="11"/>
      <c r="B57" s="11"/>
      <c r="C57" s="12">
        <f t="shared" si="1"/>
        <v>749</v>
      </c>
      <c r="D57" s="12">
        <f t="shared" si="2"/>
        <v>461</v>
      </c>
      <c r="E57" s="12">
        <f t="shared" si="3"/>
        <v>0.4046092998</v>
      </c>
      <c r="F57" s="12" t="str">
        <f t="array" ref="F57">INDEX(INDIRECT("'" &amp; H57 &amp; "'!B:B"), D57)</f>
        <v>The shape of a wave, typically shown as a graph of amplitude (or other quantity of interest) versus time. ∇2ψ = ∂2ψ/∂x2 + ∂2ψ/∂y2 + ∂2ψ/∂z2 = (1/V2) ∂2ψ/∂t2. Where ψ = wave displacement, V = wave velocity, x, y and z = space coordinates, t = time. </v>
      </c>
      <c r="G57" s="12" t="str">
        <f t="array" ref="G57">INDEX(INDIRECT("'" &amp; H57 &amp; "'!C:C"), D57)</f>
        <v>waveform</v>
      </c>
      <c r="H57" s="12" t="s">
        <v>31</v>
      </c>
      <c r="I57" s="12" t="s">
        <v>2</v>
      </c>
      <c r="J57" s="13"/>
      <c r="K57" s="13"/>
      <c r="L57" s="13"/>
      <c r="M57" s="13"/>
      <c r="N57" s="13"/>
      <c r="O57" s="13"/>
      <c r="P57" s="13"/>
      <c r="Q57" s="13"/>
      <c r="R57" s="13"/>
      <c r="S57" s="13"/>
      <c r="T57" s="13"/>
      <c r="U57" s="13"/>
      <c r="V57" s="13"/>
      <c r="W57" s="13"/>
      <c r="X57" s="13"/>
      <c r="Y57" s="13"/>
      <c r="Z57" s="13"/>
    </row>
    <row r="58" ht="14.25" customHeight="1">
      <c r="A58" s="11"/>
      <c r="B58" s="11"/>
      <c r="C58" s="12">
        <f t="shared" si="1"/>
        <v>169</v>
      </c>
      <c r="D58" s="12">
        <f t="shared" si="2"/>
        <v>157</v>
      </c>
      <c r="E58" s="12">
        <f t="shared" si="3"/>
        <v>0.8322882592</v>
      </c>
      <c r="F58" s="12" t="str">
        <f t="array" ref="F58">INDEX(INDIRECT("'" &amp; H58 &amp; "'!C:C"), D58)</f>
        <v>To run a scraper, or pig, through a pipeline for cleaning purposes</v>
      </c>
      <c r="G58" s="12" t="str">
        <f t="array" ref="G58">INDEX(INDIRECT("'" &amp; H58 &amp; "'!B:B"), D58)</f>
        <v>pig</v>
      </c>
      <c r="H58" s="12" t="s">
        <v>27</v>
      </c>
      <c r="I58" s="12" t="s">
        <v>30</v>
      </c>
      <c r="J58" s="13"/>
      <c r="K58" s="13"/>
      <c r="L58" s="13"/>
      <c r="M58" s="13"/>
      <c r="N58" s="13"/>
      <c r="O58" s="13"/>
      <c r="P58" s="13"/>
      <c r="Q58" s="13"/>
      <c r="R58" s="13"/>
      <c r="S58" s="13"/>
      <c r="T58" s="13"/>
      <c r="U58" s="13"/>
      <c r="V58" s="13"/>
      <c r="W58" s="13"/>
      <c r="X58" s="13"/>
      <c r="Y58" s="13"/>
      <c r="Z58" s="13"/>
    </row>
    <row r="59" ht="14.25" customHeight="1">
      <c r="A59" s="11"/>
      <c r="B59" s="11"/>
      <c r="C59" s="12">
        <f t="shared" si="1"/>
        <v>70</v>
      </c>
      <c r="D59" s="12">
        <f t="shared" si="2"/>
        <v>60</v>
      </c>
      <c r="E59" s="12">
        <f t="shared" si="3"/>
        <v>0.8134623556</v>
      </c>
      <c r="F59" s="12" t="str">
        <f t="array" ref="F59">INDEX(INDIRECT("'" &amp; H59 &amp; "'!C:C"), D59)</f>
        <v>The right that a party has reserved or acquired to operate a lease, well, unit and/or concession</v>
      </c>
      <c r="G59" s="12" t="str">
        <f t="array" ref="G59">INDEX(INDIRECT("'" &amp; H59 &amp; "'!B:B"), D59)</f>
        <v>preferential right to operate</v>
      </c>
      <c r="H59" s="12" t="s">
        <v>21</v>
      </c>
      <c r="I59" s="12" t="s">
        <v>3</v>
      </c>
      <c r="J59" s="13"/>
      <c r="K59" s="13"/>
      <c r="L59" s="13"/>
      <c r="M59" s="13"/>
      <c r="N59" s="13"/>
      <c r="O59" s="13"/>
      <c r="P59" s="13"/>
      <c r="Q59" s="13"/>
      <c r="R59" s="13"/>
      <c r="S59" s="13"/>
      <c r="T59" s="13"/>
      <c r="U59" s="13"/>
      <c r="V59" s="13"/>
      <c r="W59" s="13"/>
      <c r="X59" s="13"/>
      <c r="Y59" s="13"/>
      <c r="Z59" s="13"/>
    </row>
    <row r="60" ht="14.25" customHeight="1">
      <c r="A60" s="14"/>
      <c r="B60" s="15"/>
      <c r="C60" s="12">
        <f t="shared" si="1"/>
        <v>105</v>
      </c>
      <c r="D60" s="12">
        <f t="shared" si="2"/>
        <v>24</v>
      </c>
      <c r="E60" s="12">
        <f t="shared" si="3"/>
        <v>0.1966509007</v>
      </c>
      <c r="F60" s="12" t="str">
        <f t="array" ref="F60">INDEX(INDIRECT("'" &amp; H60 &amp; "'!C:C"), D60)</f>
        <v>In a glycol dehydrator unit, the cylinder composed of various perforated trays in which wet gas and glycol are put in contact</v>
      </c>
      <c r="G60" s="12" t="str">
        <f t="array" ref="G60">INDEX(INDIRECT("'" &amp; H60 &amp; "'!B:B"), D60)</f>
        <v> glycol absorber </v>
      </c>
      <c r="H60" s="12" t="s">
        <v>6</v>
      </c>
      <c r="I60" s="12" t="s">
        <v>3</v>
      </c>
      <c r="J60" s="16"/>
      <c r="K60" s="17"/>
      <c r="L60" s="17"/>
      <c r="M60" s="17"/>
      <c r="N60" s="17"/>
      <c r="O60" s="17"/>
      <c r="P60" s="17"/>
      <c r="Q60" s="17"/>
      <c r="R60" s="13"/>
      <c r="S60" s="13"/>
      <c r="T60" s="13"/>
      <c r="U60" s="13"/>
      <c r="V60" s="13"/>
      <c r="W60" s="13"/>
      <c r="X60" s="13"/>
      <c r="Y60" s="13"/>
      <c r="Z60" s="13"/>
    </row>
    <row r="61" ht="14.25" customHeight="1">
      <c r="A61" s="11"/>
      <c r="B61" s="11"/>
      <c r="C61" s="12">
        <f t="shared" si="1"/>
        <v>417</v>
      </c>
      <c r="D61" s="12">
        <f t="shared" si="2"/>
        <v>278</v>
      </c>
      <c r="E61" s="12">
        <f t="shared" si="3"/>
        <v>0.6053209971</v>
      </c>
      <c r="F61" s="12" t="str">
        <f t="array" ref="F61">INDEX(INDIRECT("'" &amp; H61 &amp; "'!B:B"), D61)</f>
        <v>Compressed biofuel made from dried organic material.</v>
      </c>
      <c r="G61" s="12" t="str">
        <f t="array" ref="G61">INDEX(INDIRECT("'" &amp; H61 &amp; "'!A:A"), D61)</f>
        <v>277. Biomass Pellet</v>
      </c>
      <c r="H61" s="12" t="s">
        <v>22</v>
      </c>
      <c r="I61" s="12"/>
      <c r="J61" s="13"/>
      <c r="K61" s="13"/>
      <c r="L61" s="13"/>
      <c r="M61" s="13"/>
      <c r="N61" s="13"/>
      <c r="O61" s="13"/>
      <c r="P61" s="13"/>
      <c r="Q61" s="13"/>
      <c r="R61" s="13"/>
      <c r="S61" s="13"/>
      <c r="T61" s="13"/>
      <c r="U61" s="13"/>
      <c r="V61" s="13"/>
      <c r="W61" s="13"/>
      <c r="X61" s="13"/>
      <c r="Y61" s="13"/>
      <c r="Z61" s="13"/>
    </row>
    <row r="62" ht="14.25" customHeight="1">
      <c r="A62" s="11"/>
      <c r="B62" s="11"/>
      <c r="C62" s="12">
        <f t="shared" si="1"/>
        <v>206</v>
      </c>
      <c r="D62" s="12">
        <f t="shared" si="2"/>
        <v>158</v>
      </c>
      <c r="E62" s="12">
        <f t="shared" si="3"/>
        <v>0.91198617</v>
      </c>
      <c r="F62" s="12" t="str">
        <f t="array" ref="F62">INDEX(INDIRECT("'" &amp; H62 &amp; "'!C:C"), D62)</f>
        <v>A primary recovery mechanism in which the pressure from free water is sufficient to move hydrocarbons out of the reservoir, into the wellbore and up to surface</v>
      </c>
      <c r="G62" s="12" t="str">
        <f t="array" ref="G62">INDEX(INDIRECT("'" &amp; H62 &amp; "'!B:B"), D62)</f>
        <v>water drive</v>
      </c>
      <c r="H62" s="12" t="s">
        <v>20</v>
      </c>
      <c r="I62" s="12" t="s">
        <v>3</v>
      </c>
      <c r="J62" s="13"/>
      <c r="K62" s="13"/>
      <c r="L62" s="13"/>
      <c r="M62" s="13"/>
      <c r="N62" s="13"/>
      <c r="O62" s="13"/>
      <c r="P62" s="13"/>
      <c r="Q62" s="13"/>
      <c r="R62" s="13"/>
      <c r="S62" s="13"/>
      <c r="T62" s="13"/>
      <c r="U62" s="13"/>
      <c r="V62" s="13"/>
      <c r="W62" s="13"/>
      <c r="X62" s="13"/>
      <c r="Y62" s="13"/>
      <c r="Z62" s="13"/>
    </row>
    <row r="63" ht="14.25" customHeight="1">
      <c r="A63" s="11"/>
      <c r="B63" s="11"/>
      <c r="C63" s="12">
        <f t="shared" si="1"/>
        <v>105</v>
      </c>
      <c r="D63" s="12">
        <f t="shared" si="2"/>
        <v>88</v>
      </c>
      <c r="E63" s="12">
        <f t="shared" si="3"/>
        <v>0.0557938353</v>
      </c>
      <c r="F63" s="12" t="str">
        <f t="array" ref="F63">INDEX(INDIRECT("'" &amp; H63 &amp; "'!C:C"), D63)</f>
        <v>A small vessel in a pipeline to receive water and heavy hydrocarbons that drop out of a gas stream</v>
      </c>
      <c r="G63" s="12" t="str">
        <f t="array" ref="G63">INDEX(INDIRECT("'" &amp; H63 &amp; "'!B:B"), D63)</f>
        <v> drip </v>
      </c>
      <c r="H63" s="12" t="s">
        <v>6</v>
      </c>
      <c r="I63" s="12" t="s">
        <v>3</v>
      </c>
      <c r="J63" s="13"/>
      <c r="K63" s="13"/>
      <c r="L63" s="13"/>
      <c r="M63" s="13"/>
      <c r="N63" s="13"/>
      <c r="O63" s="13"/>
      <c r="P63" s="13"/>
      <c r="Q63" s="13"/>
      <c r="R63" s="13"/>
      <c r="S63" s="13"/>
      <c r="T63" s="13"/>
      <c r="U63" s="13"/>
      <c r="V63" s="13"/>
      <c r="W63" s="13"/>
      <c r="X63" s="13"/>
      <c r="Y63" s="13"/>
      <c r="Z63" s="13"/>
    </row>
    <row r="64" ht="14.25" customHeight="1">
      <c r="A64" s="11"/>
      <c r="B64" s="11"/>
      <c r="C64" s="12">
        <f t="shared" si="1"/>
        <v>313</v>
      </c>
      <c r="D64" s="12">
        <f t="shared" si="2"/>
        <v>28</v>
      </c>
      <c r="E64" s="12">
        <f t="shared" si="3"/>
        <v>0.4468627654</v>
      </c>
      <c r="F64" s="12" t="str">
        <f t="array" ref="F64">INDEX(INDIRECT("'" &amp; H64 &amp; "'!B:B"), D64)</f>
        <v>The portion of the dataset reserved for evaluating the model's performance after training is complete, providing an unbiased assessment.</v>
      </c>
      <c r="G64" s="12" t="str">
        <f t="array" ref="G64">INDEX(INDIRECT("'" &amp; H64 &amp; "'!A:A"), D64)</f>
        <v>Test Data</v>
      </c>
      <c r="H64" s="12" t="s">
        <v>5</v>
      </c>
      <c r="I64" s="12"/>
      <c r="J64" s="13"/>
      <c r="K64" s="13"/>
      <c r="L64" s="13"/>
      <c r="M64" s="13"/>
      <c r="N64" s="13"/>
      <c r="O64" s="13"/>
      <c r="P64" s="13"/>
      <c r="Q64" s="13"/>
      <c r="R64" s="13"/>
      <c r="S64" s="13"/>
      <c r="T64" s="13"/>
      <c r="U64" s="13"/>
      <c r="V64" s="13"/>
      <c r="W64" s="13"/>
      <c r="X64" s="13"/>
      <c r="Y64" s="13"/>
      <c r="Z64" s="13"/>
    </row>
    <row r="65" ht="14.25" customHeight="1">
      <c r="A65" s="11"/>
      <c r="B65" s="11"/>
      <c r="C65" s="12">
        <f t="shared" si="1"/>
        <v>182</v>
      </c>
      <c r="D65" s="12">
        <f t="shared" si="2"/>
        <v>115</v>
      </c>
      <c r="E65" s="12">
        <f t="shared" si="3"/>
        <v>0.02621307068</v>
      </c>
      <c r="F65" s="12" t="str">
        <f t="array" ref="F65">INDEX(INDIRECT("'" &amp; H65 &amp; "'!B:B"), D65)</f>
        <v>Devices for selecting or excluding data from a data stream or data set.</v>
      </c>
      <c r="G65" s="12" t="str">
        <f t="array" ref="G65">INDEX(INDIRECT("'" &amp; H65 &amp; "'!C:C"), D65)</f>
        <v>Filter</v>
      </c>
      <c r="H65" s="12" t="s">
        <v>14</v>
      </c>
      <c r="I65" s="12" t="s">
        <v>30</v>
      </c>
      <c r="J65" s="13"/>
      <c r="K65" s="13"/>
      <c r="L65" s="13"/>
      <c r="M65" s="13"/>
      <c r="N65" s="13"/>
      <c r="O65" s="13"/>
      <c r="P65" s="13"/>
      <c r="Q65" s="13"/>
      <c r="R65" s="13"/>
      <c r="S65" s="13"/>
      <c r="T65" s="13"/>
      <c r="U65" s="13"/>
      <c r="V65" s="13"/>
      <c r="W65" s="13"/>
      <c r="X65" s="13"/>
      <c r="Y65" s="13"/>
      <c r="Z65" s="13"/>
    </row>
    <row r="66" ht="14.25" customHeight="1">
      <c r="A66" s="11"/>
      <c r="B66" s="11"/>
      <c r="C66" s="12">
        <f t="shared" si="1"/>
        <v>109</v>
      </c>
      <c r="D66" s="12">
        <f t="shared" si="2"/>
        <v>72</v>
      </c>
      <c r="E66" s="12">
        <f t="shared" si="3"/>
        <v>0.576492683</v>
      </c>
      <c r="F66" s="12" t="str">
        <f t="array" ref="F66">INDEX(INDIRECT("'" &amp; H66 &amp; "'!B:B"), D66)</f>
        <v>An expression characterizing valves when in the open position, wherein the bore presents a smooth uninterrupted interior surface across seat rings and through the valve port, thus affording minimum pressure drop.</v>
      </c>
      <c r="G66" s="12" t="str">
        <f t="array" ref="G66">INDEX(INDIRECT("'" &amp; H66 &amp; "'!C:C"), D66)</f>
        <v>through-conduit</v>
      </c>
      <c r="H66" s="12" t="s">
        <v>23</v>
      </c>
      <c r="I66" s="12" t="s">
        <v>3</v>
      </c>
      <c r="J66" s="13"/>
      <c r="K66" s="13"/>
      <c r="L66" s="13"/>
      <c r="M66" s="13"/>
      <c r="N66" s="13"/>
      <c r="O66" s="13"/>
      <c r="P66" s="13"/>
      <c r="Q66" s="13"/>
      <c r="R66" s="13"/>
      <c r="S66" s="13"/>
      <c r="T66" s="13"/>
      <c r="U66" s="13"/>
      <c r="V66" s="13"/>
      <c r="W66" s="13"/>
      <c r="X66" s="13"/>
      <c r="Y66" s="13"/>
      <c r="Z66" s="13"/>
    </row>
    <row r="67" ht="14.25" customHeight="1">
      <c r="A67" s="11"/>
      <c r="B67" s="11"/>
      <c r="C67" s="12">
        <f t="shared" si="1"/>
        <v>313</v>
      </c>
      <c r="D67" s="12">
        <f t="shared" si="2"/>
        <v>205</v>
      </c>
      <c r="E67" s="12">
        <f t="shared" si="3"/>
        <v>0.766005924</v>
      </c>
      <c r="F67" s="12" t="str">
        <f t="array" ref="F67">INDEX(INDIRECT("'" &amp; H67 &amp; "'!B:B"), D67)</f>
        <v>A technique that splits data into K subsets and rotates each subset as a validation set while training on the others.</v>
      </c>
      <c r="G67" s="12" t="str">
        <f t="array" ref="G67">INDEX(INDIRECT("'" &amp; H67 &amp; "'!A:A"), D67)</f>
        <v>K-Fold Cross Validation</v>
      </c>
      <c r="H67" s="12" t="s">
        <v>5</v>
      </c>
      <c r="I67" s="12"/>
      <c r="J67" s="13"/>
      <c r="K67" s="13"/>
      <c r="L67" s="13"/>
      <c r="M67" s="13"/>
      <c r="N67" s="13"/>
      <c r="O67" s="13"/>
      <c r="P67" s="13"/>
      <c r="Q67" s="13"/>
      <c r="R67" s="13"/>
      <c r="S67" s="13"/>
      <c r="T67" s="13"/>
      <c r="U67" s="13"/>
      <c r="V67" s="13"/>
      <c r="W67" s="13"/>
      <c r="X67" s="13"/>
      <c r="Y67" s="13"/>
      <c r="Z67" s="13"/>
    </row>
    <row r="68" ht="14.25" customHeight="1">
      <c r="A68" s="11"/>
      <c r="B68" s="11"/>
      <c r="C68" s="12">
        <f t="shared" si="1"/>
        <v>169</v>
      </c>
      <c r="D68" s="12">
        <f t="shared" si="2"/>
        <v>97</v>
      </c>
      <c r="E68" s="12">
        <f t="shared" si="3"/>
        <v>0.2916689169</v>
      </c>
      <c r="F68" s="12" t="str">
        <f t="array" ref="F68">INDEX(INDIRECT("'" &amp; H68 &amp; "'!C:C"), D68)</f>
        <v>a unit of measurement for large production rates of natural gas</v>
      </c>
      <c r="G68" s="12" t="str">
        <f t="array" ref="G68">INDEX(INDIRECT("'" &amp; H68 &amp; "'!B:B"), D68)</f>
        <v>BcfD /billion cubic feet per day</v>
      </c>
      <c r="H68" s="12" t="s">
        <v>27</v>
      </c>
      <c r="I68" s="12" t="s">
        <v>30</v>
      </c>
      <c r="J68" s="13"/>
      <c r="K68" s="13"/>
      <c r="L68" s="13"/>
      <c r="M68" s="13"/>
      <c r="N68" s="13"/>
      <c r="O68" s="13"/>
      <c r="P68" s="13"/>
      <c r="Q68" s="13"/>
      <c r="R68" s="13"/>
      <c r="S68" s="13"/>
      <c r="T68" s="13"/>
      <c r="U68" s="13"/>
      <c r="V68" s="13"/>
      <c r="W68" s="13"/>
      <c r="X68" s="13"/>
      <c r="Y68" s="13"/>
      <c r="Z68" s="13"/>
    </row>
    <row r="69" ht="14.25" customHeight="1">
      <c r="A69" s="11"/>
      <c r="B69" s="11"/>
      <c r="C69" s="12">
        <f t="shared" si="1"/>
        <v>313</v>
      </c>
      <c r="D69" s="12">
        <f t="shared" si="2"/>
        <v>113</v>
      </c>
      <c r="E69" s="12">
        <f t="shared" si="3"/>
        <v>0.5973426756</v>
      </c>
      <c r="F69" s="12" t="str">
        <f t="array" ref="F69">INDEX(INDIRECT("'" &amp; H69 &amp; "'!B:B"), D69)</f>
        <v>A technique to normalize inputs of each layer in deep neural networks to stabilize and accelerate training by reducing internal covariate shift.</v>
      </c>
      <c r="G69" s="12" t="str">
        <f t="array" ref="G69">INDEX(INDIRECT("'" &amp; H69 &amp; "'!A:A"), D69)</f>
        <v>Batch Normalization</v>
      </c>
      <c r="H69" s="12" t="s">
        <v>5</v>
      </c>
      <c r="I69" s="12"/>
      <c r="J69" s="13"/>
      <c r="K69" s="13"/>
      <c r="L69" s="13"/>
      <c r="M69" s="13"/>
      <c r="N69" s="13"/>
      <c r="O69" s="13"/>
      <c r="P69" s="13"/>
      <c r="Q69" s="13"/>
      <c r="R69" s="13"/>
      <c r="S69" s="13"/>
      <c r="T69" s="13"/>
      <c r="U69" s="13"/>
      <c r="V69" s="13"/>
      <c r="W69" s="13"/>
      <c r="X69" s="13"/>
      <c r="Y69" s="13"/>
      <c r="Z69" s="13"/>
    </row>
    <row r="70" ht="14.25" customHeight="1">
      <c r="A70" s="11"/>
      <c r="B70" s="11"/>
      <c r="C70" s="12">
        <f t="shared" si="1"/>
        <v>512</v>
      </c>
      <c r="D70" s="12">
        <f t="shared" si="2"/>
        <v>135</v>
      </c>
      <c r="E70" s="12">
        <f t="shared" si="3"/>
        <v>0.4824985031</v>
      </c>
      <c r="F70" s="12" t="str">
        <f t="array" ref="F70">INDEX(INDIRECT("'" &amp; H70 &amp; "'!B:B"), D70)</f>
        <v>In the end of World War I, what problem that  Walter Teagle had been seen as the major problem faced by his company, Standard Oil of New Jersey?</v>
      </c>
      <c r="G70" s="12" t="str">
        <f t="array" ref="G70">INDEX(INDIRECT("'" &amp; H70 &amp; "'!C:C"), D70)</f>
        <v>Crude Supply</v>
      </c>
      <c r="H70" s="12" t="s">
        <v>18</v>
      </c>
      <c r="I70" s="12" t="s">
        <v>2</v>
      </c>
      <c r="J70" s="13"/>
      <c r="K70" s="13"/>
      <c r="L70" s="13"/>
      <c r="M70" s="13"/>
      <c r="N70" s="13"/>
      <c r="O70" s="13"/>
      <c r="P70" s="13"/>
      <c r="Q70" s="13"/>
      <c r="R70" s="13"/>
      <c r="S70" s="13"/>
      <c r="T70" s="13"/>
      <c r="U70" s="13"/>
      <c r="V70" s="13"/>
      <c r="W70" s="13"/>
      <c r="X70" s="13"/>
      <c r="Y70" s="13"/>
      <c r="Z70" s="13"/>
    </row>
    <row r="71" ht="14.25" customHeight="1">
      <c r="A71" s="11"/>
      <c r="B71" s="11"/>
      <c r="C71" s="12">
        <f t="shared" si="1"/>
        <v>521</v>
      </c>
      <c r="D71" s="12">
        <f t="shared" si="2"/>
        <v>390</v>
      </c>
      <c r="E71" s="12">
        <f t="shared" si="3"/>
        <v>0.08526338173</v>
      </c>
      <c r="F71" s="12" t="str">
        <f t="array" ref="F71">INDEX(INDIRECT("'" &amp; H71 &amp; "'!B:B"), D71)</f>
        <v>The accumulation of stratigraphic sequences by deposition that stacks beds atop each other, building upwards during periods of balance between sediment supply and accommodation. </v>
      </c>
      <c r="G71" s="12" t="str">
        <f t="array" ref="G71">INDEX(INDIRECT("'" &amp; H71 &amp; "'!C:C"), D71)</f>
        <v>aggradation</v>
      </c>
      <c r="H71" s="12" t="s">
        <v>8</v>
      </c>
      <c r="I71" s="12" t="s">
        <v>3</v>
      </c>
      <c r="J71" s="13"/>
      <c r="K71" s="13"/>
      <c r="L71" s="13"/>
      <c r="M71" s="13"/>
      <c r="N71" s="13"/>
      <c r="O71" s="13"/>
      <c r="P71" s="13"/>
      <c r="Q71" s="13"/>
      <c r="R71" s="13"/>
      <c r="S71" s="13"/>
      <c r="T71" s="13"/>
      <c r="U71" s="13"/>
      <c r="V71" s="13"/>
      <c r="W71" s="13"/>
      <c r="X71" s="13"/>
      <c r="Y71" s="13"/>
      <c r="Z71" s="13"/>
    </row>
    <row r="72" ht="14.25" customHeight="1">
      <c r="A72" s="11"/>
      <c r="B72" s="11"/>
      <c r="C72" s="12">
        <f t="shared" si="1"/>
        <v>70</v>
      </c>
      <c r="D72" s="12">
        <f t="shared" si="2"/>
        <v>55</v>
      </c>
      <c r="E72" s="12">
        <f t="shared" si="3"/>
        <v>0.9297129274</v>
      </c>
      <c r="F72" s="12" t="str">
        <f t="array" ref="F72">INDEX(INDIRECT("'" &amp; H72 &amp; "'!C:C"), D72)</f>
        <v>The proportion of exploration and production costs each party will bear and the proportion of production each party will receive, as set out in an operating agreement</v>
      </c>
      <c r="G72" s="12" t="str">
        <f t="array" ref="G72">INDEX(INDIRECT("'" &amp; H72 &amp; "'!B:B"), D72)</f>
        <v>participating interest</v>
      </c>
      <c r="H72" s="12" t="s">
        <v>21</v>
      </c>
      <c r="I72" s="12" t="s">
        <v>3</v>
      </c>
      <c r="J72" s="13"/>
      <c r="K72" s="13"/>
      <c r="L72" s="13"/>
      <c r="M72" s="13"/>
      <c r="N72" s="13"/>
      <c r="O72" s="13"/>
      <c r="P72" s="13"/>
      <c r="Q72" s="13"/>
      <c r="R72" s="13"/>
      <c r="S72" s="13"/>
      <c r="T72" s="13"/>
      <c r="U72" s="13"/>
      <c r="V72" s="13"/>
      <c r="W72" s="13"/>
      <c r="X72" s="13"/>
      <c r="Y72" s="13"/>
      <c r="Z72" s="13"/>
    </row>
    <row r="73" ht="14.25" customHeight="1">
      <c r="A73" s="11"/>
      <c r="B73" s="11"/>
      <c r="C73" s="12">
        <f t="shared" si="1"/>
        <v>73</v>
      </c>
      <c r="D73" s="12">
        <f t="shared" si="2"/>
        <v>2</v>
      </c>
      <c r="E73" s="12">
        <f t="shared" si="3"/>
        <v>0.2992446516</v>
      </c>
      <c r="F73" s="12" t="str">
        <f t="array" ref="F73">INDEX(INDIRECT("'" &amp; H73 &amp; "'!B:B"), D73)</f>
        <v>A specific gravity scale developed by the American Petroleum Institute (API) for measuring the relative density of various petroleum liquids, expressed in degrees</v>
      </c>
      <c r="G73" s="12" t="str">
        <f t="array" ref="G73">INDEX(INDIRECT("'" &amp; H73 &amp; "'!C:C"), D73)</f>
        <v>API gravity</v>
      </c>
      <c r="H73" s="12" t="s">
        <v>15</v>
      </c>
      <c r="I73" s="12" t="s">
        <v>29</v>
      </c>
      <c r="J73" s="13"/>
      <c r="K73" s="13"/>
      <c r="L73" s="13"/>
      <c r="M73" s="13"/>
      <c r="N73" s="13"/>
      <c r="O73" s="13"/>
      <c r="P73" s="13"/>
      <c r="Q73" s="13"/>
      <c r="R73" s="13"/>
      <c r="S73" s="13"/>
      <c r="T73" s="13"/>
      <c r="U73" s="13"/>
      <c r="V73" s="13"/>
      <c r="W73" s="13"/>
      <c r="X73" s="13"/>
      <c r="Y73" s="13"/>
      <c r="Z73" s="13"/>
    </row>
    <row r="74" ht="14.25" customHeight="1">
      <c r="A74" s="11"/>
      <c r="B74" s="11"/>
      <c r="C74" s="12">
        <f t="shared" si="1"/>
        <v>313</v>
      </c>
      <c r="D74" s="12">
        <f t="shared" si="2"/>
        <v>109</v>
      </c>
      <c r="E74" s="12">
        <f t="shared" si="3"/>
        <v>0.5920478497</v>
      </c>
      <c r="F74" s="12" t="str">
        <f t="array" ref="F74">INDEX(INDIRECT("'" &amp; H74 &amp; "'!B:B"), D74)</f>
        <v>A popular time series forecasting model that combines autoregressive terms, differencing (integration), and moving average components.</v>
      </c>
      <c r="G74" s="12" t="str">
        <f t="array" ref="G74">INDEX(INDIRECT("'" &amp; H74 &amp; "'!A:A"), D74)</f>
        <v>Autoregressive Integrated Moving Average (ARIMA)</v>
      </c>
      <c r="H74" s="12" t="s">
        <v>5</v>
      </c>
      <c r="I74" s="12"/>
      <c r="J74" s="13"/>
      <c r="K74" s="13"/>
      <c r="L74" s="13"/>
      <c r="M74" s="13"/>
      <c r="N74" s="13"/>
      <c r="O74" s="13"/>
      <c r="P74" s="13"/>
      <c r="Q74" s="13"/>
      <c r="R74" s="13"/>
      <c r="S74" s="13"/>
      <c r="T74" s="13"/>
      <c r="U74" s="13"/>
      <c r="V74" s="13"/>
      <c r="W74" s="13"/>
      <c r="X74" s="13"/>
      <c r="Y74" s="13"/>
      <c r="Z74" s="13"/>
    </row>
    <row r="75" ht="14.25" customHeight="1">
      <c r="A75" s="11"/>
      <c r="B75" s="11"/>
      <c r="C75" s="12">
        <f t="shared" si="1"/>
        <v>512</v>
      </c>
      <c r="D75" s="12">
        <f t="shared" si="2"/>
        <v>333</v>
      </c>
      <c r="E75" s="12">
        <f t="shared" si="3"/>
        <v>0.4072301608</v>
      </c>
      <c r="F75" s="12" t="str">
        <f t="array" ref="F75">INDEX(INDIRECT("'" &amp; H75 &amp; "'!B:B"), D75)</f>
        <v>In what year did the United States would not be able to provide stand-by supply?</v>
      </c>
      <c r="G75" s="12">
        <f t="array" ref="G75">INDEX(INDIRECT("'" &amp; H75 &amp; "'!C:C"), D75)</f>
        <v>1968</v>
      </c>
      <c r="H75" s="12" t="s">
        <v>18</v>
      </c>
      <c r="I75" s="12" t="s">
        <v>2</v>
      </c>
      <c r="J75" s="13"/>
      <c r="K75" s="13"/>
      <c r="L75" s="13"/>
      <c r="M75" s="13"/>
      <c r="N75" s="13"/>
      <c r="O75" s="13"/>
      <c r="P75" s="13"/>
      <c r="Q75" s="13"/>
      <c r="R75" s="13"/>
      <c r="S75" s="13"/>
      <c r="T75" s="13"/>
      <c r="U75" s="13"/>
      <c r="V75" s="13"/>
      <c r="W75" s="13"/>
      <c r="X75" s="13"/>
      <c r="Y75" s="13"/>
      <c r="Z75" s="13"/>
    </row>
    <row r="76" ht="14.25" customHeight="1">
      <c r="A76" s="11"/>
      <c r="B76" s="11"/>
      <c r="C76" s="12">
        <f t="shared" si="1"/>
        <v>213</v>
      </c>
      <c r="D76" s="12">
        <f t="shared" si="2"/>
        <v>163</v>
      </c>
      <c r="E76" s="12">
        <f t="shared" si="3"/>
        <v>0.08233204255</v>
      </c>
      <c r="F76" s="12" t="str">
        <f t="array" ref="F76">INDEX(INDIRECT("'" &amp; H76 &amp; "'!B:B"), D76)</f>
        <v>The pressure and temperature conditions at which the first bubble of gas comes out of solution in oil. At discovery, all petroleum reservoir oils contain some natural gas in solution. Often the oil is saturated with gas when discovered, meaning that the oil is holding all the gas it can at the reservoir temperature and pressure, and that it is at its bubblepoint. Occasionally, the oil will be undersaturated. In this case, as the pressure is lowered, the pressure at which the first gas begins to evolve from the oil is defined as the bubblepoint.</v>
      </c>
      <c r="G76" s="12" t="str">
        <f t="array" ref="G76">INDEX(INDIRECT("'" &amp; H76 &amp; "'!C:C"), D76)</f>
        <v>bubblepoint</v>
      </c>
      <c r="H76" s="12" t="s">
        <v>7</v>
      </c>
      <c r="I76" s="12" t="s">
        <v>30</v>
      </c>
      <c r="J76" s="13"/>
      <c r="K76" s="13"/>
      <c r="L76" s="13"/>
      <c r="M76" s="13"/>
      <c r="N76" s="13"/>
      <c r="O76" s="13"/>
      <c r="P76" s="13"/>
      <c r="Q76" s="13"/>
      <c r="R76" s="13"/>
      <c r="S76" s="13"/>
      <c r="T76" s="13"/>
      <c r="U76" s="13"/>
      <c r="V76" s="13"/>
      <c r="W76" s="13"/>
      <c r="X76" s="13"/>
      <c r="Y76" s="13"/>
      <c r="Z76" s="13"/>
    </row>
    <row r="77" ht="14.25" customHeight="1">
      <c r="A77" s="11"/>
      <c r="B77" s="11"/>
      <c r="C77" s="12">
        <f t="shared" si="1"/>
        <v>512</v>
      </c>
      <c r="D77" s="12">
        <f t="shared" si="2"/>
        <v>173</v>
      </c>
      <c r="E77" s="12">
        <f t="shared" si="3"/>
        <v>0.3332820975</v>
      </c>
      <c r="F77" s="12" t="str">
        <f t="array" ref="F77">INDEX(INDIRECT("'" &amp; H77 &amp; "'!B:B"), D77)</f>
        <v>During World War I, this country became a critical source for the United States for an oil and by 1921, it achieved and astonishing position as a second-largest oil producer in the world. Mention the country!</v>
      </c>
      <c r="G77" s="12" t="str">
        <f t="array" ref="G77">INDEX(INDIRECT("'" &amp; H77 &amp; "'!C:C"), D77)</f>
        <v>Mexico</v>
      </c>
      <c r="H77" s="12" t="s">
        <v>18</v>
      </c>
      <c r="I77" s="12" t="s">
        <v>2</v>
      </c>
      <c r="J77" s="13"/>
      <c r="K77" s="13"/>
      <c r="L77" s="13"/>
      <c r="M77" s="13"/>
      <c r="N77" s="13"/>
      <c r="O77" s="13"/>
      <c r="P77" s="13"/>
      <c r="Q77" s="13"/>
      <c r="R77" s="13"/>
      <c r="S77" s="13"/>
      <c r="T77" s="13"/>
      <c r="U77" s="13"/>
      <c r="V77" s="13"/>
      <c r="W77" s="13"/>
      <c r="X77" s="13"/>
      <c r="Y77" s="13"/>
      <c r="Z77" s="13"/>
    </row>
    <row r="78" ht="14.25" customHeight="1">
      <c r="A78" s="11"/>
      <c r="B78" s="11"/>
      <c r="C78" s="12">
        <f t="shared" si="1"/>
        <v>417</v>
      </c>
      <c r="D78" s="12">
        <f t="shared" si="2"/>
        <v>63</v>
      </c>
      <c r="E78" s="12">
        <f t="shared" si="3"/>
        <v>0.7992666821</v>
      </c>
      <c r="F78" s="12" t="str">
        <f t="array" ref="F78">INDEX(INDIRECT("'" &amp; H78 &amp; "'!B:B"), D78)</f>
        <v>Infrastructure to supply hydrogen fuel to vehicles.</v>
      </c>
      <c r="G78" s="12" t="str">
        <f t="array" ref="G78">INDEX(INDIRECT("'" &amp; H78 &amp; "'!A:A"), D78)</f>
        <v>62. Hydrogen Refueling Station</v>
      </c>
      <c r="H78" s="12" t="s">
        <v>22</v>
      </c>
      <c r="I78" s="12"/>
      <c r="J78" s="13"/>
      <c r="K78" s="13"/>
      <c r="L78" s="13"/>
      <c r="M78" s="13"/>
      <c r="N78" s="13"/>
      <c r="O78" s="13"/>
      <c r="P78" s="13"/>
      <c r="Q78" s="13"/>
      <c r="R78" s="13"/>
      <c r="S78" s="13"/>
      <c r="T78" s="13"/>
      <c r="U78" s="13"/>
      <c r="V78" s="13"/>
      <c r="W78" s="13"/>
      <c r="X78" s="13"/>
      <c r="Y78" s="13"/>
      <c r="Z78" s="13"/>
    </row>
    <row r="79" ht="14.25" customHeight="1">
      <c r="A79" s="11"/>
      <c r="B79" s="11"/>
      <c r="C79" s="12">
        <f t="shared" si="1"/>
        <v>313</v>
      </c>
      <c r="D79" s="12">
        <f t="shared" si="2"/>
        <v>44</v>
      </c>
      <c r="E79" s="12">
        <f t="shared" si="3"/>
        <v>0.4240227908</v>
      </c>
      <c r="F79" s="12" t="str">
        <f t="array" ref="F79">INDEX(INDIRECT("'" &amp; H79 &amp; "'!B:B"), D79)</f>
        <v>A table used to evaluate the performance of a classification model by comparing predicted and actual class labels across all categories.</v>
      </c>
      <c r="G79" s="12" t="str">
        <f t="array" ref="G79">INDEX(INDIRECT("'" &amp; H79 &amp; "'!A:A"), D79)</f>
        <v>Confusion Matrix</v>
      </c>
      <c r="H79" s="12" t="s">
        <v>5</v>
      </c>
      <c r="I79" s="12"/>
      <c r="J79" s="13"/>
      <c r="K79" s="13"/>
      <c r="L79" s="13"/>
      <c r="M79" s="13"/>
      <c r="N79" s="13"/>
      <c r="O79" s="13"/>
      <c r="P79" s="13"/>
      <c r="Q79" s="13"/>
      <c r="R79" s="13"/>
      <c r="S79" s="13"/>
      <c r="T79" s="13"/>
      <c r="U79" s="13"/>
      <c r="V79" s="13"/>
      <c r="W79" s="13"/>
      <c r="X79" s="13"/>
      <c r="Y79" s="13"/>
      <c r="Z79" s="13"/>
    </row>
    <row r="80" ht="14.25" customHeight="1">
      <c r="A80" s="11"/>
      <c r="B80" s="11"/>
      <c r="C80" s="12">
        <f t="shared" si="1"/>
        <v>521</v>
      </c>
      <c r="D80" s="12">
        <f t="shared" si="2"/>
        <v>180</v>
      </c>
      <c r="E80" s="12">
        <f t="shared" si="3"/>
        <v>0.8280697684</v>
      </c>
      <c r="F80" s="12" t="str">
        <f t="array" ref="F80">INDEX(INDIRECT("'" &amp; H80 &amp; "'!B:B"), D80)</f>
        <v>Natural gas that occurs in the absence of condensate or liquid hydrocarbons, or gas that has had condensable hydrocarbons removed</v>
      </c>
      <c r="G80" s="12" t="str">
        <f t="array" ref="G80">INDEX(INDIRECT("'" &amp; H80 &amp; "'!C:C"), D80)</f>
        <v>dry gas</v>
      </c>
      <c r="H80" s="12" t="s">
        <v>8</v>
      </c>
      <c r="I80" s="12" t="s">
        <v>3</v>
      </c>
      <c r="J80" s="13"/>
      <c r="K80" s="13"/>
      <c r="L80" s="13"/>
      <c r="M80" s="13"/>
      <c r="N80" s="13"/>
      <c r="O80" s="13"/>
      <c r="P80" s="13"/>
      <c r="Q80" s="13"/>
      <c r="R80" s="13"/>
      <c r="S80" s="13"/>
      <c r="T80" s="13"/>
      <c r="U80" s="13"/>
      <c r="V80" s="13"/>
      <c r="W80" s="13"/>
      <c r="X80" s="13"/>
      <c r="Y80" s="13"/>
      <c r="Z80" s="13"/>
    </row>
    <row r="81" ht="14.25" customHeight="1">
      <c r="A81" s="11"/>
      <c r="B81" s="11"/>
      <c r="C81" s="12">
        <f t="shared" si="1"/>
        <v>106</v>
      </c>
      <c r="D81" s="12">
        <f t="shared" si="2"/>
        <v>21</v>
      </c>
      <c r="E81" s="12">
        <f t="shared" si="3"/>
        <v>0.2343800037</v>
      </c>
      <c r="F81" s="12" t="str">
        <f t="array" ref="F81">INDEX(INDIRECT("'" &amp; H81 &amp; "'!C:C"), D81)</f>
        <v>Referring to the description of different regimes for the simultaneous flow of gas and liquid in vertical pipes introduced by Y</v>
      </c>
      <c r="G81" s="12" t="str">
        <f t="array" ref="G81">INDEX(INDIRECT("'" &amp; H81 &amp; "'!B:B"), D81)</f>
        <v>Taitel Dukler</v>
      </c>
      <c r="H81" s="12" t="s">
        <v>11</v>
      </c>
      <c r="I81" s="12" t="s">
        <v>30</v>
      </c>
      <c r="J81" s="13"/>
      <c r="K81" s="13"/>
      <c r="L81" s="13"/>
      <c r="M81" s="13"/>
      <c r="N81" s="13"/>
      <c r="O81" s="13"/>
      <c r="P81" s="13"/>
      <c r="Q81" s="13"/>
      <c r="R81" s="13"/>
      <c r="S81" s="13"/>
      <c r="T81" s="13"/>
      <c r="U81" s="13"/>
      <c r="V81" s="13"/>
      <c r="W81" s="13"/>
      <c r="X81" s="13"/>
      <c r="Y81" s="13"/>
      <c r="Z81" s="13"/>
    </row>
    <row r="82" ht="14.25" customHeight="1">
      <c r="A82" s="11"/>
      <c r="B82" s="11"/>
      <c r="C82" s="12">
        <f t="shared" si="1"/>
        <v>749</v>
      </c>
      <c r="D82" s="12">
        <f t="shared" si="2"/>
        <v>605</v>
      </c>
      <c r="E82" s="12">
        <f t="shared" si="3"/>
        <v>0.629597237</v>
      </c>
      <c r="F82" s="12" t="str">
        <f t="array" ref="F82">INDEX(INDIRECT("'" &amp; H82 &amp; "'!B:B"), D82)</f>
        <v>Contribution to Earth’s main magnetic field that is not represented by the dipole field.</v>
      </c>
      <c r="G82" s="12" t="str">
        <f t="array" ref="G82">INDEX(INDIRECT("'" &amp; H82 &amp; "'!C:C"), D82)</f>
        <v>nondipole field</v>
      </c>
      <c r="H82" s="12" t="s">
        <v>31</v>
      </c>
      <c r="I82" s="12" t="s">
        <v>2</v>
      </c>
      <c r="J82" s="13"/>
      <c r="K82" s="13"/>
      <c r="L82" s="13"/>
      <c r="M82" s="13"/>
      <c r="N82" s="13"/>
      <c r="O82" s="13"/>
      <c r="P82" s="13"/>
      <c r="Q82" s="13"/>
      <c r="R82" s="13"/>
      <c r="S82" s="13"/>
      <c r="T82" s="13"/>
      <c r="U82" s="13"/>
      <c r="V82" s="13"/>
      <c r="W82" s="13"/>
      <c r="X82" s="13"/>
      <c r="Y82" s="13"/>
      <c r="Z82" s="13"/>
    </row>
    <row r="83" ht="14.25" customHeight="1">
      <c r="A83" s="11"/>
      <c r="B83" s="11"/>
      <c r="C83" s="12">
        <f t="shared" si="1"/>
        <v>749</v>
      </c>
      <c r="D83" s="12">
        <f t="shared" si="2"/>
        <v>537</v>
      </c>
      <c r="E83" s="12">
        <f t="shared" si="3"/>
        <v>0.1975423319</v>
      </c>
      <c r="F83" s="12" t="str">
        <f t="array" ref="F83">INDEX(INDIRECT("'" &amp; H83 &amp; "'!B:B"), D83)</f>
        <v>An instrument used to measure the dip of the Earth's magnetic field.</v>
      </c>
      <c r="G83" s="12" t="str">
        <f t="array" ref="G83">INDEX(INDIRECT("'" &amp; H83 &amp; "'!C:C"), D83)</f>
        <v>inclinometer</v>
      </c>
      <c r="H83" s="12" t="s">
        <v>31</v>
      </c>
      <c r="I83" s="12" t="s">
        <v>2</v>
      </c>
      <c r="J83" s="13"/>
      <c r="K83" s="13"/>
      <c r="L83" s="13"/>
      <c r="M83" s="13"/>
      <c r="N83" s="13"/>
      <c r="O83" s="13"/>
      <c r="P83" s="13"/>
      <c r="Q83" s="13"/>
      <c r="R83" s="13"/>
      <c r="S83" s="13"/>
      <c r="T83" s="13"/>
      <c r="U83" s="13"/>
      <c r="V83" s="13"/>
      <c r="W83" s="13"/>
      <c r="X83" s="13"/>
      <c r="Y83" s="13"/>
      <c r="Z83" s="13"/>
    </row>
    <row r="84" ht="14.25" customHeight="1">
      <c r="A84" s="11"/>
      <c r="B84" s="11"/>
      <c r="C84" s="12">
        <f t="shared" si="1"/>
        <v>280</v>
      </c>
      <c r="D84" s="12">
        <f t="shared" si="2"/>
        <v>215</v>
      </c>
      <c r="E84" s="12">
        <f t="shared" si="3"/>
        <v>0.4928785168</v>
      </c>
      <c r="F84" s="12" t="str">
        <f t="array" ref="F84">INDEX(INDIRECT("'" &amp; H84 &amp; "'!C:C"), D84)</f>
        <v>A generic term relating to the use of a coiled tubing string and associated equipment.</v>
      </c>
      <c r="G84" s="12" t="str">
        <f t="array" ref="G84">INDEX(INDIRECT("'" &amp; H84 &amp; "'!B:B"), D84)</f>
        <v>reeled tubing</v>
      </c>
      <c r="H84" s="12" t="s">
        <v>19</v>
      </c>
      <c r="I84" s="12" t="s">
        <v>30</v>
      </c>
      <c r="J84" s="13"/>
      <c r="K84" s="13"/>
      <c r="L84" s="13"/>
      <c r="M84" s="13"/>
      <c r="N84" s="13"/>
      <c r="O84" s="13"/>
      <c r="P84" s="13"/>
      <c r="Q84" s="13"/>
      <c r="R84" s="13"/>
      <c r="S84" s="13"/>
      <c r="T84" s="13"/>
      <c r="U84" s="13"/>
      <c r="V84" s="13"/>
      <c r="W84" s="13"/>
      <c r="X84" s="13"/>
      <c r="Y84" s="13"/>
      <c r="Z84" s="13"/>
    </row>
    <row r="85" ht="14.25" customHeight="1">
      <c r="A85" s="11"/>
      <c r="B85" s="11"/>
      <c r="C85" s="12">
        <f t="shared" si="1"/>
        <v>480</v>
      </c>
      <c r="D85" s="12">
        <f t="shared" si="2"/>
        <v>337</v>
      </c>
      <c r="E85" s="12">
        <f t="shared" si="3"/>
        <v>0.8880348455</v>
      </c>
      <c r="F85" s="12" t="str">
        <f t="array" ref="F85">INDEX(INDIRECT("'" &amp; H85 &amp; "'!B:B"), D85)</f>
        <v>A wireline log of the yields of different elements in the formation, measured using induced gamma ray spectroscopy with a pulsed neutron generator</v>
      </c>
      <c r="G85" s="12" t="str">
        <f t="array" ref="G85">INDEX(INDIRECT("'" &amp; H85 &amp; "'!C:C"), D85)</f>
        <v> pulsed neutron spectroscopy log </v>
      </c>
      <c r="H85" s="12" t="s">
        <v>12</v>
      </c>
      <c r="I85" s="12" t="s">
        <v>2</v>
      </c>
      <c r="J85" s="13"/>
      <c r="K85" s="13"/>
      <c r="L85" s="13"/>
      <c r="M85" s="13"/>
      <c r="N85" s="13"/>
      <c r="O85" s="13"/>
      <c r="P85" s="13"/>
      <c r="Q85" s="13"/>
      <c r="R85" s="13"/>
      <c r="S85" s="13"/>
      <c r="T85" s="13"/>
      <c r="U85" s="13"/>
      <c r="V85" s="13"/>
      <c r="W85" s="13"/>
      <c r="X85" s="13"/>
      <c r="Y85" s="13"/>
      <c r="Z85" s="13"/>
    </row>
    <row r="86" ht="14.25" customHeight="1">
      <c r="A86" s="11"/>
      <c r="B86" s="11"/>
      <c r="C86" s="12">
        <f t="shared" si="1"/>
        <v>68</v>
      </c>
      <c r="D86" s="12">
        <f t="shared" si="2"/>
        <v>13</v>
      </c>
      <c r="E86" s="12">
        <f t="shared" si="3"/>
        <v>0.4968209853</v>
      </c>
      <c r="F86" s="12" t="str">
        <f t="array" ref="F86">INDEX(INDIRECT("'" &amp; H86 &amp; "'!C:C"), D86)</f>
        <v>The number of perforations per linear foot</v>
      </c>
      <c r="G86" s="12" t="str">
        <f t="array" ref="G86">INDEX(INDIRECT("'" &amp; H86 &amp; "'!B:B"), D86)</f>
        <v> perforation density </v>
      </c>
      <c r="H86" s="12" t="s">
        <v>26</v>
      </c>
      <c r="I86" s="12" t="s">
        <v>29</v>
      </c>
      <c r="J86" s="13"/>
      <c r="K86" s="13"/>
      <c r="L86" s="13"/>
      <c r="M86" s="13"/>
      <c r="N86" s="13"/>
      <c r="O86" s="13"/>
      <c r="P86" s="13"/>
      <c r="Q86" s="13"/>
      <c r="R86" s="13"/>
      <c r="S86" s="13"/>
      <c r="T86" s="13"/>
      <c r="U86" s="13"/>
      <c r="V86" s="13"/>
      <c r="W86" s="13"/>
      <c r="X86" s="13"/>
      <c r="Y86" s="13"/>
      <c r="Z86" s="13"/>
    </row>
    <row r="87" ht="14.25" customHeight="1">
      <c r="A87" s="11"/>
      <c r="B87" s="11"/>
      <c r="C87" s="12">
        <f t="shared" si="1"/>
        <v>105</v>
      </c>
      <c r="D87" s="12">
        <f t="shared" si="2"/>
        <v>103</v>
      </c>
      <c r="E87" s="12">
        <f t="shared" si="3"/>
        <v>0.8136049695</v>
      </c>
      <c r="F87" s="12" t="str">
        <f t="array" ref="F87">INDEX(INDIRECT("'" &amp; H87 &amp; "'!C:C"), D87)</f>
        <v>A crude oil that contains water, normally in the form of an emulsion</v>
      </c>
      <c r="G87" s="12" t="str">
        <f t="array" ref="G87">INDEX(INDIRECT("'" &amp; H87 &amp; "'!B:B"), D87)</f>
        <v> cut oil </v>
      </c>
      <c r="H87" s="12" t="s">
        <v>6</v>
      </c>
      <c r="I87" s="12" t="s">
        <v>3</v>
      </c>
      <c r="J87" s="13"/>
      <c r="K87" s="13"/>
      <c r="L87" s="13"/>
      <c r="M87" s="13"/>
      <c r="N87" s="13"/>
      <c r="O87" s="13"/>
      <c r="P87" s="13"/>
      <c r="Q87" s="13"/>
      <c r="R87" s="13"/>
      <c r="S87" s="13"/>
      <c r="T87" s="13"/>
      <c r="U87" s="13"/>
      <c r="V87" s="13"/>
      <c r="W87" s="13"/>
      <c r="X87" s="13"/>
      <c r="Y87" s="13"/>
      <c r="Z87" s="13"/>
    </row>
    <row r="88" ht="14.25" customHeight="1">
      <c r="A88" s="11"/>
      <c r="B88" s="11"/>
      <c r="C88" s="12">
        <f t="shared" si="1"/>
        <v>73</v>
      </c>
      <c r="D88" s="12">
        <f t="shared" si="2"/>
        <v>39</v>
      </c>
      <c r="E88" s="12">
        <f t="shared" si="3"/>
        <v>0.0953717627</v>
      </c>
      <c r="F88" s="12" t="str">
        <f t="array" ref="F88">INDEX(INDIRECT("'" &amp; H88 &amp; "'!B:B"), D88)</f>
        <v>The fraction of naturally occurring, inflammable organic matter that is extractable from rock using organic solvents</v>
      </c>
      <c r="G88" s="12" t="str">
        <f t="array" ref="G88">INDEX(INDIRECT("'" &amp; H88 &amp; "'!C:C"), D88)</f>
        <v>Bitumen</v>
      </c>
      <c r="H88" s="12" t="s">
        <v>15</v>
      </c>
      <c r="I88" s="12" t="s">
        <v>29</v>
      </c>
      <c r="J88" s="13"/>
      <c r="K88" s="13"/>
      <c r="L88" s="13"/>
      <c r="M88" s="13"/>
      <c r="N88" s="13"/>
      <c r="O88" s="13"/>
      <c r="P88" s="13"/>
      <c r="Q88" s="13"/>
      <c r="R88" s="13"/>
      <c r="S88" s="13"/>
      <c r="T88" s="13"/>
      <c r="U88" s="13"/>
      <c r="V88" s="13"/>
      <c r="W88" s="13"/>
      <c r="X88" s="13"/>
      <c r="Y88" s="13"/>
      <c r="Z88" s="13"/>
    </row>
    <row r="89" ht="14.25" customHeight="1">
      <c r="A89" s="11"/>
      <c r="B89" s="11"/>
      <c r="C89" s="12">
        <f t="shared" si="1"/>
        <v>109</v>
      </c>
      <c r="D89" s="12">
        <f t="shared" si="2"/>
        <v>34</v>
      </c>
      <c r="E89" s="12">
        <f t="shared" si="3"/>
        <v>0.8149540547</v>
      </c>
      <c r="F89" s="12" t="str">
        <f t="array" ref="F89">INDEX(INDIRECT("'" &amp; H89 &amp; "'!B:B"), D89)</f>
        <v>A gate whose seating surfaces are inclined to the direction of closing thrust so that mechanical force on the stem produces tight contact with the inclined seat rings.</v>
      </c>
      <c r="G89" s="12" t="str">
        <f t="array" ref="G89">INDEX(INDIRECT("'" &amp; H89 &amp; "'!C:C"), D89)</f>
        <v>wedge gate</v>
      </c>
      <c r="H89" s="12" t="s">
        <v>23</v>
      </c>
      <c r="I89" s="12" t="s">
        <v>3</v>
      </c>
      <c r="J89" s="13"/>
      <c r="K89" s="13"/>
      <c r="L89" s="13"/>
      <c r="M89" s="13"/>
      <c r="N89" s="13"/>
      <c r="O89" s="13"/>
      <c r="P89" s="13"/>
      <c r="Q89" s="13"/>
      <c r="R89" s="13"/>
      <c r="S89" s="13"/>
      <c r="T89" s="13"/>
      <c r="U89" s="13"/>
      <c r="V89" s="13"/>
      <c r="W89" s="13"/>
      <c r="X89" s="13"/>
      <c r="Y89" s="13"/>
      <c r="Z89" s="13"/>
    </row>
    <row r="90" ht="14.25" customHeight="1">
      <c r="A90" s="11"/>
      <c r="B90" s="11"/>
      <c r="C90" s="12">
        <f t="shared" si="1"/>
        <v>512</v>
      </c>
      <c r="D90" s="12">
        <f t="shared" si="2"/>
        <v>172</v>
      </c>
      <c r="E90" s="12">
        <f t="shared" si="3"/>
        <v>0.4545286369</v>
      </c>
      <c r="F90" s="12" t="str">
        <f t="array" ref="F90">INDEX(INDIRECT("'" &amp; H90 &amp; "'!B:B"), D90)</f>
        <v>In the early years of the twentieth century, exploration in the Western Hemisphere outside the United States, was centered in Mexico, and there are two dominating companies for this exploration. What are this two companies?  </v>
      </c>
      <c r="G90" s="12" t="str">
        <f t="array" ref="G90">INDEX(INDIRECT("'" &amp; H90 &amp; "'!C:C"), D90)</f>
        <v>Pan American and Mexican Eagle</v>
      </c>
      <c r="H90" s="12" t="s">
        <v>18</v>
      </c>
      <c r="I90" s="12" t="s">
        <v>2</v>
      </c>
      <c r="J90" s="13"/>
      <c r="K90" s="13"/>
      <c r="L90" s="13"/>
      <c r="M90" s="13"/>
      <c r="N90" s="13"/>
      <c r="O90" s="13"/>
      <c r="P90" s="13"/>
      <c r="Q90" s="13"/>
      <c r="R90" s="13"/>
      <c r="S90" s="13"/>
      <c r="T90" s="13"/>
      <c r="U90" s="13"/>
      <c r="V90" s="13"/>
      <c r="W90" s="13"/>
      <c r="X90" s="13"/>
      <c r="Y90" s="13"/>
      <c r="Z90" s="13"/>
    </row>
    <row r="91" ht="14.25" customHeight="1">
      <c r="A91" s="11"/>
      <c r="B91" s="11"/>
      <c r="C91" s="12">
        <f t="shared" si="1"/>
        <v>417</v>
      </c>
      <c r="D91" s="12">
        <f t="shared" si="2"/>
        <v>362</v>
      </c>
      <c r="E91" s="12">
        <f t="shared" si="3"/>
        <v>0.7366730454</v>
      </c>
      <c r="F91" s="12" t="str">
        <f t="array" ref="F91">INDEX(INDIRECT("'" &amp; H91 &amp; "'!B:B"), D91)</f>
        <v>Programs to develop workforce skills in renewables.</v>
      </c>
      <c r="G91" s="12" t="str">
        <f t="array" ref="G91">INDEX(INDIRECT("'" &amp; H91 &amp; "'!A:A"), D91)</f>
        <v>361. Renewable Energy Training and Education</v>
      </c>
      <c r="H91" s="12" t="s">
        <v>22</v>
      </c>
      <c r="I91" s="12"/>
      <c r="J91" s="13"/>
      <c r="K91" s="13"/>
      <c r="L91" s="13"/>
      <c r="M91" s="13"/>
      <c r="N91" s="13"/>
      <c r="O91" s="13"/>
      <c r="P91" s="13"/>
      <c r="Q91" s="13"/>
      <c r="R91" s="13"/>
      <c r="S91" s="13"/>
      <c r="T91" s="13"/>
      <c r="U91" s="13"/>
      <c r="V91" s="13"/>
      <c r="W91" s="13"/>
      <c r="X91" s="13"/>
      <c r="Y91" s="13"/>
      <c r="Z91" s="13"/>
    </row>
    <row r="92" ht="14.25" customHeight="1">
      <c r="A92" s="11"/>
      <c r="B92" s="11"/>
      <c r="C92" s="12">
        <f t="shared" si="1"/>
        <v>749</v>
      </c>
      <c r="D92" s="12">
        <f t="shared" si="2"/>
        <v>383</v>
      </c>
      <c r="E92" s="12">
        <f t="shared" si="3"/>
        <v>0.8927395483</v>
      </c>
      <c r="F92" s="12" t="str">
        <f t="array" ref="F92">INDEX(INDIRECT("'" &amp; H92 &amp; "'!B:B"), D92)</f>
        <v>The ratio of desirable to undesirable (or total) energy. The signal-to-noise ratio can be expressed mathematically as S/N or S/(S+N), although S/N is more commonly used. The signal-to-noise ratio is difficult to quantify accurately because it is difficult to completely separate signal from noise. It also depends on how noise is defined.</v>
      </c>
      <c r="G92" s="12" t="str">
        <f t="array" ref="G92">INDEX(INDIRECT("'" &amp; H92 &amp; "'!C:C"), D92)</f>
        <v>signal-to-noise-ratio</v>
      </c>
      <c r="H92" s="12" t="s">
        <v>31</v>
      </c>
      <c r="I92" s="12" t="s">
        <v>2</v>
      </c>
      <c r="J92" s="13"/>
      <c r="K92" s="13"/>
      <c r="L92" s="13"/>
      <c r="M92" s="13"/>
      <c r="N92" s="13"/>
      <c r="O92" s="13"/>
      <c r="P92" s="13"/>
      <c r="Q92" s="13"/>
      <c r="R92" s="13"/>
      <c r="S92" s="13"/>
      <c r="T92" s="13"/>
      <c r="U92" s="13"/>
      <c r="V92" s="13"/>
      <c r="W92" s="13"/>
      <c r="X92" s="13"/>
      <c r="Y92" s="13"/>
      <c r="Z92" s="13"/>
    </row>
    <row r="93" ht="14.25" customHeight="1">
      <c r="A93" s="11"/>
      <c r="B93" s="11"/>
      <c r="C93" s="12">
        <f t="shared" si="1"/>
        <v>109</v>
      </c>
      <c r="D93" s="12">
        <f t="shared" si="2"/>
        <v>45</v>
      </c>
      <c r="E93" s="12">
        <f t="shared" si="3"/>
        <v>0.7230836658</v>
      </c>
      <c r="F93" s="12" t="str">
        <f t="array" ref="F93">INDEX(INDIRECT("'" &amp; H93 &amp; "'!B:B"), D93)</f>
        <v>A Christmas tree that is installed once fracturing has been completed and the frac tree has been removed.</v>
      </c>
      <c r="G93" s="12" t="str">
        <f t="array" ref="G93">INDEX(INDIRECT("'" &amp; H93 &amp; "'!C:C"), D93)</f>
        <v>production tree</v>
      </c>
      <c r="H93" s="12" t="s">
        <v>23</v>
      </c>
      <c r="I93" s="12" t="s">
        <v>3</v>
      </c>
      <c r="J93" s="13"/>
      <c r="K93" s="13"/>
      <c r="L93" s="13"/>
      <c r="M93" s="13"/>
      <c r="N93" s="13"/>
      <c r="O93" s="13"/>
      <c r="P93" s="13"/>
      <c r="Q93" s="13"/>
      <c r="R93" s="13"/>
      <c r="S93" s="13"/>
      <c r="T93" s="13"/>
      <c r="U93" s="13"/>
      <c r="V93" s="13"/>
      <c r="W93" s="13"/>
      <c r="X93" s="13"/>
      <c r="Y93" s="13"/>
      <c r="Z93" s="13"/>
    </row>
    <row r="94" ht="14.25" customHeight="1">
      <c r="A94" s="11"/>
      <c r="B94" s="11"/>
      <c r="C94" s="12">
        <f t="shared" si="1"/>
        <v>347</v>
      </c>
      <c r="D94" s="12">
        <f t="shared" si="2"/>
        <v>344</v>
      </c>
      <c r="E94" s="12">
        <f t="shared" si="3"/>
        <v>0.5375262756</v>
      </c>
      <c r="F94" s="12" t="str">
        <f t="array" ref="F94">INDEX(INDIRECT("'" &amp; H94 &amp; "'!B:B"), D94)</f>
        <v>Residual gas that remains entrained in the drilling fluid despite being circulated to surface. At the surface, it remains in the mudstream, which is suctioned from the mud pit and recirculated into the wellbore. </v>
      </c>
      <c r="G94" s="12" t="str">
        <f t="array" ref="G94">INDEX(INDIRECT("'" &amp; H94 &amp; "'!C:C"), D94)</f>
        <v>recycled gas</v>
      </c>
      <c r="H94" s="12" t="s">
        <v>17</v>
      </c>
      <c r="I94" s="12" t="s">
        <v>29</v>
      </c>
      <c r="J94" s="13"/>
      <c r="K94" s="13"/>
      <c r="L94" s="13"/>
      <c r="M94" s="13"/>
      <c r="N94" s="13"/>
      <c r="O94" s="13"/>
      <c r="P94" s="13"/>
      <c r="Q94" s="13"/>
      <c r="R94" s="13"/>
      <c r="S94" s="13"/>
      <c r="T94" s="13"/>
      <c r="U94" s="13"/>
      <c r="V94" s="13"/>
      <c r="W94" s="13"/>
      <c r="X94" s="13"/>
      <c r="Y94" s="13"/>
      <c r="Z94" s="13"/>
    </row>
    <row r="95" ht="14.25" customHeight="1">
      <c r="A95" s="11"/>
      <c r="B95" s="11"/>
      <c r="C95" s="12">
        <f t="shared" si="1"/>
        <v>70</v>
      </c>
      <c r="D95" s="12">
        <f t="shared" si="2"/>
        <v>4</v>
      </c>
      <c r="E95" s="12">
        <f t="shared" si="3"/>
        <v>0.3447095541</v>
      </c>
      <c r="F95" s="12" t="str">
        <f t="array" ref="F95">INDEX(INDIRECT("'" &amp; H95 &amp; "'!C:C"), D95)</f>
        <v>A grant extended by a government to permit a company to explore for and produce oil, gas or mineral resources within a strictly defined geographic area, typically beneath government-owned lands or lands in which the government owns the rights to produce oil, gas or minerals</v>
      </c>
      <c r="G95" s="12" t="str">
        <f t="array" ref="G95">INDEX(INDIRECT("'" &amp; H95 &amp; "'!B:B"), D95)</f>
        <v>concession</v>
      </c>
      <c r="H95" s="12" t="s">
        <v>21</v>
      </c>
      <c r="I95" s="12" t="s">
        <v>3</v>
      </c>
      <c r="J95" s="13"/>
      <c r="K95" s="13"/>
      <c r="L95" s="13"/>
      <c r="M95" s="13"/>
      <c r="N95" s="13"/>
      <c r="O95" s="13"/>
      <c r="P95" s="13"/>
      <c r="Q95" s="13"/>
      <c r="R95" s="13"/>
      <c r="S95" s="13"/>
      <c r="T95" s="13"/>
      <c r="U95" s="13"/>
      <c r="V95" s="13"/>
      <c r="W95" s="13"/>
      <c r="X95" s="13"/>
      <c r="Y95" s="13"/>
      <c r="Z95" s="13"/>
    </row>
    <row r="96" ht="14.25" customHeight="1">
      <c r="A96" s="11"/>
      <c r="B96" s="11"/>
      <c r="C96" s="12">
        <f t="shared" si="1"/>
        <v>512</v>
      </c>
      <c r="D96" s="12">
        <f t="shared" si="2"/>
        <v>298</v>
      </c>
      <c r="E96" s="12">
        <f t="shared" si="3"/>
        <v>0.9553359672</v>
      </c>
      <c r="F96" s="12" t="str">
        <f t="array" ref="F96">INDEX(INDIRECT("'" &amp; H96 &amp; "'!B:B"), D96)</f>
        <v>In the parlance of the oil industry, a giant oil field is called as</v>
      </c>
      <c r="G96" s="12" t="str">
        <f t="array" ref="G96">INDEX(INDIRECT("'" &amp; H96 &amp; "'!C:C"), D96)</f>
        <v>Elephant</v>
      </c>
      <c r="H96" s="12" t="s">
        <v>18</v>
      </c>
      <c r="I96" s="12" t="s">
        <v>2</v>
      </c>
      <c r="J96" s="13"/>
      <c r="K96" s="13"/>
      <c r="L96" s="13"/>
      <c r="M96" s="13"/>
      <c r="N96" s="13"/>
      <c r="O96" s="13"/>
      <c r="P96" s="13"/>
      <c r="Q96" s="13"/>
      <c r="R96" s="13"/>
      <c r="S96" s="13"/>
      <c r="T96" s="13"/>
      <c r="U96" s="13"/>
      <c r="V96" s="13"/>
      <c r="W96" s="13"/>
      <c r="X96" s="13"/>
      <c r="Y96" s="13"/>
      <c r="Z96" s="13"/>
    </row>
    <row r="97" ht="14.25" customHeight="1">
      <c r="A97" s="11"/>
      <c r="B97" s="11"/>
      <c r="C97" s="12">
        <f t="shared" si="1"/>
        <v>512</v>
      </c>
      <c r="D97" s="12">
        <f t="shared" si="2"/>
        <v>341</v>
      </c>
      <c r="E97" s="12">
        <f t="shared" si="3"/>
        <v>0.4710979497</v>
      </c>
      <c r="F97" s="12" t="str">
        <f t="array" ref="F97">INDEX(INDIRECT("'" &amp; H97 &amp; "'!B:B"), D97)</f>
        <v>In what year did the drilling of an offshore well in the Santa Barbara become a disaster?</v>
      </c>
      <c r="G97" s="18">
        <f t="array" ref="G97">INDEX(INDIRECT("'" &amp; H97 &amp; "'!C:C"), D97)</f>
        <v>25204</v>
      </c>
      <c r="H97" s="12" t="s">
        <v>18</v>
      </c>
      <c r="I97" s="12" t="s">
        <v>2</v>
      </c>
      <c r="J97" s="13"/>
      <c r="K97" s="13"/>
      <c r="L97" s="13"/>
      <c r="M97" s="13"/>
      <c r="N97" s="13"/>
      <c r="O97" s="13"/>
      <c r="P97" s="13"/>
      <c r="Q97" s="13"/>
      <c r="R97" s="13"/>
      <c r="S97" s="13"/>
      <c r="T97" s="13"/>
      <c r="U97" s="13"/>
      <c r="V97" s="13"/>
      <c r="W97" s="13"/>
      <c r="X97" s="13"/>
      <c r="Y97" s="13"/>
      <c r="Z97" s="13"/>
    </row>
    <row r="98" ht="14.25" customHeight="1">
      <c r="A98" s="11"/>
      <c r="B98" s="11"/>
      <c r="C98" s="12">
        <f t="shared" si="1"/>
        <v>480</v>
      </c>
      <c r="D98" s="12">
        <f t="shared" si="2"/>
        <v>145</v>
      </c>
      <c r="E98" s="12">
        <f t="shared" si="3"/>
        <v>0.649018749</v>
      </c>
      <c r="F98" s="12" t="str">
        <f t="array" ref="F98">INDEX(INDIRECT("'" &amp; H98 &amp; "'!B:B"), D98)</f>
        <v> formation in which the velocity of the compressional wave traveling through the borehole fluid is greater than the velocity of the shear wave through the surrounding formation.</v>
      </c>
      <c r="G98" s="12" t="str">
        <f t="array" ref="G98">INDEX(INDIRECT("'" &amp; H98 &amp; "'!C:C"), D98)</f>
        <v>slow formation</v>
      </c>
      <c r="H98" s="12" t="s">
        <v>12</v>
      </c>
      <c r="I98" s="12" t="s">
        <v>2</v>
      </c>
      <c r="J98" s="13"/>
      <c r="K98" s="13"/>
      <c r="L98" s="13"/>
      <c r="M98" s="13"/>
      <c r="N98" s="13"/>
      <c r="O98" s="13"/>
      <c r="P98" s="13"/>
      <c r="Q98" s="13"/>
      <c r="R98" s="13"/>
      <c r="S98" s="13"/>
      <c r="T98" s="13"/>
      <c r="U98" s="13"/>
      <c r="V98" s="13"/>
      <c r="W98" s="13"/>
      <c r="X98" s="13"/>
      <c r="Y98" s="13"/>
      <c r="Z98" s="13"/>
    </row>
    <row r="99" ht="14.25" customHeight="1">
      <c r="A99" s="11"/>
      <c r="B99" s="11"/>
      <c r="C99" s="12">
        <f t="shared" si="1"/>
        <v>521</v>
      </c>
      <c r="D99" s="12">
        <f t="shared" si="2"/>
        <v>175</v>
      </c>
      <c r="E99" s="12">
        <f t="shared" si="3"/>
        <v>0.9605926207</v>
      </c>
      <c r="F99" s="12" t="str">
        <f t="array" ref="F99">INDEX(INDIRECT("'" &amp; H99 &amp; "'!B:B"), D99)</f>
        <v>Pertaining to rheology, generally, the study of how matter deforms and flows, including its elasticity, plasticity and viscosity</v>
      </c>
      <c r="G99" s="12" t="str">
        <f t="array" ref="G99">INDEX(INDIRECT("'" &amp; H99 &amp; "'!C:C"), D99)</f>
        <v>rheologic / rheological</v>
      </c>
      <c r="H99" s="12" t="s">
        <v>8</v>
      </c>
      <c r="I99" s="12" t="s">
        <v>3</v>
      </c>
      <c r="J99" s="13"/>
      <c r="K99" s="13"/>
      <c r="L99" s="13"/>
      <c r="M99" s="13"/>
      <c r="N99" s="13"/>
      <c r="O99" s="13"/>
      <c r="P99" s="13"/>
      <c r="Q99" s="13"/>
      <c r="R99" s="13"/>
      <c r="S99" s="13"/>
      <c r="T99" s="13"/>
      <c r="U99" s="13"/>
      <c r="V99" s="13"/>
      <c r="W99" s="13"/>
      <c r="X99" s="13"/>
      <c r="Y99" s="13"/>
      <c r="Z99" s="13"/>
    </row>
    <row r="100" ht="14.25" customHeight="1">
      <c r="A100" s="11"/>
      <c r="B100" s="11"/>
      <c r="C100" s="12">
        <f t="shared" si="1"/>
        <v>480</v>
      </c>
      <c r="D100" s="12">
        <f t="shared" si="2"/>
        <v>481</v>
      </c>
      <c r="E100" s="12">
        <f t="shared" si="3"/>
        <v>0.07392473037</v>
      </c>
      <c r="F100" s="12" t="str">
        <f t="array" ref="F100">INDEX(INDIRECT("'" &amp; H100 &amp; "'!B:B"), D100)</f>
        <v>In nuclear magnetic resonance (NMR) logging, the characteristic time for transverse relaxation. </v>
      </c>
      <c r="G100" s="12" t="str">
        <f t="array" ref="G100">INDEX(INDIRECT("'" &amp; H100 &amp; "'!C:C"), D100)</f>
        <v>T2</v>
      </c>
      <c r="H100" s="12" t="s">
        <v>12</v>
      </c>
      <c r="I100" s="12" t="s">
        <v>2</v>
      </c>
      <c r="J100" s="13"/>
      <c r="K100" s="13"/>
      <c r="L100" s="13"/>
      <c r="M100" s="13"/>
      <c r="N100" s="13"/>
      <c r="O100" s="13"/>
      <c r="P100" s="13"/>
      <c r="Q100" s="13"/>
      <c r="R100" s="13"/>
      <c r="S100" s="13"/>
      <c r="T100" s="13"/>
      <c r="U100" s="13"/>
      <c r="V100" s="13"/>
      <c r="W100" s="13"/>
      <c r="X100" s="13"/>
      <c r="Y100" s="13"/>
      <c r="Z100" s="13"/>
    </row>
    <row r="101" ht="14.25" customHeight="1">
      <c r="A101" s="11"/>
      <c r="B101" s="11"/>
      <c r="C101" s="12">
        <f t="shared" si="1"/>
        <v>72</v>
      </c>
      <c r="D101" s="12">
        <f t="shared" si="2"/>
        <v>49</v>
      </c>
      <c r="E101" s="12">
        <f t="shared" si="3"/>
        <v>0.5649633248</v>
      </c>
      <c r="F101" s="12" t="str">
        <f t="array" ref="F101">INDEX(INDIRECT("'" &amp; H101 &amp; "'!A:A"), D101)</f>
        <v>Gas produced from a relatively impermeable reservoir rock. Hydrocarbon production from tight reservoirs can be difficult without stimulation operations. Stimulation of tight formations can result in increased production from formations that previously might have been abandoned or been produced uneconomically. The term is generally used for reservoirs other than shales.</v>
      </c>
      <c r="G101" s="12" t="str">
        <f t="array" ref="G101">INDEX(INDIRECT("'" &amp; H101 &amp; "'!B:B"), D101)</f>
        <v>tight gas</v>
      </c>
      <c r="H101" s="12" t="s">
        <v>10</v>
      </c>
      <c r="I101" s="12" t="s">
        <v>29</v>
      </c>
      <c r="J101" s="13"/>
      <c r="K101" s="13"/>
      <c r="L101" s="13"/>
      <c r="M101" s="13"/>
      <c r="N101" s="13"/>
      <c r="O101" s="13"/>
      <c r="P101" s="13"/>
      <c r="Q101" s="13"/>
      <c r="R101" s="13"/>
      <c r="S101" s="13"/>
      <c r="T101" s="13"/>
      <c r="U101" s="13"/>
      <c r="V101" s="13"/>
      <c r="W101" s="13"/>
      <c r="X101" s="13"/>
      <c r="Y101" s="13"/>
      <c r="Z101" s="13"/>
    </row>
    <row r="102" ht="14.25" customHeight="1">
      <c r="A102" s="11"/>
      <c r="B102" s="11"/>
      <c r="C102" s="12">
        <f t="shared" si="1"/>
        <v>417</v>
      </c>
      <c r="D102" s="12">
        <f t="shared" si="2"/>
        <v>347</v>
      </c>
      <c r="E102" s="12">
        <f t="shared" si="3"/>
        <v>0.09101313501</v>
      </c>
      <c r="F102" s="12" t="str">
        <f t="array" ref="F102">INDEX(INDIRECT("'" &amp; H102 &amp; "'!B:B"), D102)</f>
        <v>Ability of the grid to accommodate variable renewable generation.</v>
      </c>
      <c r="G102" s="12" t="str">
        <f t="array" ref="G102">INDEX(INDIRECT("'" &amp; H102 &amp; "'!A:A"), D102)</f>
        <v>346. Renewable Energy Grid Flexibility</v>
      </c>
      <c r="H102" s="12" t="s">
        <v>22</v>
      </c>
      <c r="I102" s="12"/>
      <c r="J102" s="13"/>
      <c r="K102" s="13"/>
      <c r="L102" s="13"/>
      <c r="M102" s="13"/>
      <c r="N102" s="13"/>
      <c r="O102" s="13"/>
      <c r="P102" s="13"/>
      <c r="Q102" s="13"/>
      <c r="R102" s="13"/>
      <c r="S102" s="13"/>
      <c r="T102" s="13"/>
      <c r="U102" s="13"/>
      <c r="V102" s="13"/>
      <c r="W102" s="13"/>
      <c r="X102" s="13"/>
      <c r="Y102" s="13"/>
      <c r="Z102" s="13"/>
    </row>
    <row r="103" ht="14.25" customHeight="1">
      <c r="A103" s="11"/>
      <c r="B103" s="11"/>
      <c r="C103" s="12">
        <f t="shared" si="1"/>
        <v>679</v>
      </c>
      <c r="D103" s="12">
        <f t="shared" si="2"/>
        <v>41</v>
      </c>
      <c r="E103" s="12">
        <f t="shared" si="3"/>
        <v>0.9189403774</v>
      </c>
      <c r="F103" s="12" t="str">
        <f t="array" ref="F103">INDEX(INDIRECT("'" &amp; H103 &amp; "'!B:B"), D103)</f>
        <v>A calcium-based water mud system containing gypsum. It can be used for drilling shales, but it is also well-suited for drilling gypsum, anhydrite and salt stringers</v>
      </c>
      <c r="G103" s="12" t="str">
        <f t="array" ref="G103">INDEX(INDIRECT("'" &amp; H103 &amp; "'!C:C"), D103)</f>
        <v>Gyp Mud</v>
      </c>
      <c r="H103" s="12" t="s">
        <v>16</v>
      </c>
      <c r="I103" s="12" t="s">
        <v>29</v>
      </c>
      <c r="J103" s="13"/>
      <c r="K103" s="13"/>
      <c r="L103" s="13"/>
      <c r="M103" s="13"/>
      <c r="N103" s="13"/>
      <c r="O103" s="13"/>
      <c r="P103" s="13"/>
      <c r="Q103" s="13"/>
      <c r="R103" s="13"/>
      <c r="S103" s="13"/>
      <c r="T103" s="13"/>
      <c r="U103" s="13"/>
      <c r="V103" s="13"/>
      <c r="W103" s="13"/>
      <c r="X103" s="13"/>
      <c r="Y103" s="13"/>
      <c r="Z103" s="13"/>
    </row>
    <row r="104" ht="14.25" customHeight="1">
      <c r="A104" s="11"/>
      <c r="B104" s="11"/>
      <c r="C104" s="12">
        <f t="shared" si="1"/>
        <v>106</v>
      </c>
      <c r="D104" s="12">
        <f t="shared" si="2"/>
        <v>8</v>
      </c>
      <c r="E104" s="12">
        <f t="shared" si="3"/>
        <v>0.8276677556</v>
      </c>
      <c r="F104" s="12" t="str">
        <f t="array" ref="F104">INDEX(INDIRECT("'" &amp; H104 &amp; "'!C:C"), D104)</f>
        <v>A type of streamlined flow for single-phase fluids in which the fluid moves in parallel layers, or laminae</v>
      </c>
      <c r="G104" s="12" t="str">
        <f t="array" ref="G104">INDEX(INDIRECT("'" &amp; H104 &amp; "'!B:B"), D104)</f>
        <v>laminar flow</v>
      </c>
      <c r="H104" s="12" t="s">
        <v>11</v>
      </c>
      <c r="I104" s="12" t="s">
        <v>30</v>
      </c>
      <c r="J104" s="13"/>
      <c r="K104" s="13"/>
      <c r="L104" s="13"/>
      <c r="M104" s="13"/>
      <c r="N104" s="13"/>
      <c r="O104" s="13"/>
      <c r="P104" s="13"/>
      <c r="Q104" s="13"/>
      <c r="R104" s="13"/>
      <c r="S104" s="13"/>
      <c r="T104" s="13"/>
      <c r="U104" s="13"/>
      <c r="V104" s="13"/>
      <c r="W104" s="13"/>
      <c r="X104" s="13"/>
      <c r="Y104" s="13"/>
      <c r="Z104" s="13"/>
    </row>
    <row r="105" ht="14.25" customHeight="1">
      <c r="A105" s="11"/>
      <c r="B105" s="11"/>
      <c r="C105" s="12">
        <f t="shared" si="1"/>
        <v>206</v>
      </c>
      <c r="D105" s="12">
        <f t="shared" si="2"/>
        <v>96</v>
      </c>
      <c r="E105" s="12">
        <f t="shared" si="3"/>
        <v>0.3786999562</v>
      </c>
      <c r="F105" s="12" t="str">
        <f t="array" ref="F105">INDEX(INDIRECT("'" &amp; H105 &amp; "'!C:C"), D105)</f>
        <v>The variations in rock properties in a reservoir</v>
      </c>
      <c r="G105" s="12" t="str">
        <f t="array" ref="G105">INDEX(INDIRECT("'" &amp; H105 &amp; "'!B:B"), D105)</f>
        <v>reservoir heterogeneities</v>
      </c>
      <c r="H105" s="12" t="s">
        <v>20</v>
      </c>
      <c r="I105" s="12" t="s">
        <v>3</v>
      </c>
      <c r="J105" s="13"/>
      <c r="K105" s="13"/>
      <c r="L105" s="13"/>
      <c r="M105" s="13"/>
      <c r="N105" s="13"/>
      <c r="O105" s="13"/>
      <c r="P105" s="13"/>
      <c r="Q105" s="13"/>
      <c r="R105" s="13"/>
      <c r="S105" s="13"/>
      <c r="T105" s="13"/>
      <c r="U105" s="13"/>
      <c r="V105" s="13"/>
      <c r="W105" s="13"/>
      <c r="X105" s="13"/>
      <c r="Y105" s="13"/>
      <c r="Z105" s="13"/>
    </row>
    <row r="106" ht="14.25" customHeight="1">
      <c r="A106" s="11"/>
      <c r="B106" s="11"/>
      <c r="C106" s="12">
        <f t="shared" si="1"/>
        <v>480</v>
      </c>
      <c r="D106" s="12">
        <f t="shared" si="2"/>
        <v>154</v>
      </c>
      <c r="E106" s="12">
        <f t="shared" si="3"/>
        <v>0.8006095331</v>
      </c>
      <c r="F106" s="12" t="str">
        <f t="array" ref="F106">INDEX(INDIRECT("'" &amp; H106 &amp; "'!B:B"), D106)</f>
        <v>Fraction of pore volume occupied by oil at any location in a reservoir at any time during its life.</v>
      </c>
      <c r="G106" s="12" t="str">
        <f t="array" ref="G106">INDEX(INDIRECT("'" &amp; H106 &amp; "'!C:C"), D106)</f>
        <v>remaining oil saturation</v>
      </c>
      <c r="H106" s="12" t="s">
        <v>12</v>
      </c>
      <c r="I106" s="12" t="s">
        <v>2</v>
      </c>
      <c r="J106" s="13"/>
      <c r="K106" s="13"/>
      <c r="L106" s="13"/>
      <c r="M106" s="13"/>
      <c r="N106" s="13"/>
      <c r="O106" s="13"/>
      <c r="P106" s="13"/>
      <c r="Q106" s="13"/>
      <c r="R106" s="13"/>
      <c r="S106" s="13"/>
      <c r="T106" s="13"/>
      <c r="U106" s="13"/>
      <c r="V106" s="13"/>
      <c r="W106" s="13"/>
      <c r="X106" s="13"/>
      <c r="Y106" s="13"/>
      <c r="Z106" s="13"/>
    </row>
    <row r="107" ht="14.25" customHeight="1">
      <c r="A107" s="11"/>
      <c r="B107" s="11"/>
      <c r="C107" s="12">
        <f t="shared" si="1"/>
        <v>749</v>
      </c>
      <c r="D107" s="12">
        <f t="shared" si="2"/>
        <v>195</v>
      </c>
      <c r="E107" s="12">
        <f t="shared" si="3"/>
        <v>0.1117334871</v>
      </c>
      <c r="F107" s="12" t="str">
        <f t="array" ref="F107">INDEX(INDIRECT("'" &amp; H107 &amp; "'!B:B"), D107)</f>
        <v>A property of a sinusoidal plane wave equal to twice pi divided by the wavelength. Also known as the wavenumber, the propagation constant is fundamental to the mathematical representation of wavefields. It is the spatial equivalent of angular frequency and expresses the increase in the cycle of the wave (measured in radians) per unit of distance. In nondispersive media, the wavespeed is the ratio of the angular frequency to the propagation constant. The propagation vector has magnitude equal to the propagation constant and points in the direction the wave is traveling.</v>
      </c>
      <c r="G107" s="12" t="str">
        <f t="array" ref="G107">INDEX(INDIRECT("'" &amp; H107 &amp; "'!C:C"), D107)</f>
        <v>Propagation constant</v>
      </c>
      <c r="H107" s="12" t="s">
        <v>31</v>
      </c>
      <c r="I107" s="12" t="s">
        <v>2</v>
      </c>
      <c r="J107" s="13"/>
      <c r="K107" s="13"/>
      <c r="L107" s="13"/>
      <c r="M107" s="13"/>
      <c r="N107" s="13"/>
      <c r="O107" s="13"/>
      <c r="P107" s="13"/>
      <c r="Q107" s="13"/>
      <c r="R107" s="13"/>
      <c r="S107" s="13"/>
      <c r="T107" s="13"/>
      <c r="U107" s="13"/>
      <c r="V107" s="13"/>
      <c r="W107" s="13"/>
      <c r="X107" s="13"/>
      <c r="Y107" s="13"/>
      <c r="Z107" s="13"/>
    </row>
    <row r="108" ht="14.25" customHeight="1">
      <c r="A108" s="11"/>
      <c r="B108" s="11"/>
      <c r="C108" s="12">
        <f t="shared" si="1"/>
        <v>169</v>
      </c>
      <c r="D108" s="12">
        <f t="shared" si="2"/>
        <v>48</v>
      </c>
      <c r="E108" s="12">
        <f t="shared" si="3"/>
        <v>0.99452404</v>
      </c>
      <c r="F108" s="12" t="str">
        <f t="array" ref="F108">INDEX(INDIRECT("'" &amp; H108 &amp; "'!C:C"), D108)</f>
        <v>Crude oil containing asphaltic materials but very little or no paraffin wax</v>
      </c>
      <c r="G108" s="12" t="str">
        <f t="array" ref="G108">INDEX(INDIRECT("'" &amp; H108 &amp; "'!B:B"), D108)</f>
        <v>naphthene base crude oil</v>
      </c>
      <c r="H108" s="12" t="s">
        <v>27</v>
      </c>
      <c r="I108" s="12" t="s">
        <v>30</v>
      </c>
      <c r="J108" s="13"/>
      <c r="K108" s="13"/>
      <c r="L108" s="13"/>
      <c r="M108" s="13"/>
      <c r="N108" s="13"/>
      <c r="O108" s="13"/>
      <c r="P108" s="13"/>
      <c r="Q108" s="13"/>
      <c r="R108" s="13"/>
      <c r="S108" s="13"/>
      <c r="T108" s="13"/>
      <c r="U108" s="13"/>
      <c r="V108" s="13"/>
      <c r="W108" s="13"/>
      <c r="X108" s="13"/>
      <c r="Y108" s="13"/>
      <c r="Z108" s="13"/>
    </row>
    <row r="109" ht="14.25" customHeight="1">
      <c r="A109" s="11"/>
      <c r="B109" s="11"/>
      <c r="C109" s="12">
        <f t="shared" si="1"/>
        <v>169</v>
      </c>
      <c r="D109" s="12">
        <f t="shared" si="2"/>
        <v>110</v>
      </c>
      <c r="E109" s="12">
        <f t="shared" si="3"/>
        <v>0.5772033882</v>
      </c>
      <c r="F109" s="12" t="str">
        <f t="array" ref="F109">INDEX(INDIRECT("'" &amp; H109 &amp; "'!C:C"), D109)</f>
        <v>An instrument that measures the flow rate of fluids through a pipeline</v>
      </c>
      <c r="G109" s="12" t="str">
        <f t="array" ref="G109">INDEX(INDIRECT("'" &amp; H109 &amp; "'!B:B"), D109)</f>
        <v>flow meter</v>
      </c>
      <c r="H109" s="12" t="s">
        <v>27</v>
      </c>
      <c r="I109" s="12" t="s">
        <v>30</v>
      </c>
      <c r="J109" s="13"/>
      <c r="K109" s="13"/>
      <c r="L109" s="13"/>
      <c r="M109" s="13"/>
      <c r="N109" s="13"/>
      <c r="O109" s="13"/>
      <c r="P109" s="13"/>
      <c r="Q109" s="13"/>
      <c r="R109" s="13"/>
      <c r="S109" s="13"/>
      <c r="T109" s="13"/>
      <c r="U109" s="13"/>
      <c r="V109" s="13"/>
      <c r="W109" s="13"/>
      <c r="X109" s="13"/>
      <c r="Y109" s="13"/>
      <c r="Z109" s="13"/>
    </row>
    <row r="110" ht="14.25" customHeight="1">
      <c r="A110" s="11"/>
      <c r="B110" s="11"/>
      <c r="C110" s="12">
        <f t="shared" si="1"/>
        <v>512</v>
      </c>
      <c r="D110" s="12">
        <f t="shared" si="2"/>
        <v>434</v>
      </c>
      <c r="E110" s="12">
        <f t="shared" si="3"/>
        <v>0.03034936303</v>
      </c>
      <c r="F110" s="12" t="str">
        <f t="array" ref="F110">INDEX(INDIRECT("'" &amp; H110 &amp; "'!B:B"), D110)</f>
        <v>This company had been established in 1934 by BP and Gulf to bring an end to their acrimonious competition, which was stoked by the irrepressible Major Frank Holmes and sharpened by the determination of Ambassador Andrew Mellon</v>
      </c>
      <c r="G110" s="12" t="str">
        <f t="array" ref="G110">INDEX(INDIRECT("'" &amp; H110 &amp; "'!C:C"), D110)</f>
        <v>Kuwait Oil Company </v>
      </c>
      <c r="H110" s="12" t="s">
        <v>18</v>
      </c>
      <c r="I110" s="12" t="s">
        <v>2</v>
      </c>
      <c r="J110" s="13"/>
      <c r="K110" s="13"/>
      <c r="L110" s="13"/>
      <c r="M110" s="13"/>
      <c r="N110" s="13"/>
      <c r="O110" s="13"/>
      <c r="P110" s="13"/>
      <c r="Q110" s="13"/>
      <c r="R110" s="13"/>
      <c r="S110" s="13"/>
      <c r="T110" s="13"/>
      <c r="U110" s="13"/>
      <c r="V110" s="13"/>
      <c r="W110" s="13"/>
      <c r="X110" s="13"/>
      <c r="Y110" s="13"/>
      <c r="Z110" s="13"/>
    </row>
    <row r="111" ht="14.25" customHeight="1">
      <c r="A111" s="11"/>
      <c r="B111" s="11"/>
      <c r="C111" s="12">
        <f t="shared" si="1"/>
        <v>213</v>
      </c>
      <c r="D111" s="12">
        <f t="shared" si="2"/>
        <v>155</v>
      </c>
      <c r="E111" s="12">
        <f t="shared" si="3"/>
        <v>0.6708449525</v>
      </c>
      <c r="F111" s="12" t="str">
        <f t="array" ref="F111">INDEX(INDIRECT("'" &amp; H111 &amp; "'!B:B"), D111)</f>
        <v>The loss in amplitude and change in phase of an electromagnetic field as it penetrates into a conductive medium. In an induction log, the skin effect causes a reduction of the R-signal (in-phase) and an increase in the X-signal (out-of-phase) at the receiver. It has a significant effect on the 6FF40 array, particularly below 1 ohm-m. Since the magnitude of the reduction depends on the conductivity, the skin effect can be corrected for by using a fixed function of the measured conductivity. A much improved method is to estimate the correction from the X-signal measured in balanced arrays.</v>
      </c>
      <c r="G111" s="12" t="str">
        <f t="array" ref="G111">INDEX(INDIRECT("'" &amp; H111 &amp; "'!C:C"), D111)</f>
        <v>skin effect</v>
      </c>
      <c r="H111" s="12" t="s">
        <v>7</v>
      </c>
      <c r="I111" s="12" t="s">
        <v>30</v>
      </c>
      <c r="J111" s="13"/>
      <c r="K111" s="13"/>
      <c r="L111" s="13"/>
      <c r="M111" s="13"/>
      <c r="N111" s="13"/>
      <c r="O111" s="13"/>
      <c r="P111" s="13"/>
      <c r="Q111" s="13"/>
      <c r="R111" s="13"/>
      <c r="S111" s="13"/>
      <c r="T111" s="13"/>
      <c r="U111" s="13"/>
      <c r="V111" s="13"/>
      <c r="W111" s="13"/>
      <c r="X111" s="13"/>
      <c r="Y111" s="13"/>
      <c r="Z111" s="13"/>
    </row>
    <row r="112" ht="14.25" customHeight="1">
      <c r="A112" s="11"/>
      <c r="B112" s="11"/>
      <c r="C112" s="12">
        <f t="shared" si="1"/>
        <v>417</v>
      </c>
      <c r="D112" s="12">
        <f t="shared" si="2"/>
        <v>40</v>
      </c>
      <c r="E112" s="12">
        <f t="shared" si="3"/>
        <v>0.1525389887</v>
      </c>
      <c r="F112" s="12" t="str">
        <f t="array" ref="F112">INDEX(INDIRECT("'" &amp; H112 &amp; "'!B:B"), D112)</f>
        <v>A device that transfers heat from one place to another, often used for heating and cooling.</v>
      </c>
      <c r="G112" s="12" t="str">
        <f t="array" ref="G112">INDEX(INDIRECT("'" &amp; H112 &amp; "'!A:A"), D112)</f>
        <v>39. Heat Pump</v>
      </c>
      <c r="H112" s="12" t="s">
        <v>22</v>
      </c>
      <c r="I112" s="12"/>
      <c r="J112" s="13"/>
      <c r="K112" s="13"/>
      <c r="L112" s="13"/>
      <c r="M112" s="13"/>
      <c r="N112" s="13"/>
      <c r="O112" s="13"/>
      <c r="P112" s="13"/>
      <c r="Q112" s="13"/>
      <c r="R112" s="13"/>
      <c r="S112" s="13"/>
      <c r="T112" s="13"/>
      <c r="U112" s="13"/>
      <c r="V112" s="13"/>
      <c r="W112" s="13"/>
      <c r="X112" s="13"/>
      <c r="Y112" s="13"/>
      <c r="Z112" s="13"/>
    </row>
    <row r="113" ht="14.25" customHeight="1">
      <c r="A113" s="11"/>
      <c r="B113" s="11"/>
      <c r="C113" s="12">
        <f t="shared" si="1"/>
        <v>521</v>
      </c>
      <c r="D113" s="12">
        <f t="shared" si="2"/>
        <v>354</v>
      </c>
      <c r="E113" s="12">
        <f t="shared" si="3"/>
        <v>0.5451470936</v>
      </c>
      <c r="F113" s="12" t="str">
        <f t="array" ref="F113">INDEX(INDIRECT("'" &amp; H113 &amp; "'!B:B"), D113)</f>
        <v>A type of stratigraphic trap. The termination by thinning or tapering out ("pinching out") of a reservoir against a nonporous sealing rock creates a favorable geometry to trap hydrocarbons, particularly if the adjacent sealing rock is a source rock such as a shale</v>
      </c>
      <c r="G113" s="12" t="str">
        <f t="array" ref="G113">INDEX(INDIRECT("'" &amp; H113 &amp; "'!C:C"), D113)</f>
        <v>pinch-out</v>
      </c>
      <c r="H113" s="12" t="s">
        <v>8</v>
      </c>
      <c r="I113" s="12" t="s">
        <v>3</v>
      </c>
      <c r="J113" s="13"/>
      <c r="K113" s="13"/>
      <c r="L113" s="13"/>
      <c r="M113" s="13"/>
      <c r="N113" s="13"/>
      <c r="O113" s="13"/>
      <c r="P113" s="13"/>
      <c r="Q113" s="13"/>
      <c r="R113" s="13"/>
      <c r="S113" s="13"/>
      <c r="T113" s="13"/>
      <c r="U113" s="13"/>
      <c r="V113" s="13"/>
      <c r="W113" s="13"/>
      <c r="X113" s="13"/>
      <c r="Y113" s="13"/>
      <c r="Z113" s="13"/>
    </row>
    <row r="114" ht="14.25" customHeight="1">
      <c r="A114" s="11"/>
      <c r="B114" s="11"/>
      <c r="C114" s="12">
        <f t="shared" si="1"/>
        <v>70</v>
      </c>
      <c r="D114" s="12">
        <f t="shared" si="2"/>
        <v>11</v>
      </c>
      <c r="E114" s="12">
        <f t="shared" si="3"/>
        <v>0.5583402341</v>
      </c>
      <c r="F114" s="12" t="str">
        <f t="array" ref="F114">INDEX(INDIRECT("'" &amp; H114 &amp; "'!C:C"), D114)</f>
        <v>An agreement between a host country and operator to allow the operator to evaluate geological, geophysical, engineering and transportation issues involving a concession</v>
      </c>
      <c r="G114" s="12" t="str">
        <f t="array" ref="G114">INDEX(INDIRECT("'" &amp; H114 &amp; "'!B:B"), D114)</f>
        <v>TEA / technical evaluation agreement</v>
      </c>
      <c r="H114" s="12" t="s">
        <v>21</v>
      </c>
      <c r="I114" s="12" t="s">
        <v>3</v>
      </c>
      <c r="J114" s="13"/>
      <c r="K114" s="13"/>
      <c r="L114" s="13"/>
      <c r="M114" s="13"/>
      <c r="N114" s="13"/>
      <c r="O114" s="13"/>
      <c r="P114" s="13"/>
      <c r="Q114" s="13"/>
      <c r="R114" s="13"/>
      <c r="S114" s="13"/>
      <c r="T114" s="13"/>
      <c r="U114" s="13"/>
      <c r="V114" s="13"/>
      <c r="W114" s="13"/>
      <c r="X114" s="13"/>
      <c r="Y114" s="13"/>
      <c r="Z114" s="13"/>
    </row>
    <row r="115" ht="14.25" customHeight="1">
      <c r="A115" s="11"/>
      <c r="B115" s="11"/>
      <c r="C115" s="12">
        <f t="shared" si="1"/>
        <v>106</v>
      </c>
      <c r="D115" s="12">
        <f t="shared" si="2"/>
        <v>97</v>
      </c>
      <c r="E115" s="12">
        <f t="shared" si="3"/>
        <v>0.9548342979</v>
      </c>
      <c r="F115" s="12" t="str">
        <f t="array" ref="F115">INDEX(INDIRECT("'" &amp; H115 &amp; "'!C:C"), D115)</f>
        <v>A description of the geometrical distribution of a fluid moving through a pipe</v>
      </c>
      <c r="G115" s="12" t="str">
        <f t="array" ref="G115">INDEX(INDIRECT("'" &amp; H115 &amp; "'!B:B"), D115)</f>
        <v>flow structure</v>
      </c>
      <c r="H115" s="12" t="s">
        <v>11</v>
      </c>
      <c r="I115" s="12" t="s">
        <v>30</v>
      </c>
      <c r="J115" s="13"/>
      <c r="K115" s="13"/>
      <c r="L115" s="13"/>
      <c r="M115" s="13"/>
      <c r="N115" s="13"/>
      <c r="O115" s="13"/>
      <c r="P115" s="13"/>
      <c r="Q115" s="13"/>
      <c r="R115" s="13"/>
      <c r="S115" s="13"/>
      <c r="T115" s="13"/>
      <c r="U115" s="13"/>
      <c r="V115" s="13"/>
      <c r="W115" s="13"/>
      <c r="X115" s="13"/>
      <c r="Y115" s="13"/>
      <c r="Z115" s="13"/>
    </row>
    <row r="116" ht="14.25" customHeight="1">
      <c r="A116" s="11"/>
      <c r="B116" s="11"/>
      <c r="C116" s="12">
        <f t="shared" si="1"/>
        <v>73</v>
      </c>
      <c r="D116" s="12">
        <f t="shared" si="2"/>
        <v>34</v>
      </c>
      <c r="E116" s="12">
        <f t="shared" si="3"/>
        <v>0.03497962003</v>
      </c>
      <c r="F116" s="12" t="str">
        <f t="array" ref="F116">INDEX(INDIRECT("'" &amp; H116 &amp; "'!B:B"), D116)</f>
        <v>The temperature at which a solution of a surfactant or glycol starts to form micelles (molecular agglomerates), thus becoming cloudy</v>
      </c>
      <c r="G116" s="12" t="str">
        <f t="array" ref="G116">INDEX(INDIRECT("'" &amp; H116 &amp; "'!C:C"), D116)</f>
        <v>Cloud point</v>
      </c>
      <c r="H116" s="12" t="s">
        <v>15</v>
      </c>
      <c r="I116" s="12" t="s">
        <v>29</v>
      </c>
      <c r="J116" s="13"/>
      <c r="K116" s="13"/>
      <c r="L116" s="13"/>
      <c r="M116" s="13"/>
      <c r="N116" s="13"/>
      <c r="O116" s="13"/>
      <c r="P116" s="13"/>
      <c r="Q116" s="13"/>
      <c r="R116" s="13"/>
      <c r="S116" s="13"/>
      <c r="T116" s="13"/>
      <c r="U116" s="13"/>
      <c r="V116" s="13"/>
      <c r="W116" s="13"/>
      <c r="X116" s="13"/>
      <c r="Y116" s="13"/>
      <c r="Z116" s="13"/>
    </row>
    <row r="117" ht="14.25" customHeight="1">
      <c r="A117" s="11"/>
      <c r="B117" s="11"/>
      <c r="C117" s="12">
        <f t="shared" si="1"/>
        <v>70</v>
      </c>
      <c r="D117" s="12">
        <f t="shared" si="2"/>
        <v>21</v>
      </c>
      <c r="E117" s="12">
        <f t="shared" si="3"/>
        <v>0.7679363805</v>
      </c>
      <c r="F117" s="12" t="str">
        <f t="array" ref="F117">INDEX(INDIRECT("'" &amp; H117 &amp; "'!C:C"), D117)</f>
        <v>The amount of local personnel, material and services that working interest owners are required to employ when drilling and operating a well, as specified under the terms of a concession agreement</v>
      </c>
      <c r="G117" s="12" t="str">
        <f t="array" ref="G117">INDEX(INDIRECT("'" &amp; H117 &amp; "'!B:B"), D117)</f>
        <v>local content</v>
      </c>
      <c r="H117" s="12" t="s">
        <v>21</v>
      </c>
      <c r="I117" s="12" t="s">
        <v>3</v>
      </c>
      <c r="J117" s="13"/>
      <c r="K117" s="13"/>
      <c r="L117" s="13"/>
      <c r="M117" s="13"/>
      <c r="N117" s="13"/>
      <c r="O117" s="13"/>
      <c r="P117" s="13"/>
      <c r="Q117" s="13"/>
      <c r="R117" s="13"/>
      <c r="S117" s="13"/>
      <c r="T117" s="13"/>
      <c r="U117" s="13"/>
      <c r="V117" s="13"/>
      <c r="W117" s="13"/>
      <c r="X117" s="13"/>
      <c r="Y117" s="13"/>
      <c r="Z117" s="13"/>
    </row>
    <row r="118" ht="14.25" customHeight="1">
      <c r="A118" s="11"/>
      <c r="B118" s="11"/>
      <c r="C118" s="12">
        <f t="shared" si="1"/>
        <v>347</v>
      </c>
      <c r="D118" s="12">
        <f t="shared" si="2"/>
        <v>183</v>
      </c>
      <c r="E118" s="12">
        <f t="shared" si="3"/>
        <v>0.2320792836</v>
      </c>
      <c r="F118" s="12" t="str">
        <f t="array" ref="F118">INDEX(INDIRECT("'" &amp; H118 &amp; "'!B:B"), D118)</f>
        <v>A device that turns the drillstring. It consists of one or more motors (electric or hydraulic) connected with appropriate gearing to a short section of pipe called a quill, that in turn may be screwed into a saver sub or the drillstring itself. </v>
      </c>
      <c r="G118" s="12" t="str">
        <f t="array" ref="G118">INDEX(INDIRECT("'" &amp; H118 &amp; "'!C:C"), D118)</f>
        <v>topdrive</v>
      </c>
      <c r="H118" s="12" t="s">
        <v>17</v>
      </c>
      <c r="I118" s="12" t="s">
        <v>29</v>
      </c>
      <c r="J118" s="13"/>
      <c r="K118" s="13"/>
      <c r="L118" s="13"/>
      <c r="M118" s="13"/>
      <c r="N118" s="13"/>
      <c r="O118" s="13"/>
      <c r="P118" s="13"/>
      <c r="Q118" s="13"/>
      <c r="R118" s="13"/>
      <c r="S118" s="13"/>
      <c r="T118" s="13"/>
      <c r="U118" s="13"/>
      <c r="V118" s="13"/>
      <c r="W118" s="13"/>
      <c r="X118" s="13"/>
      <c r="Y118" s="13"/>
      <c r="Z118" s="13"/>
    </row>
    <row r="119" ht="14.25" customHeight="1">
      <c r="A119" s="11"/>
      <c r="B119" s="11"/>
      <c r="C119" s="12">
        <f t="shared" si="1"/>
        <v>679</v>
      </c>
      <c r="D119" s="12">
        <f t="shared" si="2"/>
        <v>67</v>
      </c>
      <c r="E119" s="12">
        <f t="shared" si="3"/>
        <v>0.3411487272</v>
      </c>
      <c r="F119" s="12" t="str">
        <f t="array" ref="F119">INDEX(INDIRECT("'" &amp; H119 &amp; "'!B:B"), D119)</f>
        <v>Surface free energy that exists between a liquid and air</v>
      </c>
      <c r="G119" s="12" t="str">
        <f t="array" ref="G119">INDEX(INDIRECT("'" &amp; H119 &amp; "'!C:C"), D119)</f>
        <v>Surface tension</v>
      </c>
      <c r="H119" s="12" t="s">
        <v>16</v>
      </c>
      <c r="I119" s="12" t="s">
        <v>29</v>
      </c>
      <c r="J119" s="13"/>
      <c r="K119" s="13"/>
      <c r="L119" s="13"/>
      <c r="M119" s="13"/>
      <c r="N119" s="13"/>
      <c r="O119" s="13"/>
      <c r="P119" s="13"/>
      <c r="Q119" s="13"/>
      <c r="R119" s="13"/>
      <c r="S119" s="13"/>
      <c r="T119" s="13"/>
      <c r="U119" s="13"/>
      <c r="V119" s="13"/>
      <c r="W119" s="13"/>
      <c r="X119" s="13"/>
      <c r="Y119" s="13"/>
      <c r="Z119" s="13"/>
    </row>
    <row r="120" ht="14.25" customHeight="1">
      <c r="A120" s="11"/>
      <c r="B120" s="11"/>
      <c r="C120" s="12">
        <f t="shared" si="1"/>
        <v>313</v>
      </c>
      <c r="D120" s="12">
        <f t="shared" si="2"/>
        <v>146</v>
      </c>
      <c r="E120" s="12">
        <f t="shared" si="3"/>
        <v>0.1982694943</v>
      </c>
      <c r="F120" s="12" t="str">
        <f t="array" ref="F120">INDEX(INDIRECT("'" &amp; H120 &amp; "'!B:B"), D120)</f>
        <v>Techniques that adjust models trained on one domain to perform well on data from a different but related domain.</v>
      </c>
      <c r="G120" s="12" t="str">
        <f t="array" ref="G120">INDEX(INDIRECT("'" &amp; H120 &amp; "'!A:A"), D120)</f>
        <v>Domain Adaptation</v>
      </c>
      <c r="H120" s="12" t="s">
        <v>5</v>
      </c>
      <c r="I120" s="12"/>
      <c r="J120" s="13"/>
      <c r="K120" s="13"/>
      <c r="L120" s="13"/>
      <c r="M120" s="13"/>
      <c r="N120" s="13"/>
      <c r="O120" s="13"/>
      <c r="P120" s="13"/>
      <c r="Q120" s="13"/>
      <c r="R120" s="13"/>
      <c r="S120" s="13"/>
      <c r="T120" s="13"/>
      <c r="U120" s="13"/>
      <c r="V120" s="13"/>
      <c r="W120" s="13"/>
      <c r="X120" s="13"/>
      <c r="Y120" s="13"/>
      <c r="Z120" s="13"/>
    </row>
    <row r="121" ht="14.25" customHeight="1">
      <c r="A121" s="11"/>
      <c r="B121" s="11"/>
      <c r="C121" s="12">
        <f t="shared" si="1"/>
        <v>313</v>
      </c>
      <c r="D121" s="12">
        <f t="shared" si="2"/>
        <v>109</v>
      </c>
      <c r="E121" s="12">
        <f t="shared" si="3"/>
        <v>0.6257575401</v>
      </c>
      <c r="F121" s="12" t="str">
        <f t="array" ref="F121">INDEX(INDIRECT("'" &amp; H121 &amp; "'!B:B"), D121)</f>
        <v>A popular time series forecasting model that combines autoregressive terms, differencing (integration), and moving average components.</v>
      </c>
      <c r="G121" s="12" t="str">
        <f t="array" ref="G121">INDEX(INDIRECT("'" &amp; H121 &amp; "'!A:A"), D121)</f>
        <v>Autoregressive Integrated Moving Average (ARIMA)</v>
      </c>
      <c r="H121" s="12" t="s">
        <v>5</v>
      </c>
      <c r="I121" s="12"/>
      <c r="J121" s="13"/>
      <c r="K121" s="13"/>
      <c r="L121" s="13"/>
      <c r="M121" s="13"/>
      <c r="N121" s="13"/>
      <c r="O121" s="13"/>
      <c r="P121" s="13"/>
      <c r="Q121" s="13"/>
      <c r="R121" s="13"/>
      <c r="S121" s="13"/>
      <c r="T121" s="13"/>
      <c r="U121" s="13"/>
      <c r="V121" s="13"/>
      <c r="W121" s="13"/>
      <c r="X121" s="13"/>
      <c r="Y121" s="13"/>
      <c r="Z121" s="13"/>
    </row>
    <row r="122" ht="14.25" customHeight="1">
      <c r="A122" s="11"/>
      <c r="B122" s="11"/>
      <c r="C122" s="12">
        <f t="shared" si="1"/>
        <v>213</v>
      </c>
      <c r="D122" s="12">
        <f t="shared" si="2"/>
        <v>110</v>
      </c>
      <c r="E122" s="12">
        <f t="shared" si="3"/>
        <v>0.6188989267</v>
      </c>
      <c r="F122" s="12" t="str">
        <f t="array" ref="F122">INDEX(INDIRECT("'" &amp; H122 &amp; "'!B:B"), D122)</f>
        <v>The ratio of effective permeability to phase viscosity. The overall mobility is a sum of the individual phase viscosities. Well productivity is directly proportional to the product of the mobility and the layer thickness product.</v>
      </c>
      <c r="G122" s="12" t="str">
        <f t="array" ref="G122">INDEX(INDIRECT("'" &amp; H122 &amp; "'!C:C"), D122)</f>
        <v>mobility</v>
      </c>
      <c r="H122" s="12" t="s">
        <v>7</v>
      </c>
      <c r="I122" s="12" t="s">
        <v>30</v>
      </c>
      <c r="J122" s="13"/>
      <c r="K122" s="13"/>
      <c r="L122" s="13"/>
      <c r="M122" s="13"/>
      <c r="N122" s="13"/>
      <c r="O122" s="13"/>
      <c r="P122" s="13"/>
      <c r="Q122" s="13"/>
      <c r="R122" s="13"/>
      <c r="S122" s="13"/>
      <c r="T122" s="13"/>
      <c r="U122" s="13"/>
      <c r="V122" s="13"/>
      <c r="W122" s="13"/>
      <c r="X122" s="13"/>
      <c r="Y122" s="13"/>
      <c r="Z122" s="13"/>
    </row>
    <row r="123" ht="14.25" customHeight="1">
      <c r="A123" s="11"/>
      <c r="B123" s="11"/>
      <c r="C123" s="12">
        <f t="shared" si="1"/>
        <v>280</v>
      </c>
      <c r="D123" s="12">
        <f t="shared" si="2"/>
        <v>138</v>
      </c>
      <c r="E123" s="12">
        <f t="shared" si="3"/>
        <v>0.730670408</v>
      </c>
      <c r="F123" s="12" t="str">
        <f t="array" ref="F123">INDEX(INDIRECT("'" &amp; H123 &amp; "'!C:C"), D123)</f>
        <v>A procedure conducted to establish the rate and pressure at which fluids can be pumped into the treatment target without fracturing the formation.</v>
      </c>
      <c r="G123" s="12" t="str">
        <f t="array" ref="G123">INDEX(INDIRECT("'" &amp; H123 &amp; "'!B:B"), D123)</f>
        <v>injection test</v>
      </c>
      <c r="H123" s="12" t="s">
        <v>19</v>
      </c>
      <c r="I123" s="12" t="s">
        <v>30</v>
      </c>
      <c r="J123" s="13"/>
      <c r="K123" s="13"/>
      <c r="L123" s="13"/>
      <c r="M123" s="13"/>
      <c r="N123" s="13"/>
      <c r="O123" s="13"/>
      <c r="P123" s="13"/>
      <c r="Q123" s="13"/>
      <c r="R123" s="13"/>
      <c r="S123" s="13"/>
      <c r="T123" s="13"/>
      <c r="U123" s="13"/>
      <c r="V123" s="13"/>
      <c r="W123" s="13"/>
      <c r="X123" s="13"/>
      <c r="Y123" s="13"/>
      <c r="Z123" s="13"/>
    </row>
    <row r="124" ht="14.25" customHeight="1">
      <c r="A124" s="11"/>
      <c r="B124" s="11"/>
      <c r="C124" s="12">
        <f t="shared" si="1"/>
        <v>105</v>
      </c>
      <c r="D124" s="12">
        <f t="shared" si="2"/>
        <v>102</v>
      </c>
      <c r="E124" s="12">
        <f t="shared" si="3"/>
        <v>0.01826425008</v>
      </c>
      <c r="F124" s="12" t="str">
        <f t="array" ref="F124">INDEX(INDIRECT("'" &amp; H124 &amp; "'!C:C"), D124)</f>
        <v>An emulsion with large and widely distributed droplets</v>
      </c>
      <c r="G124" s="12" t="str">
        <f t="array" ref="G124">INDEX(INDIRECT("'" &amp; H124 &amp; "'!B:B"), D124)</f>
        <v> loose emulsion </v>
      </c>
      <c r="H124" s="12" t="s">
        <v>6</v>
      </c>
      <c r="I124" s="12" t="s">
        <v>3</v>
      </c>
      <c r="J124" s="13"/>
      <c r="K124" s="13"/>
      <c r="L124" s="13"/>
      <c r="M124" s="13"/>
      <c r="N124" s="13"/>
      <c r="O124" s="13"/>
      <c r="P124" s="13"/>
      <c r="Q124" s="13"/>
      <c r="R124" s="13"/>
      <c r="S124" s="13"/>
      <c r="T124" s="13"/>
      <c r="U124" s="13"/>
      <c r="V124" s="13"/>
      <c r="W124" s="13"/>
      <c r="X124" s="13"/>
      <c r="Y124" s="13"/>
      <c r="Z124" s="13"/>
    </row>
    <row r="125" ht="14.25" customHeight="1">
      <c r="A125" s="11"/>
      <c r="B125" s="11"/>
      <c r="C125" s="12">
        <f t="shared" si="1"/>
        <v>68</v>
      </c>
      <c r="D125" s="12">
        <f t="shared" si="2"/>
        <v>4</v>
      </c>
      <c r="E125" s="12">
        <f t="shared" si="3"/>
        <v>0.05528612195</v>
      </c>
      <c r="F125" s="12" t="str">
        <f t="array" ref="F125">INDEX(INDIRECT("'" &amp; H125 &amp; "'!C:C"), D125)</f>
        <v>A surface detection technique to verify that perforating guns have fired</v>
      </c>
      <c r="G125" s="12" t="str">
        <f t="array" ref="G125">INDEX(INDIRECT("'" &amp; H125 &amp; "'!B:B"), D125)</f>
        <v> shot detection </v>
      </c>
      <c r="H125" s="12" t="s">
        <v>26</v>
      </c>
      <c r="I125" s="12" t="s">
        <v>29</v>
      </c>
      <c r="J125" s="13"/>
      <c r="K125" s="13"/>
      <c r="L125" s="13"/>
      <c r="M125" s="13"/>
      <c r="N125" s="13"/>
      <c r="O125" s="13"/>
      <c r="P125" s="13"/>
      <c r="Q125" s="13"/>
      <c r="R125" s="13"/>
      <c r="S125" s="13"/>
      <c r="T125" s="13"/>
      <c r="U125" s="13"/>
      <c r="V125" s="13"/>
      <c r="W125" s="13"/>
      <c r="X125" s="13"/>
      <c r="Y125" s="13"/>
      <c r="Z125" s="13"/>
    </row>
    <row r="126" ht="14.25" customHeight="1">
      <c r="A126" s="11"/>
      <c r="B126" s="11"/>
      <c r="C126" s="12">
        <f t="shared" si="1"/>
        <v>397</v>
      </c>
      <c r="D126" s="12">
        <f t="shared" si="2"/>
        <v>67</v>
      </c>
      <c r="E126" s="12">
        <f t="shared" si="3"/>
        <v>0.8638743285</v>
      </c>
      <c r="F126" s="12" t="str">
        <f t="array" ref="F126">INDEX(INDIRECT("'" &amp; H126 &amp; "'!C:C"), D126)</f>
        <v>An indicator used to determine the effect that key completion components have on the production efficiency of a well.</v>
      </c>
      <c r="G126" s="12" t="str">
        <f t="array" ref="G126">INDEX(INDIRECT("'" &amp; H126 &amp; "'!B:B"), D126)</f>
        <v>completion skin</v>
      </c>
      <c r="H126" s="12" t="s">
        <v>28</v>
      </c>
      <c r="I126" s="12" t="s">
        <v>30</v>
      </c>
      <c r="J126" s="13"/>
      <c r="K126" s="13"/>
      <c r="L126" s="13"/>
      <c r="M126" s="13"/>
      <c r="N126" s="13"/>
      <c r="O126" s="13"/>
      <c r="P126" s="13"/>
      <c r="Q126" s="13"/>
      <c r="R126" s="13"/>
      <c r="S126" s="13"/>
      <c r="T126" s="13"/>
      <c r="U126" s="13"/>
      <c r="V126" s="13"/>
      <c r="W126" s="13"/>
      <c r="X126" s="13"/>
      <c r="Y126" s="13"/>
      <c r="Z126" s="13"/>
    </row>
    <row r="127" ht="14.25" customHeight="1">
      <c r="A127" s="11"/>
      <c r="B127" s="11"/>
      <c r="C127" s="12">
        <f t="shared" si="1"/>
        <v>480</v>
      </c>
      <c r="D127" s="12">
        <f t="shared" si="2"/>
        <v>298</v>
      </c>
      <c r="E127" s="12">
        <f t="shared" si="3"/>
        <v>0.9543562595</v>
      </c>
      <c r="F127" s="12" t="str">
        <f t="array" ref="F127">INDEX(INDIRECT("'" &amp; H127 &amp; "'!B:B"), D127)</f>
        <v>A plot representing the effect of invasion on resistivity measurements that have different depths of investigation</v>
      </c>
      <c r="G127" s="12" t="str">
        <f t="array" ref="G127">INDEX(INDIRECT("'" &amp; H127 &amp; "'!C:C"), D127)</f>
        <v>tornado chart</v>
      </c>
      <c r="H127" s="12" t="s">
        <v>12</v>
      </c>
      <c r="I127" s="12" t="s">
        <v>2</v>
      </c>
      <c r="J127" s="13"/>
      <c r="K127" s="13"/>
      <c r="L127" s="13"/>
      <c r="M127" s="13"/>
      <c r="N127" s="13"/>
      <c r="O127" s="13"/>
      <c r="P127" s="13"/>
      <c r="Q127" s="13"/>
      <c r="R127" s="13"/>
      <c r="S127" s="13"/>
      <c r="T127" s="13"/>
      <c r="U127" s="13"/>
      <c r="V127" s="13"/>
      <c r="W127" s="13"/>
      <c r="X127" s="13"/>
      <c r="Y127" s="13"/>
      <c r="Z127" s="13"/>
    </row>
    <row r="128" ht="14.25" customHeight="1">
      <c r="A128" s="11"/>
      <c r="B128" s="11"/>
      <c r="C128" s="12">
        <f t="shared" si="1"/>
        <v>417</v>
      </c>
      <c r="D128" s="12">
        <f t="shared" si="2"/>
        <v>171</v>
      </c>
      <c r="E128" s="12">
        <f t="shared" si="3"/>
        <v>0.9958299096</v>
      </c>
      <c r="F128" s="12" t="str">
        <f t="array" ref="F128">INDEX(INDIRECT("'" &amp; H128 &amp; "'!B:B"), D128)</f>
        <v>Electric power that oscillates between source and load, essential for voltage control.</v>
      </c>
      <c r="G128" s="12" t="str">
        <f t="array" ref="G128">INDEX(INDIRECT("'" &amp; H128 &amp; "'!A:A"), D128)</f>
        <v>170. Reactive Power</v>
      </c>
      <c r="H128" s="12" t="s">
        <v>22</v>
      </c>
      <c r="I128" s="12"/>
      <c r="J128" s="13"/>
      <c r="K128" s="13"/>
      <c r="L128" s="13"/>
      <c r="M128" s="13"/>
      <c r="N128" s="13"/>
      <c r="O128" s="13"/>
      <c r="P128" s="13"/>
      <c r="Q128" s="13"/>
      <c r="R128" s="13"/>
      <c r="S128" s="13"/>
      <c r="T128" s="13"/>
      <c r="U128" s="13"/>
      <c r="V128" s="13"/>
      <c r="W128" s="13"/>
      <c r="X128" s="13"/>
      <c r="Y128" s="13"/>
      <c r="Z128" s="13"/>
    </row>
    <row r="129" ht="14.25" customHeight="1">
      <c r="A129" s="11"/>
      <c r="B129" s="11"/>
      <c r="C129" s="12">
        <f t="shared" si="1"/>
        <v>417</v>
      </c>
      <c r="D129" s="12">
        <f t="shared" si="2"/>
        <v>381</v>
      </c>
      <c r="E129" s="12">
        <f t="shared" si="3"/>
        <v>0.3176456447</v>
      </c>
      <c r="F129" s="12" t="str">
        <f t="array" ref="F129">INDEX(INDIRECT("'" &amp; H129 &amp; "'!B:B"), D129)</f>
        <v>Expenses associated with producing solar cells.</v>
      </c>
      <c r="G129" s="12" t="str">
        <f t="array" ref="G129">INDEX(INDIRECT("'" &amp; H129 &amp; "'!A:A"), D129)</f>
        <v>380. Solar Cell Manufacturing Cost</v>
      </c>
      <c r="H129" s="12" t="s">
        <v>22</v>
      </c>
      <c r="I129" s="12"/>
      <c r="J129" s="13"/>
      <c r="K129" s="13"/>
      <c r="L129" s="13"/>
      <c r="M129" s="13"/>
      <c r="N129" s="13"/>
      <c r="O129" s="13"/>
      <c r="P129" s="13"/>
      <c r="Q129" s="13"/>
      <c r="R129" s="13"/>
      <c r="S129" s="13"/>
      <c r="T129" s="13"/>
      <c r="U129" s="13"/>
      <c r="V129" s="13"/>
      <c r="W129" s="13"/>
      <c r="X129" s="13"/>
      <c r="Y129" s="13"/>
      <c r="Z129" s="13"/>
    </row>
    <row r="130" ht="14.25" customHeight="1">
      <c r="A130" s="11"/>
      <c r="B130" s="11"/>
      <c r="C130" s="12">
        <f t="shared" si="1"/>
        <v>313</v>
      </c>
      <c r="D130" s="12">
        <f t="shared" si="2"/>
        <v>254</v>
      </c>
      <c r="E130" s="12">
        <f t="shared" si="3"/>
        <v>0.1408233445</v>
      </c>
      <c r="F130" s="12" t="str">
        <f t="array" ref="F130">INDEX(INDIRECT("'" &amp; H130 &amp; "'!B:B"), D130)</f>
        <v>The task of identifying and localizing objects within images or videos.</v>
      </c>
      <c r="G130" s="12" t="str">
        <f t="array" ref="G130">INDEX(INDIRECT("'" &amp; H130 &amp; "'!A:A"), D130)</f>
        <v>Object Detection</v>
      </c>
      <c r="H130" s="12" t="s">
        <v>5</v>
      </c>
      <c r="I130" s="12"/>
      <c r="J130" s="13"/>
      <c r="K130" s="13"/>
      <c r="L130" s="13"/>
      <c r="M130" s="13"/>
      <c r="N130" s="13"/>
      <c r="O130" s="13"/>
      <c r="P130" s="13"/>
      <c r="Q130" s="13"/>
      <c r="R130" s="13"/>
      <c r="S130" s="13"/>
      <c r="T130" s="13"/>
      <c r="U130" s="13"/>
      <c r="V130" s="13"/>
      <c r="W130" s="13"/>
      <c r="X130" s="13"/>
      <c r="Y130" s="13"/>
      <c r="Z130" s="13"/>
    </row>
    <row r="131" ht="14.25" customHeight="1">
      <c r="A131" s="11"/>
      <c r="B131" s="11"/>
      <c r="C131" s="12">
        <f t="shared" si="1"/>
        <v>313</v>
      </c>
      <c r="D131" s="12">
        <f t="shared" si="2"/>
        <v>299</v>
      </c>
      <c r="E131" s="12">
        <f t="shared" si="3"/>
        <v>0.7754422876</v>
      </c>
      <c r="F131" s="12" t="str">
        <f t="array" ref="F131">INDEX(INDIRECT("'" &amp; H131 &amp; "'!B:B"), D131)</f>
        <v>When the sampled data does not accurately represent the overall population or distribution.</v>
      </c>
      <c r="G131" s="12" t="str">
        <f t="array" ref="G131">INDEX(INDIRECT("'" &amp; H131 &amp; "'!A:A"), D131)</f>
        <v>Sampling Bias</v>
      </c>
      <c r="H131" s="12" t="s">
        <v>5</v>
      </c>
      <c r="I131" s="12"/>
      <c r="J131" s="13"/>
      <c r="K131" s="13"/>
      <c r="L131" s="13"/>
      <c r="M131" s="13"/>
      <c r="N131" s="13"/>
      <c r="O131" s="13"/>
      <c r="P131" s="13"/>
      <c r="Q131" s="13"/>
      <c r="R131" s="13"/>
      <c r="S131" s="13"/>
      <c r="T131" s="13"/>
      <c r="U131" s="13"/>
      <c r="V131" s="13"/>
      <c r="W131" s="13"/>
      <c r="X131" s="13"/>
      <c r="Y131" s="13"/>
      <c r="Z131" s="13"/>
    </row>
    <row r="132" ht="14.25" customHeight="1">
      <c r="A132" s="11"/>
      <c r="B132" s="11"/>
      <c r="C132" s="12">
        <f t="shared" si="1"/>
        <v>679</v>
      </c>
      <c r="D132" s="12">
        <f t="shared" si="2"/>
        <v>141</v>
      </c>
      <c r="E132" s="12">
        <f t="shared" si="3"/>
        <v>0.5046927267</v>
      </c>
      <c r="F132" s="12" t="str">
        <f t="array" ref="F132">INDEX(INDIRECT("'" &amp; H132 &amp; "'!B:B"), D132)</f>
        <v>A collective term for organic salts made by reacting an aliphatic carboxylic acid with a base</v>
      </c>
      <c r="G132" s="12" t="str">
        <f t="array" ref="G132">INDEX(INDIRECT("'" &amp; H132 &amp; "'!C:C"), D132)</f>
        <v>Soap</v>
      </c>
      <c r="H132" s="12" t="s">
        <v>16</v>
      </c>
      <c r="I132" s="12" t="s">
        <v>29</v>
      </c>
      <c r="J132" s="13"/>
      <c r="K132" s="13"/>
      <c r="L132" s="13"/>
      <c r="M132" s="13"/>
      <c r="N132" s="13"/>
      <c r="O132" s="13"/>
      <c r="P132" s="13"/>
      <c r="Q132" s="13"/>
      <c r="R132" s="13"/>
      <c r="S132" s="13"/>
      <c r="T132" s="13"/>
      <c r="U132" s="13"/>
      <c r="V132" s="13"/>
      <c r="W132" s="13"/>
      <c r="X132" s="13"/>
      <c r="Y132" s="13"/>
      <c r="Z132" s="13"/>
    </row>
    <row r="133" ht="14.25" customHeight="1">
      <c r="A133" s="11"/>
      <c r="B133" s="11"/>
      <c r="C133" s="12">
        <f t="shared" si="1"/>
        <v>679</v>
      </c>
      <c r="D133" s="12">
        <f t="shared" si="2"/>
        <v>410</v>
      </c>
      <c r="E133" s="12">
        <f t="shared" si="3"/>
        <v>0.5759858393</v>
      </c>
      <c r="F133" s="12" t="str">
        <f t="array" ref="F133">INDEX(INDIRECT("'" &amp; H133 &amp; "'!B:B"), D133)</f>
        <v>A slang term for a globule of partly hydrated polymer caused by poor dispersion during the mixing process (commonly a result of adding the product too fast).</v>
      </c>
      <c r="G133" s="12" t="str">
        <f t="array" ref="G133">INDEX(INDIRECT("'" &amp; H133 &amp; "'!C:C"), D133)</f>
        <v>Fish Eye</v>
      </c>
      <c r="H133" s="12" t="s">
        <v>16</v>
      </c>
      <c r="I133" s="12" t="s">
        <v>29</v>
      </c>
      <c r="J133" s="13"/>
      <c r="K133" s="13"/>
      <c r="L133" s="13"/>
      <c r="M133" s="13"/>
      <c r="N133" s="13"/>
      <c r="O133" s="13"/>
      <c r="P133" s="13"/>
      <c r="Q133" s="13"/>
      <c r="R133" s="13"/>
      <c r="S133" s="13"/>
      <c r="T133" s="13"/>
      <c r="U133" s="13"/>
      <c r="V133" s="13"/>
      <c r="W133" s="13"/>
      <c r="X133" s="13"/>
      <c r="Y133" s="13"/>
      <c r="Z133" s="13"/>
    </row>
    <row r="134" ht="14.25" customHeight="1">
      <c r="A134" s="11"/>
      <c r="B134" s="11"/>
      <c r="C134" s="12">
        <f t="shared" si="1"/>
        <v>72</v>
      </c>
      <c r="D134" s="12">
        <f t="shared" si="2"/>
        <v>18</v>
      </c>
      <c r="E134" s="12">
        <f t="shared" si="3"/>
        <v>0.1297753414</v>
      </c>
      <c r="F134" s="12" t="str">
        <f t="array" ref="F134">INDEX(INDIRECT("'" &amp; H134 &amp; "'!A:A"), D134)</f>
        <v>An example used for comparison. In oil and gas exploration, geoscientists and engineers compare new prospects and fields with fields and surface exposures thought to be similar in depositional environment and reservoir character to guide predictions. Wide variations in shale reservoirs create doubt about the utility of analog comparisons.</v>
      </c>
      <c r="G134" s="12" t="str">
        <f t="array" ref="G134">INDEX(INDIRECT("'" &amp; H134 &amp; "'!B:B"), D134)</f>
        <v>analog</v>
      </c>
      <c r="H134" s="12" t="s">
        <v>10</v>
      </c>
      <c r="I134" s="12" t="s">
        <v>29</v>
      </c>
      <c r="J134" s="13"/>
      <c r="K134" s="13"/>
      <c r="L134" s="13"/>
      <c r="M134" s="13"/>
      <c r="N134" s="13"/>
      <c r="O134" s="13"/>
      <c r="P134" s="13"/>
      <c r="Q134" s="13"/>
      <c r="R134" s="13"/>
      <c r="S134" s="13"/>
      <c r="T134" s="13"/>
      <c r="U134" s="13"/>
      <c r="V134" s="13"/>
      <c r="W134" s="13"/>
      <c r="X134" s="13"/>
      <c r="Y134" s="13"/>
      <c r="Z134" s="13"/>
    </row>
    <row r="135" ht="14.25" customHeight="1">
      <c r="A135" s="11"/>
      <c r="B135" s="11"/>
      <c r="C135" s="12">
        <f t="shared" si="1"/>
        <v>417</v>
      </c>
      <c r="D135" s="12">
        <f t="shared" si="2"/>
        <v>95</v>
      </c>
      <c r="E135" s="12">
        <f t="shared" si="3"/>
        <v>0.5586261329</v>
      </c>
      <c r="F135" s="12" t="str">
        <f t="array" ref="F135">INDEX(INDIRECT("'" &amp; H135 &amp; "'!B:B"), D135)</f>
        <v>Replacing fossil-fuel-based systems with electricity-based systems.</v>
      </c>
      <c r="G135" s="12" t="str">
        <f t="array" ref="G135">INDEX(INDIRECT("'" &amp; H135 &amp; "'!A:A"), D135)</f>
        <v>94. Electrification</v>
      </c>
      <c r="H135" s="12" t="s">
        <v>22</v>
      </c>
      <c r="I135" s="12"/>
      <c r="J135" s="13"/>
      <c r="K135" s="13"/>
      <c r="L135" s="13"/>
      <c r="M135" s="13"/>
      <c r="N135" s="13"/>
      <c r="O135" s="13"/>
      <c r="P135" s="13"/>
      <c r="Q135" s="13"/>
      <c r="R135" s="13"/>
      <c r="S135" s="13"/>
      <c r="T135" s="13"/>
      <c r="U135" s="13"/>
      <c r="V135" s="13"/>
      <c r="W135" s="13"/>
      <c r="X135" s="13"/>
      <c r="Y135" s="13"/>
      <c r="Z135" s="13"/>
    </row>
    <row r="136" ht="14.25" customHeight="1">
      <c r="A136" s="11"/>
      <c r="B136" s="11"/>
      <c r="C136" s="12">
        <f t="shared" si="1"/>
        <v>109</v>
      </c>
      <c r="D136" s="12">
        <f t="shared" si="2"/>
        <v>63</v>
      </c>
      <c r="E136" s="12">
        <f t="shared" si="3"/>
        <v>0.480946814</v>
      </c>
      <c r="F136" s="12" t="str">
        <f t="array" ref="F136">INDEX(INDIRECT("'" &amp; H136 &amp; "'!B:B"), D136)</f>
        <v>The sealing principle involved in utilizing line pressure to effect a seal across the floating seats of some valves.</v>
      </c>
      <c r="G136" s="12" t="str">
        <f t="array" ref="G136">INDEX(INDIRECT("'" &amp; H136 &amp; "'!C:C"), D136)</f>
        <v>piston effect</v>
      </c>
      <c r="H136" s="12" t="s">
        <v>23</v>
      </c>
      <c r="I136" s="12" t="s">
        <v>3</v>
      </c>
      <c r="J136" s="13"/>
      <c r="K136" s="13"/>
      <c r="L136" s="13"/>
      <c r="M136" s="13"/>
      <c r="N136" s="13"/>
      <c r="O136" s="13"/>
      <c r="P136" s="13"/>
      <c r="Q136" s="13"/>
      <c r="R136" s="13"/>
      <c r="S136" s="13"/>
      <c r="T136" s="13"/>
      <c r="U136" s="13"/>
      <c r="V136" s="13"/>
      <c r="W136" s="13"/>
      <c r="X136" s="13"/>
      <c r="Y136" s="13"/>
      <c r="Z136" s="13"/>
    </row>
    <row r="137" ht="14.25" customHeight="1">
      <c r="A137" s="11"/>
      <c r="B137" s="11"/>
      <c r="C137" s="12">
        <f t="shared" si="1"/>
        <v>109</v>
      </c>
      <c r="D137" s="12">
        <f t="shared" si="2"/>
        <v>20</v>
      </c>
      <c r="E137" s="12">
        <f t="shared" si="3"/>
        <v>0.7689735923</v>
      </c>
      <c r="F137" s="12" t="str">
        <f t="array" ref="F137">INDEX(INDIRECT("'" &amp; H137 &amp; "'!B:B"), D137)</f>
        <v>Extending a blowdown valve (BDV) on large gate valves requires a tube that is located inside of the valve.</v>
      </c>
      <c r="G137" s="12" t="str">
        <f t="array" ref="G137">INDEX(INDIRECT("'" &amp; H137 &amp; "'!C:C"), D137)</f>
        <v>dip tube</v>
      </c>
      <c r="H137" s="12" t="s">
        <v>23</v>
      </c>
      <c r="I137" s="12" t="s">
        <v>3</v>
      </c>
      <c r="J137" s="13"/>
      <c r="K137" s="13"/>
      <c r="L137" s="13"/>
      <c r="M137" s="13"/>
      <c r="N137" s="13"/>
      <c r="O137" s="13"/>
      <c r="P137" s="13"/>
      <c r="Q137" s="13"/>
      <c r="R137" s="13"/>
      <c r="S137" s="13"/>
      <c r="T137" s="13"/>
      <c r="U137" s="13"/>
      <c r="V137" s="13"/>
      <c r="W137" s="13"/>
      <c r="X137" s="13"/>
      <c r="Y137" s="13"/>
      <c r="Z137" s="13"/>
    </row>
    <row r="138" ht="14.25" customHeight="1">
      <c r="A138" s="11"/>
      <c r="B138" s="11"/>
      <c r="C138" s="12">
        <f t="shared" si="1"/>
        <v>109</v>
      </c>
      <c r="D138" s="12">
        <f t="shared" si="2"/>
        <v>25</v>
      </c>
      <c r="E138" s="12">
        <f t="shared" si="3"/>
        <v>0.3511800183</v>
      </c>
      <c r="F138" s="12" t="str">
        <f t="array" ref="F138">INDEX(INDIRECT("'" &amp; H138 &amp; "'!B:B"), D138)</f>
        <v>That part of a valve against which the closure element (gate, ball) affects a tight shutoff.</v>
      </c>
      <c r="G138" s="12" t="str">
        <f t="array" ref="G138">INDEX(INDIRECT("'" &amp; H138 &amp; "'!C:C"), D138)</f>
        <v>seat</v>
      </c>
      <c r="H138" s="12" t="s">
        <v>23</v>
      </c>
      <c r="I138" s="12" t="s">
        <v>3</v>
      </c>
      <c r="J138" s="13"/>
      <c r="K138" s="13"/>
      <c r="L138" s="13"/>
      <c r="M138" s="13"/>
      <c r="N138" s="13"/>
      <c r="O138" s="13"/>
      <c r="P138" s="13"/>
      <c r="Q138" s="13"/>
      <c r="R138" s="13"/>
      <c r="S138" s="13"/>
      <c r="T138" s="13"/>
      <c r="U138" s="13"/>
      <c r="V138" s="13"/>
      <c r="W138" s="13"/>
      <c r="X138" s="13"/>
      <c r="Y138" s="13"/>
      <c r="Z138" s="13"/>
    </row>
    <row r="139" ht="14.25" customHeight="1">
      <c r="A139" s="11"/>
      <c r="B139" s="11"/>
      <c r="C139" s="12">
        <f t="shared" si="1"/>
        <v>313</v>
      </c>
      <c r="D139" s="12">
        <f t="shared" si="2"/>
        <v>22</v>
      </c>
      <c r="E139" s="12">
        <f t="shared" si="3"/>
        <v>0.1369040211</v>
      </c>
      <c r="F139" s="12" t="str">
        <f t="array" ref="F139">INDEX(INDIRECT("'" &amp; H139 &amp; "'!B:B"), D139)</f>
        <v>A model evaluation technique that partitions data into subsets (folds) to assess performance, typically by training on some folds and validating on others.</v>
      </c>
      <c r="G139" s="12" t="str">
        <f t="array" ref="G139">INDEX(INDIRECT("'" &amp; H139 &amp; "'!A:A"), D139)</f>
        <v>Cross-Validation</v>
      </c>
      <c r="H139" s="12" t="s">
        <v>5</v>
      </c>
      <c r="I139" s="12"/>
      <c r="J139" s="13"/>
      <c r="K139" s="13"/>
      <c r="L139" s="13"/>
      <c r="M139" s="13"/>
      <c r="N139" s="13"/>
      <c r="O139" s="13"/>
      <c r="P139" s="13"/>
      <c r="Q139" s="13"/>
      <c r="R139" s="13"/>
      <c r="S139" s="13"/>
      <c r="T139" s="13"/>
      <c r="U139" s="13"/>
      <c r="V139" s="13"/>
      <c r="W139" s="13"/>
      <c r="X139" s="13"/>
      <c r="Y139" s="13"/>
      <c r="Z139" s="13"/>
    </row>
    <row r="140" ht="14.25" customHeight="1">
      <c r="A140" s="11"/>
      <c r="B140" s="11"/>
      <c r="C140" s="12">
        <f t="shared" si="1"/>
        <v>417</v>
      </c>
      <c r="D140" s="12">
        <f t="shared" si="2"/>
        <v>337</v>
      </c>
      <c r="E140" s="12">
        <f t="shared" si="3"/>
        <v>0.9819973081</v>
      </c>
      <c r="F140" s="12" t="str">
        <f t="array" ref="F140">INDEX(INDIRECT("'" &amp; H140 &amp; "'!B:B"), D140)</f>
        <v>Predicting solar energy output based on weather and other variables.</v>
      </c>
      <c r="G140" s="12" t="str">
        <f t="array" ref="G140">INDEX(INDIRECT("'" &amp; H140 &amp; "'!A:A"), D140)</f>
        <v>336. Solar Power Forecasting</v>
      </c>
      <c r="H140" s="12" t="s">
        <v>22</v>
      </c>
      <c r="I140" s="12"/>
      <c r="J140" s="13"/>
      <c r="K140" s="13"/>
      <c r="L140" s="13"/>
      <c r="M140" s="13"/>
      <c r="N140" s="13"/>
      <c r="O140" s="13"/>
      <c r="P140" s="13"/>
      <c r="Q140" s="13"/>
      <c r="R140" s="13"/>
      <c r="S140" s="13"/>
      <c r="T140" s="13"/>
      <c r="U140" s="13"/>
      <c r="V140" s="13"/>
      <c r="W140" s="13"/>
      <c r="X140" s="13"/>
      <c r="Y140" s="13"/>
      <c r="Z140" s="13"/>
    </row>
    <row r="141" ht="14.25" customHeight="1">
      <c r="A141" s="11"/>
      <c r="B141" s="11"/>
      <c r="C141" s="12">
        <f t="shared" si="1"/>
        <v>397</v>
      </c>
      <c r="D141" s="12">
        <f t="shared" si="2"/>
        <v>170</v>
      </c>
      <c r="E141" s="12">
        <f t="shared" si="3"/>
        <v>0.8512717109</v>
      </c>
      <c r="F141" s="12" t="str">
        <f t="array" ref="F141">INDEX(INDIRECT("'" &amp; H141 &amp; "'!C:C"), D141)</f>
        <v>To unload liquids from the production tubing to initiate flow from the reservoir, by moving up the pipe</v>
      </c>
      <c r="G141" s="12" t="str">
        <f t="array" ref="G141">INDEX(INDIRECT("'" &amp; H141 &amp; "'!B:B"), D141)</f>
        <v>swab</v>
      </c>
      <c r="H141" s="12" t="s">
        <v>28</v>
      </c>
      <c r="I141" s="12" t="s">
        <v>30</v>
      </c>
      <c r="J141" s="13"/>
      <c r="K141" s="13"/>
      <c r="L141" s="13"/>
      <c r="M141" s="13"/>
      <c r="N141" s="13"/>
      <c r="O141" s="13"/>
      <c r="P141" s="13"/>
      <c r="Q141" s="13"/>
      <c r="R141" s="13"/>
      <c r="S141" s="13"/>
      <c r="T141" s="13"/>
      <c r="U141" s="13"/>
      <c r="V141" s="13"/>
      <c r="W141" s="13"/>
      <c r="X141" s="13"/>
      <c r="Y141" s="13"/>
      <c r="Z141" s="13"/>
    </row>
    <row r="142" ht="14.25" customHeight="1">
      <c r="A142" s="11"/>
      <c r="B142" s="11"/>
      <c r="C142" s="12">
        <f t="shared" si="1"/>
        <v>512</v>
      </c>
      <c r="D142" s="12">
        <f t="shared" si="2"/>
        <v>119</v>
      </c>
      <c r="E142" s="12">
        <f t="shared" si="3"/>
        <v>0.8137084495</v>
      </c>
      <c r="F142" s="12" t="str">
        <f t="array" ref="F142">INDEX(INDIRECT("'" &amp; H142 &amp; "'!B:B"), D142)</f>
        <v>Between Britain’s Grand Fleet and Germany’s High Seas Fleet, whose fleet is better? Why?</v>
      </c>
      <c r="G142" s="12" t="str">
        <f t="array" ref="G142">INDEX(INDIRECT("'" &amp; H142 &amp; "'!C:C"), D142)</f>
        <v>British. British fleet use oil. it give the British fleet an overall advantage—greater range, greater speed, and faster refueling. The German High Seas Fleet was primarily coal burning; it had no stations outside Germany at which to resupply, and thus its range and flexibility were more limited.</v>
      </c>
      <c r="H142" s="12" t="s">
        <v>18</v>
      </c>
      <c r="I142" s="12" t="s">
        <v>2</v>
      </c>
      <c r="J142" s="13"/>
      <c r="K142" s="13"/>
      <c r="L142" s="13"/>
      <c r="M142" s="13"/>
      <c r="N142" s="13"/>
      <c r="O142" s="13"/>
      <c r="P142" s="13"/>
      <c r="Q142" s="13"/>
      <c r="R142" s="13"/>
      <c r="S142" s="13"/>
      <c r="T142" s="13"/>
      <c r="U142" s="13"/>
      <c r="V142" s="13"/>
      <c r="W142" s="13"/>
      <c r="X142" s="13"/>
      <c r="Y142" s="13"/>
      <c r="Z142" s="13"/>
    </row>
    <row r="143" ht="14.25" customHeight="1">
      <c r="A143" s="11"/>
      <c r="B143" s="11"/>
      <c r="C143" s="12">
        <f t="shared" si="1"/>
        <v>313</v>
      </c>
      <c r="D143" s="12">
        <f t="shared" si="2"/>
        <v>112</v>
      </c>
      <c r="E143" s="12">
        <f t="shared" si="3"/>
        <v>0.8091803019</v>
      </c>
      <c r="F143" s="12" t="str">
        <f t="array" ref="F143">INDEX(INDIRECT("'" &amp; H143 &amp; "'!B:B"), D143)</f>
        <v>A text representation method counting the frequency of contiguous sequences of n items (words or characters) in text data.</v>
      </c>
      <c r="G143" s="12" t="str">
        <f t="array" ref="G143">INDEX(INDIRECT("'" &amp; H143 &amp; "'!A:A"), D143)</f>
        <v>Bag-of-N-Grams</v>
      </c>
      <c r="H143" s="12" t="s">
        <v>5</v>
      </c>
      <c r="I143" s="12"/>
      <c r="J143" s="13"/>
      <c r="K143" s="13"/>
      <c r="L143" s="13"/>
      <c r="M143" s="13"/>
      <c r="N143" s="13"/>
      <c r="O143" s="13"/>
      <c r="P143" s="13"/>
      <c r="Q143" s="13"/>
      <c r="R143" s="13"/>
      <c r="S143" s="13"/>
      <c r="T143" s="13"/>
      <c r="U143" s="13"/>
      <c r="V143" s="13"/>
      <c r="W143" s="13"/>
      <c r="X143" s="13"/>
      <c r="Y143" s="13"/>
      <c r="Z143" s="13"/>
    </row>
    <row r="144" ht="14.25" customHeight="1">
      <c r="A144" s="11"/>
      <c r="B144" s="11"/>
      <c r="C144" s="12">
        <f t="shared" si="1"/>
        <v>206</v>
      </c>
      <c r="D144" s="12">
        <f t="shared" si="2"/>
        <v>184</v>
      </c>
      <c r="E144" s="12">
        <f t="shared" si="3"/>
        <v>0.3894494529</v>
      </c>
      <c r="F144" s="12" t="str">
        <f t="array" ref="F144">INDEX(INDIRECT("'" &amp; H144 &amp; "'!C:C"), D144)</f>
        <v>A property of the interface between two immiscible phases</v>
      </c>
      <c r="G144" s="12" t="str">
        <f t="array" ref="G144">INDEX(INDIRECT("'" &amp; H144 &amp; "'!B:B"), D144)</f>
        <v>interfacial tension</v>
      </c>
      <c r="H144" s="12" t="s">
        <v>20</v>
      </c>
      <c r="I144" s="12" t="s">
        <v>3</v>
      </c>
      <c r="J144" s="13"/>
      <c r="K144" s="13"/>
      <c r="L144" s="13"/>
      <c r="M144" s="13"/>
      <c r="N144" s="13"/>
      <c r="O144" s="13"/>
      <c r="P144" s="13"/>
      <c r="Q144" s="13"/>
      <c r="R144" s="13"/>
      <c r="S144" s="13"/>
      <c r="T144" s="13"/>
      <c r="U144" s="13"/>
      <c r="V144" s="13"/>
      <c r="W144" s="13"/>
      <c r="X144" s="13"/>
      <c r="Y144" s="13"/>
      <c r="Z144" s="13"/>
    </row>
    <row r="145" ht="14.25" customHeight="1">
      <c r="A145" s="11"/>
      <c r="B145" s="11"/>
      <c r="C145" s="12">
        <f t="shared" si="1"/>
        <v>68</v>
      </c>
      <c r="D145" s="12">
        <f t="shared" si="2"/>
        <v>49</v>
      </c>
      <c r="E145" s="12">
        <f t="shared" si="3"/>
        <v>0.3228703793</v>
      </c>
      <c r="F145" s="12" t="str">
        <f t="array" ref="F145">INDEX(INDIRECT("'" &amp; H145 &amp; "'!C:C"), D145)</f>
        <v>A perforating gun assembly designed to be used in a wellbore before the production tubulars or completion equipment have been installed, thus allowing access for a larger diameter gun assembly</v>
      </c>
      <c r="G145" s="12" t="str">
        <f t="array" ref="G145">INDEX(INDIRECT("'" &amp; H145 &amp; "'!B:B"), D145)</f>
        <v> casing gun </v>
      </c>
      <c r="H145" s="12" t="s">
        <v>26</v>
      </c>
      <c r="I145" s="12" t="s">
        <v>29</v>
      </c>
      <c r="J145" s="13"/>
      <c r="K145" s="13"/>
      <c r="L145" s="13"/>
      <c r="M145" s="13"/>
      <c r="N145" s="13"/>
      <c r="O145" s="13"/>
      <c r="P145" s="13"/>
      <c r="Q145" s="13"/>
      <c r="R145" s="13"/>
      <c r="S145" s="13"/>
      <c r="T145" s="13"/>
      <c r="U145" s="13"/>
      <c r="V145" s="13"/>
      <c r="W145" s="13"/>
      <c r="X145" s="13"/>
      <c r="Y145" s="13"/>
      <c r="Z145" s="13"/>
    </row>
    <row r="146" ht="14.25" customHeight="1">
      <c r="A146" s="11"/>
      <c r="B146" s="11"/>
      <c r="C146" s="12">
        <f t="shared" si="1"/>
        <v>213</v>
      </c>
      <c r="D146" s="12">
        <f t="shared" si="2"/>
        <v>26</v>
      </c>
      <c r="E146" s="12">
        <f t="shared" si="3"/>
        <v>0.7637979056</v>
      </c>
      <c r="F146" s="12" t="str">
        <f t="array" ref="F146">INDEX(INDIRECT("'" &amp; H146 &amp; "'!B:B"), D146)</f>
        <v>A fundamental differential equation obtained by combining the continuity equation, flow law and equation of state. Most of the mathematics of well testing were derived from solutions of this equation, which was originally developed for the study of heat transfer. Fluid flow through porous media is directly analogous to flow of heat through solids. Solutions used in well testing usually assume radial flow and homogenous, isotropic formations.</v>
      </c>
      <c r="G146" s="12" t="str">
        <f t="array" ref="G146">INDEX(INDIRECT("'" &amp; H146 &amp; "'!C:C"), D146)</f>
        <v>diffusion equation</v>
      </c>
      <c r="H146" s="12" t="s">
        <v>7</v>
      </c>
      <c r="I146" s="12" t="s">
        <v>30</v>
      </c>
      <c r="J146" s="13"/>
      <c r="K146" s="13"/>
      <c r="L146" s="13"/>
      <c r="M146" s="13"/>
      <c r="N146" s="13"/>
      <c r="O146" s="13"/>
      <c r="P146" s="13"/>
      <c r="Q146" s="13"/>
      <c r="R146" s="13"/>
      <c r="S146" s="13"/>
      <c r="T146" s="13"/>
      <c r="U146" s="13"/>
      <c r="V146" s="13"/>
      <c r="W146" s="13"/>
      <c r="X146" s="13"/>
      <c r="Y146" s="13"/>
      <c r="Z146" s="13"/>
    </row>
    <row r="147" ht="14.25" customHeight="1">
      <c r="A147" s="11"/>
      <c r="B147" s="11"/>
      <c r="C147" s="12">
        <f t="shared" si="1"/>
        <v>347</v>
      </c>
      <c r="D147" s="12">
        <f t="shared" si="2"/>
        <v>24</v>
      </c>
      <c r="E147" s="12">
        <f t="shared" si="3"/>
        <v>0.1166220276</v>
      </c>
      <c r="F147" s="12" t="str">
        <f t="array" ref="F147">INDEX(INDIRECT("'" &amp; H147 &amp; "'!B:B"), D147)</f>
        <v>A metal strip shaped like a hunting bow and attached to a tool or to the outside of casing</v>
      </c>
      <c r="G147" s="12" t="str">
        <f t="array" ref="G147">INDEX(INDIRECT("'" &amp; H147 &amp; "'!C:C"), D147)</f>
        <v>bow spring centralizer</v>
      </c>
      <c r="H147" s="12" t="s">
        <v>17</v>
      </c>
      <c r="I147" s="12" t="s">
        <v>29</v>
      </c>
      <c r="J147" s="13"/>
      <c r="K147" s="13"/>
      <c r="L147" s="13"/>
      <c r="M147" s="13"/>
      <c r="N147" s="13"/>
      <c r="O147" s="13"/>
      <c r="P147" s="13"/>
      <c r="Q147" s="13"/>
      <c r="R147" s="13"/>
      <c r="S147" s="13"/>
      <c r="T147" s="13"/>
      <c r="U147" s="13"/>
      <c r="V147" s="13"/>
      <c r="W147" s="13"/>
      <c r="X147" s="13"/>
      <c r="Y147" s="13"/>
      <c r="Z147" s="13"/>
    </row>
    <row r="148" ht="14.25" customHeight="1">
      <c r="A148" s="11"/>
      <c r="B148" s="11"/>
      <c r="C148" s="12">
        <f t="shared" si="1"/>
        <v>480</v>
      </c>
      <c r="D148" s="12">
        <f t="shared" si="2"/>
        <v>412</v>
      </c>
      <c r="E148" s="12">
        <f t="shared" si="3"/>
        <v>0.1441524668</v>
      </c>
      <c r="F148" s="12" t="str">
        <f t="array" ref="F148">INDEX(INDIRECT("'" &amp; H148 &amp; "'!B:B"), D148)</f>
        <v>The section of a wireline logging tool that contains the telemetry, the electronics and power supplies for the measurement, as distinct from the sonde that contains the measurement sensors.</v>
      </c>
      <c r="G148" s="12" t="str">
        <f t="array" ref="G148">INDEX(INDIRECT("'" &amp; H148 &amp; "'!C:C"), D148)</f>
        <v>Cartridge</v>
      </c>
      <c r="H148" s="12" t="s">
        <v>12</v>
      </c>
      <c r="I148" s="12" t="s">
        <v>2</v>
      </c>
      <c r="J148" s="13"/>
      <c r="K148" s="13"/>
      <c r="L148" s="13"/>
      <c r="M148" s="13"/>
      <c r="N148" s="13"/>
      <c r="O148" s="13"/>
      <c r="P148" s="13"/>
      <c r="Q148" s="13"/>
      <c r="R148" s="13"/>
      <c r="S148" s="13"/>
      <c r="T148" s="13"/>
      <c r="U148" s="13"/>
      <c r="V148" s="13"/>
      <c r="W148" s="13"/>
      <c r="X148" s="13"/>
      <c r="Y148" s="13"/>
      <c r="Z148" s="13"/>
    </row>
    <row r="149" ht="14.25" customHeight="1">
      <c r="A149" s="11"/>
      <c r="B149" s="11"/>
      <c r="C149" s="12">
        <f t="shared" si="1"/>
        <v>169</v>
      </c>
      <c r="D149" s="12">
        <f t="shared" si="2"/>
        <v>49</v>
      </c>
      <c r="E149" s="12">
        <f t="shared" si="3"/>
        <v>0.7341572704</v>
      </c>
      <c r="F149" s="12" t="str">
        <f t="array" ref="F149">INDEX(INDIRECT("'" &amp; H149 &amp; "'!C:C"), D149)</f>
        <v>A volume of fluid that refers to the daily total production of oil and water from a well</v>
      </c>
      <c r="G149" s="12" t="str">
        <f t="array" ref="G149">INDEX(INDIRECT("'" &amp; H149 &amp; "'!B:B"), D149)</f>
        <v>BLPD / barrels of liquid per day</v>
      </c>
      <c r="H149" s="12" t="s">
        <v>27</v>
      </c>
      <c r="I149" s="12" t="s">
        <v>30</v>
      </c>
      <c r="J149" s="13"/>
      <c r="K149" s="13"/>
      <c r="L149" s="13"/>
      <c r="M149" s="13"/>
      <c r="N149" s="13"/>
      <c r="O149" s="13"/>
      <c r="P149" s="13"/>
      <c r="Q149" s="13"/>
      <c r="R149" s="13"/>
      <c r="S149" s="13"/>
      <c r="T149" s="13"/>
      <c r="U149" s="13"/>
      <c r="V149" s="13"/>
      <c r="W149" s="13"/>
      <c r="X149" s="13"/>
      <c r="Y149" s="13"/>
      <c r="Z149" s="13"/>
    </row>
    <row r="150" ht="14.25" customHeight="1">
      <c r="A150" s="11"/>
      <c r="B150" s="11"/>
      <c r="C150" s="12">
        <f t="shared" si="1"/>
        <v>749</v>
      </c>
      <c r="D150" s="12">
        <f t="shared" si="2"/>
        <v>453</v>
      </c>
      <c r="E150" s="12">
        <f t="shared" si="3"/>
        <v>0.3588521389</v>
      </c>
      <c r="F150" s="12" t="str">
        <f t="array" ref="F150">INDEX(INDIRECT("'" &amp; H150 &amp; "'!B:B"), D150)</f>
        <v>The ratio of amplitude of the reflected wave to the incident wave, or how much energy is reflected. If the wave has normal incidence, then its reflection coefficient can be expressed as: R = (ρ2V2 − ρ1V1) / (ρ2V2 + ρ1V1), Where R = reflection coefficient, whose values range from −1 to +1ρ1 = density of medium 1ρ2 = density of medium 2V1 = velocity of medium 1V2 = velocity of medium 2. Typical values of R are approximately −1 from water to air, meaning that nearly 100% of the energy is reflected and none is transmitted; ~0.5 from water to rock; and ~0.2 for shale to sand. At non-normal incidence, the reflection coefficient defined as a ratio of amplitudes depends on other parameters, such as the shear velocities, and is described as a function of incident angle by the Zoeppritz equations.</v>
      </c>
      <c r="G150" s="12" t="str">
        <f t="array" ref="G150">INDEX(INDIRECT("'" &amp; H150 &amp; "'!C:C"), D150)</f>
        <v>reflection coefficient/ reflectivity</v>
      </c>
      <c r="H150" s="12" t="s">
        <v>31</v>
      </c>
      <c r="I150" s="12" t="s">
        <v>2</v>
      </c>
      <c r="J150" s="13"/>
      <c r="K150" s="13"/>
      <c r="L150" s="13"/>
      <c r="M150" s="13"/>
      <c r="N150" s="13"/>
      <c r="O150" s="13"/>
      <c r="P150" s="13"/>
      <c r="Q150" s="13"/>
      <c r="R150" s="13"/>
      <c r="S150" s="13"/>
      <c r="T150" s="13"/>
      <c r="U150" s="13"/>
      <c r="V150" s="13"/>
      <c r="W150" s="13"/>
      <c r="X150" s="13"/>
      <c r="Y150" s="13"/>
      <c r="Z150" s="13"/>
    </row>
    <row r="151" ht="14.25" customHeight="1">
      <c r="A151" s="11"/>
      <c r="B151" s="11"/>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1"/>
      <c r="B152" s="11"/>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1"/>
      <c r="B153" s="11"/>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1"/>
      <c r="B154" s="11"/>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1"/>
      <c r="B155" s="11"/>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1"/>
      <c r="B156" s="11"/>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1"/>
      <c r="B157" s="11"/>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1"/>
      <c r="B158" s="11"/>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1"/>
      <c r="B159" s="11"/>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1"/>
      <c r="B160" s="11"/>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1"/>
      <c r="B161" s="11"/>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1"/>
      <c r="B162" s="11"/>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1"/>
      <c r="B163" s="11"/>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1"/>
      <c r="B164" s="11"/>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1"/>
      <c r="B165" s="11"/>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1"/>
      <c r="B166" s="11"/>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1"/>
      <c r="B167" s="11"/>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1"/>
      <c r="B168" s="11"/>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1"/>
      <c r="B169" s="11"/>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1"/>
      <c r="B170" s="11"/>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1"/>
      <c r="B171" s="11"/>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1"/>
      <c r="B172" s="11"/>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1"/>
      <c r="B173" s="11"/>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1"/>
      <c r="B174" s="11"/>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1"/>
      <c r="B175" s="11"/>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1"/>
      <c r="B176" s="11"/>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1"/>
      <c r="B177" s="11"/>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1"/>
      <c r="B178" s="11"/>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1"/>
      <c r="B179" s="11"/>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1"/>
      <c r="B180" s="11"/>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1"/>
      <c r="B181" s="11"/>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1"/>
      <c r="B182" s="11"/>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1"/>
      <c r="B183" s="11"/>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1"/>
      <c r="B184" s="11"/>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1"/>
      <c r="B185" s="11"/>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1"/>
      <c r="B186" s="11"/>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1"/>
      <c r="B187" s="11"/>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1"/>
      <c r="B188" s="11"/>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1"/>
      <c r="B189" s="11"/>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1"/>
      <c r="B190" s="11"/>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1"/>
      <c r="B191" s="11"/>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1"/>
      <c r="B192" s="11"/>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1"/>
      <c r="B193" s="11"/>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1"/>
      <c r="B194" s="11"/>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1"/>
      <c r="B195" s="11"/>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1"/>
      <c r="B196" s="11"/>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1"/>
      <c r="B197" s="11"/>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1"/>
      <c r="B198" s="11"/>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1"/>
      <c r="B199" s="11"/>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1"/>
      <c r="B200" s="11"/>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1"/>
      <c r="B201" s="11"/>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1"/>
      <c r="B202" s="11"/>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1"/>
      <c r="B203" s="11"/>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1"/>
      <c r="B204" s="11"/>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1"/>
      <c r="B205" s="11"/>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1"/>
      <c r="B206" s="11"/>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1"/>
      <c r="B207" s="11"/>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1"/>
      <c r="B208" s="11"/>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1"/>
      <c r="B209" s="11"/>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1"/>
      <c r="B210" s="11"/>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1"/>
      <c r="B211" s="11"/>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1"/>
      <c r="B212" s="11"/>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1"/>
      <c r="B213" s="11"/>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1"/>
      <c r="B214" s="11"/>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1"/>
      <c r="B215" s="11"/>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1"/>
      <c r="B216" s="11"/>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1"/>
      <c r="B217" s="11"/>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1"/>
      <c r="B218" s="11"/>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1"/>
      <c r="B219" s="11"/>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1"/>
      <c r="B220" s="11"/>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1"/>
      <c r="B221" s="11"/>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1"/>
      <c r="B222" s="11"/>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1"/>
      <c r="B223" s="11"/>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1"/>
      <c r="B224" s="11"/>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1"/>
      <c r="B225" s="11"/>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1"/>
      <c r="B226" s="11"/>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1"/>
      <c r="B227" s="11"/>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1"/>
      <c r="B228" s="11"/>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1"/>
      <c r="B229" s="11"/>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1"/>
      <c r="B230" s="11"/>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1"/>
      <c r="B231" s="11"/>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1"/>
      <c r="B232" s="11"/>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1"/>
      <c r="B233" s="11"/>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1"/>
      <c r="B234" s="11"/>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1"/>
      <c r="B235" s="11"/>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1"/>
      <c r="B236" s="11"/>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1"/>
      <c r="B237" s="11"/>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1"/>
      <c r="B238" s="11"/>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1"/>
      <c r="B239" s="11"/>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1"/>
      <c r="B240" s="11"/>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1"/>
      <c r="B241" s="11"/>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1"/>
      <c r="B242" s="11"/>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1"/>
      <c r="B243" s="11"/>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1"/>
      <c r="B244" s="11"/>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1"/>
      <c r="B245" s="11"/>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1"/>
      <c r="B246" s="11"/>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1"/>
      <c r="B247" s="11"/>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1"/>
      <c r="B248" s="11"/>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1"/>
      <c r="B249" s="11"/>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1"/>
      <c r="B250" s="11"/>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1"/>
      <c r="B251" s="11"/>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1"/>
      <c r="B252" s="11"/>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1"/>
      <c r="B253" s="11"/>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1"/>
      <c r="B254" s="11"/>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1"/>
      <c r="B255" s="11"/>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1"/>
      <c r="B256" s="11"/>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1"/>
      <c r="B257" s="11"/>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1"/>
      <c r="B258" s="11"/>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1"/>
      <c r="B259" s="11"/>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1"/>
      <c r="B260" s="11"/>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1"/>
      <c r="B261" s="11"/>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1"/>
      <c r="B262" s="11"/>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1"/>
      <c r="B263" s="11"/>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1"/>
      <c r="B264" s="11"/>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1"/>
      <c r="B265" s="11"/>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1"/>
      <c r="B266" s="11"/>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1"/>
      <c r="B267" s="11"/>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1"/>
      <c r="B268" s="11"/>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1"/>
      <c r="B269" s="11"/>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1"/>
      <c r="B270" s="11"/>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1"/>
      <c r="B271" s="11"/>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1"/>
      <c r="B272" s="11"/>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1"/>
      <c r="B273" s="11"/>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1"/>
      <c r="B274" s="11"/>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1"/>
      <c r="B275" s="11"/>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1"/>
      <c r="B276" s="11"/>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1"/>
      <c r="B277" s="11"/>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1"/>
      <c r="B278" s="11"/>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1"/>
      <c r="B279" s="11"/>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1"/>
      <c r="B280" s="11"/>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1"/>
      <c r="B281" s="11"/>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1"/>
      <c r="B282" s="11"/>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1"/>
      <c r="B283" s="11"/>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1"/>
      <c r="B284" s="11"/>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1"/>
      <c r="B285" s="11"/>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1"/>
      <c r="B286" s="11"/>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1"/>
      <c r="B287" s="11"/>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1"/>
      <c r="B288" s="11"/>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1"/>
      <c r="B289" s="11"/>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1"/>
      <c r="B290" s="11"/>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1"/>
      <c r="B291" s="11"/>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1"/>
      <c r="B292" s="11"/>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1"/>
      <c r="B293" s="11"/>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1"/>
      <c r="B294" s="11"/>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1"/>
      <c r="B295" s="11"/>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1"/>
      <c r="B296" s="11"/>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1"/>
      <c r="B297" s="11"/>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1"/>
      <c r="B298" s="11"/>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1"/>
      <c r="B299" s="11"/>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1"/>
      <c r="B300" s="11"/>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1"/>
      <c r="B301" s="11"/>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1"/>
      <c r="B302" s="11"/>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1"/>
      <c r="B303" s="11"/>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1"/>
      <c r="B304" s="11"/>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1"/>
      <c r="B305" s="11"/>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1"/>
      <c r="B306" s="11"/>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1"/>
      <c r="B307" s="11"/>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1"/>
      <c r="B308" s="11"/>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1"/>
      <c r="B309" s="11"/>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1"/>
      <c r="B310" s="11"/>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1"/>
      <c r="B311" s="11"/>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1"/>
      <c r="B312" s="11"/>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1"/>
      <c r="B313" s="11"/>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1"/>
      <c r="B314" s="11"/>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1"/>
      <c r="B315" s="11"/>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1"/>
      <c r="B316" s="11"/>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1"/>
      <c r="B317" s="11"/>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1"/>
      <c r="B318" s="11"/>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1"/>
      <c r="B319" s="11"/>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1"/>
      <c r="B320" s="11"/>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1"/>
      <c r="B321" s="11"/>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1"/>
      <c r="B322" s="11"/>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1"/>
      <c r="B323" s="11"/>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1"/>
      <c r="B324" s="11"/>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1"/>
      <c r="B325" s="11"/>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1"/>
      <c r="B326" s="11"/>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1"/>
      <c r="B327" s="11"/>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1"/>
      <c r="B328" s="11"/>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1"/>
      <c r="B329" s="11"/>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1"/>
      <c r="B330" s="11"/>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1"/>
      <c r="B331" s="11"/>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1"/>
      <c r="B332" s="11"/>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1"/>
      <c r="B333" s="11"/>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1"/>
      <c r="B334" s="11"/>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1"/>
      <c r="B335" s="11"/>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1"/>
      <c r="B336" s="11"/>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1"/>
      <c r="B337" s="11"/>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1"/>
      <c r="B338" s="11"/>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1"/>
      <c r="B339" s="11"/>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1"/>
      <c r="B340" s="11"/>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1"/>
      <c r="B341" s="11"/>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1"/>
      <c r="B342" s="11"/>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1"/>
      <c r="B343" s="11"/>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1"/>
      <c r="B344" s="11"/>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1"/>
      <c r="B345" s="11"/>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1"/>
      <c r="B346" s="11"/>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1"/>
      <c r="B347" s="11"/>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1"/>
      <c r="B348" s="11"/>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1"/>
      <c r="B349" s="11"/>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1"/>
      <c r="B350" s="11"/>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1"/>
      <c r="B351" s="11"/>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1"/>
      <c r="B352" s="11"/>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1"/>
      <c r="B353" s="11"/>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1"/>
      <c r="B354" s="11"/>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1"/>
      <c r="B355" s="11"/>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1"/>
      <c r="B356" s="11"/>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1"/>
      <c r="B357" s="11"/>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1"/>
      <c r="B358" s="11"/>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1"/>
      <c r="B359" s="11"/>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1"/>
      <c r="B360" s="11"/>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1"/>
      <c r="B361" s="11"/>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1"/>
      <c r="B362" s="11"/>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1"/>
      <c r="B363" s="11"/>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1"/>
      <c r="B364" s="11"/>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1"/>
      <c r="B365" s="11"/>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1"/>
      <c r="B366" s="11"/>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1"/>
      <c r="B367" s="11"/>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1"/>
      <c r="B368" s="11"/>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1"/>
      <c r="B369" s="11"/>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1"/>
      <c r="B370" s="11"/>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1"/>
      <c r="B371" s="11"/>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1"/>
      <c r="B372" s="11"/>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1"/>
      <c r="B373" s="11"/>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1"/>
      <c r="B374" s="11"/>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1"/>
      <c r="B375" s="11"/>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1"/>
      <c r="B376" s="11"/>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1"/>
      <c r="B377" s="11"/>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1"/>
      <c r="B378" s="11"/>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1"/>
      <c r="B379" s="11"/>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1"/>
      <c r="B380" s="11"/>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1"/>
      <c r="B381" s="11"/>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1"/>
      <c r="B382" s="11"/>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1"/>
      <c r="B383" s="11"/>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1"/>
      <c r="B384" s="11"/>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1"/>
      <c r="B385" s="11"/>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1"/>
      <c r="B386" s="11"/>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1"/>
      <c r="B387" s="11"/>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1"/>
      <c r="B388" s="11"/>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1"/>
      <c r="B389" s="11"/>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1"/>
      <c r="B390" s="11"/>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1"/>
      <c r="B391" s="11"/>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1"/>
      <c r="B392" s="11"/>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1"/>
      <c r="B393" s="11"/>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1"/>
      <c r="B394" s="11"/>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1"/>
      <c r="B395" s="11"/>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1"/>
      <c r="B396" s="11"/>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1"/>
      <c r="B397" s="11"/>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1"/>
      <c r="B398" s="11"/>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1"/>
      <c r="B399" s="11"/>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1"/>
      <c r="B400" s="11"/>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1"/>
      <c r="B401" s="11"/>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1"/>
      <c r="B402" s="11"/>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1"/>
      <c r="B403" s="11"/>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1"/>
      <c r="B404" s="11"/>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1"/>
      <c r="B405" s="11"/>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1"/>
      <c r="B406" s="11"/>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1"/>
      <c r="B407" s="11"/>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1"/>
      <c r="B408" s="11"/>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1"/>
      <c r="B409" s="11"/>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1"/>
      <c r="B410" s="11"/>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1"/>
      <c r="B411" s="11"/>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1"/>
      <c r="B412" s="11"/>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1"/>
      <c r="B413" s="11"/>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1"/>
      <c r="B414" s="11"/>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1"/>
      <c r="B415" s="11"/>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1"/>
      <c r="B416" s="11"/>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1"/>
      <c r="B417" s="11"/>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1"/>
      <c r="B418" s="11"/>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1"/>
      <c r="B419" s="11"/>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1"/>
      <c r="B420" s="11"/>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1"/>
      <c r="B421" s="11"/>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1"/>
      <c r="B422" s="11"/>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1"/>
      <c r="B423" s="11"/>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1"/>
      <c r="B424" s="11"/>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1"/>
      <c r="B425" s="11"/>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1"/>
      <c r="B426" s="11"/>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1"/>
      <c r="B427" s="11"/>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1"/>
      <c r="B428" s="11"/>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1"/>
      <c r="B429" s="11"/>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1"/>
      <c r="B430" s="11"/>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1"/>
      <c r="B431" s="11"/>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1"/>
      <c r="B432" s="11"/>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1"/>
      <c r="B433" s="11"/>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1"/>
      <c r="B434" s="11"/>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1"/>
      <c r="B435" s="11"/>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1"/>
      <c r="B436" s="11"/>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1"/>
      <c r="B437" s="11"/>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1"/>
      <c r="B438" s="11"/>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1"/>
      <c r="B439" s="11"/>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1"/>
      <c r="B440" s="11"/>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1"/>
      <c r="B441" s="11"/>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1"/>
      <c r="B442" s="11"/>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1"/>
      <c r="B443" s="11"/>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1"/>
      <c r="B444" s="11"/>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1"/>
      <c r="B445" s="11"/>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1"/>
      <c r="B446" s="11"/>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1"/>
      <c r="B447" s="11"/>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1"/>
      <c r="B448" s="11"/>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1"/>
      <c r="B449" s="11"/>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1"/>
      <c r="B450" s="11"/>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1"/>
      <c r="B451" s="11"/>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1"/>
      <c r="B452" s="11"/>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1"/>
      <c r="B453" s="11"/>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1"/>
      <c r="B454" s="11"/>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1"/>
      <c r="B455" s="11"/>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1"/>
      <c r="B456" s="11"/>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1"/>
      <c r="B457" s="11"/>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1"/>
      <c r="B458" s="11"/>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1"/>
      <c r="B459" s="11"/>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1"/>
      <c r="B460" s="11"/>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1"/>
      <c r="B461" s="11"/>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1"/>
      <c r="B462" s="11"/>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1"/>
      <c r="B463" s="11"/>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1"/>
      <c r="B464" s="11"/>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1"/>
      <c r="B465" s="11"/>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1"/>
      <c r="B466" s="11"/>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1"/>
      <c r="B467" s="11"/>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1"/>
      <c r="B468" s="11"/>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1"/>
      <c r="B469" s="11"/>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1"/>
      <c r="B470" s="11"/>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1"/>
      <c r="B471" s="11"/>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1"/>
      <c r="B472" s="11"/>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1"/>
      <c r="B473" s="11"/>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1"/>
      <c r="B474" s="11"/>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1"/>
      <c r="B475" s="11"/>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1"/>
      <c r="B476" s="11"/>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1"/>
      <c r="B477" s="11"/>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1"/>
      <c r="B478" s="11"/>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1"/>
      <c r="B479" s="11"/>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1"/>
      <c r="B480" s="11"/>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1"/>
      <c r="B481" s="11"/>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1"/>
      <c r="B482" s="11"/>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1"/>
      <c r="B483" s="11"/>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1"/>
      <c r="B484" s="11"/>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1"/>
      <c r="B485" s="11"/>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1"/>
      <c r="B486" s="11"/>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1"/>
      <c r="B487" s="11"/>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1"/>
      <c r="B488" s="11"/>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1"/>
      <c r="B489" s="11"/>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1"/>
      <c r="B490" s="11"/>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1"/>
      <c r="B491" s="11"/>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1"/>
      <c r="B492" s="11"/>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1"/>
      <c r="B493" s="11"/>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1"/>
      <c r="B494" s="11"/>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1"/>
      <c r="B495" s="11"/>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1"/>
      <c r="B496" s="11"/>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1"/>
      <c r="B497" s="11"/>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1"/>
      <c r="B498" s="11"/>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1"/>
      <c r="B499" s="11"/>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1"/>
      <c r="B500" s="11"/>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1"/>
      <c r="B501" s="11"/>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1"/>
      <c r="B502" s="11"/>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1"/>
      <c r="B503" s="11"/>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1"/>
      <c r="B504" s="11"/>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1"/>
      <c r="B505" s="11"/>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1"/>
      <c r="B506" s="11"/>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1"/>
      <c r="B507" s="11"/>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1"/>
      <c r="B508" s="11"/>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1"/>
      <c r="B509" s="11"/>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1"/>
      <c r="B510" s="11"/>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1"/>
      <c r="B511" s="11"/>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1"/>
      <c r="B512" s="11"/>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1"/>
      <c r="B513" s="11"/>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1"/>
      <c r="B514" s="11"/>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1"/>
      <c r="B515" s="11"/>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1"/>
      <c r="B516" s="11"/>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1"/>
      <c r="B517" s="11"/>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1"/>
      <c r="B518" s="11"/>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1"/>
      <c r="B519" s="11"/>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1"/>
      <c r="B520" s="11"/>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1"/>
      <c r="B521" s="11"/>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1"/>
      <c r="B522" s="11"/>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1"/>
      <c r="B523" s="11"/>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1"/>
      <c r="B524" s="11"/>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1"/>
      <c r="B525" s="11"/>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1"/>
      <c r="B526" s="11"/>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1"/>
      <c r="B527" s="11"/>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1"/>
      <c r="B528" s="11"/>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1"/>
      <c r="B529" s="11"/>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1"/>
      <c r="B530" s="11"/>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1"/>
      <c r="B531" s="11"/>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1"/>
      <c r="B532" s="11"/>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1"/>
      <c r="B533" s="11"/>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1"/>
      <c r="B534" s="11"/>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1"/>
      <c r="B535" s="11"/>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1"/>
      <c r="B536" s="11"/>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1"/>
      <c r="B537" s="11"/>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1"/>
      <c r="B538" s="11"/>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1"/>
      <c r="B539" s="11"/>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1"/>
      <c r="B540" s="11"/>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1"/>
      <c r="B541" s="11"/>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1"/>
      <c r="B542" s="11"/>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1"/>
      <c r="B543" s="11"/>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1"/>
      <c r="B544" s="11"/>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1"/>
      <c r="B545" s="11"/>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1"/>
      <c r="B546" s="11"/>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1"/>
      <c r="B547" s="11"/>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1"/>
      <c r="B548" s="11"/>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1"/>
      <c r="B549" s="11"/>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1"/>
      <c r="B550" s="11"/>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1"/>
      <c r="B551" s="11"/>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1"/>
      <c r="B552" s="11"/>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1"/>
      <c r="B553" s="11"/>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1"/>
      <c r="B554" s="11"/>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1"/>
      <c r="B555" s="11"/>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1"/>
      <c r="B556" s="11"/>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1"/>
      <c r="B557" s="11"/>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1"/>
      <c r="B558" s="11"/>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1"/>
      <c r="B559" s="11"/>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1"/>
      <c r="B560" s="11"/>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1"/>
      <c r="B561" s="11"/>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1"/>
      <c r="B562" s="11"/>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1"/>
      <c r="B563" s="11"/>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1"/>
      <c r="B564" s="11"/>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1"/>
      <c r="B565" s="11"/>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1"/>
      <c r="B566" s="11"/>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1"/>
      <c r="B567" s="11"/>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1"/>
      <c r="B568" s="11"/>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1"/>
      <c r="B569" s="11"/>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1"/>
      <c r="B570" s="11"/>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1"/>
      <c r="B571" s="11"/>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1"/>
      <c r="B572" s="11"/>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1"/>
      <c r="B573" s="11"/>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1"/>
      <c r="B574" s="11"/>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1"/>
      <c r="B575" s="11"/>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1"/>
      <c r="B576" s="11"/>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1"/>
      <c r="B577" s="11"/>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1"/>
      <c r="B578" s="11"/>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1"/>
      <c r="B579" s="11"/>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1"/>
      <c r="B580" s="11"/>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1"/>
      <c r="B581" s="11"/>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1"/>
      <c r="B582" s="11"/>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1"/>
      <c r="B583" s="11"/>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1"/>
      <c r="B584" s="11"/>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1"/>
      <c r="B585" s="11"/>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1"/>
      <c r="B586" s="11"/>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1"/>
      <c r="B587" s="11"/>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1"/>
      <c r="B588" s="11"/>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1"/>
      <c r="B589" s="11"/>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1"/>
      <c r="B590" s="11"/>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1"/>
      <c r="B591" s="11"/>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1"/>
      <c r="B592" s="11"/>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1"/>
      <c r="B593" s="11"/>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1"/>
      <c r="B594" s="11"/>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1"/>
      <c r="B595" s="11"/>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1"/>
      <c r="B596" s="11"/>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1"/>
      <c r="B597" s="11"/>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1"/>
      <c r="B598" s="11"/>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1"/>
      <c r="B599" s="11"/>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1"/>
      <c r="B600" s="11"/>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1"/>
      <c r="B601" s="11"/>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1"/>
      <c r="B602" s="11"/>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1"/>
      <c r="B603" s="11"/>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1"/>
      <c r="B604" s="11"/>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1"/>
      <c r="B605" s="11"/>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1"/>
      <c r="B606" s="11"/>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1"/>
      <c r="B607" s="11"/>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1"/>
      <c r="B608" s="11"/>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1"/>
      <c r="B609" s="11"/>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1"/>
      <c r="B610" s="11"/>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1"/>
      <c r="B611" s="11"/>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1"/>
      <c r="B612" s="11"/>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1"/>
      <c r="B613" s="11"/>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1"/>
      <c r="B614" s="11"/>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1"/>
      <c r="B615" s="11"/>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1"/>
      <c r="B616" s="11"/>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1"/>
      <c r="B617" s="11"/>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1"/>
      <c r="B618" s="11"/>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1"/>
      <c r="B619" s="11"/>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1"/>
      <c r="B620" s="11"/>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1"/>
      <c r="B621" s="11"/>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1"/>
      <c r="B622" s="11"/>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1"/>
      <c r="B623" s="11"/>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1"/>
      <c r="B624" s="11"/>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1"/>
      <c r="B625" s="11"/>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1"/>
      <c r="B626" s="11"/>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1"/>
      <c r="B627" s="11"/>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1"/>
      <c r="B628" s="11"/>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1"/>
      <c r="B629" s="11"/>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1"/>
      <c r="B630" s="11"/>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1"/>
      <c r="B631" s="11"/>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1"/>
      <c r="B632" s="11"/>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1"/>
      <c r="B633" s="11"/>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1"/>
      <c r="B634" s="11"/>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1"/>
      <c r="B635" s="11"/>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1"/>
      <c r="B636" s="11"/>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1"/>
      <c r="B637" s="11"/>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1"/>
      <c r="B638" s="11"/>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1"/>
      <c r="B639" s="11"/>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1"/>
      <c r="B640" s="11"/>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1"/>
      <c r="B641" s="11"/>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1"/>
      <c r="B642" s="11"/>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1"/>
      <c r="B643" s="11"/>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1"/>
      <c r="B644" s="11"/>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1"/>
      <c r="B645" s="11"/>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1"/>
      <c r="B646" s="11"/>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1"/>
      <c r="B647" s="11"/>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1"/>
      <c r="B648" s="11"/>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1"/>
      <c r="B649" s="11"/>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1"/>
      <c r="B650" s="11"/>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1"/>
      <c r="B651" s="11"/>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1"/>
      <c r="B652" s="11"/>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1"/>
      <c r="B653" s="11"/>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1"/>
      <c r="B654" s="11"/>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1"/>
      <c r="B655" s="11"/>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1"/>
      <c r="B656" s="11"/>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1"/>
      <c r="B657" s="11"/>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1"/>
      <c r="B658" s="11"/>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1"/>
      <c r="B659" s="11"/>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1"/>
      <c r="B660" s="11"/>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1"/>
      <c r="B661" s="11"/>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1"/>
      <c r="B662" s="11"/>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1"/>
      <c r="B663" s="11"/>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1"/>
      <c r="B664" s="11"/>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1"/>
      <c r="B665" s="11"/>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1"/>
      <c r="B666" s="11"/>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1"/>
      <c r="B667" s="11"/>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1"/>
      <c r="B668" s="11"/>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1"/>
      <c r="B669" s="11"/>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1"/>
      <c r="B670" s="11"/>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1"/>
      <c r="B671" s="11"/>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1"/>
      <c r="B672" s="11"/>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1"/>
      <c r="B673" s="11"/>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1"/>
      <c r="B674" s="11"/>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1"/>
      <c r="B675" s="11"/>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1"/>
      <c r="B676" s="11"/>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1"/>
      <c r="B677" s="11"/>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1"/>
      <c r="B678" s="11"/>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1"/>
      <c r="B679" s="11"/>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1"/>
      <c r="B680" s="11"/>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1"/>
      <c r="B681" s="11"/>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1"/>
      <c r="B682" s="11"/>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1"/>
      <c r="B683" s="11"/>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1"/>
      <c r="B684" s="11"/>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1"/>
      <c r="B685" s="11"/>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1"/>
      <c r="B686" s="11"/>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1"/>
      <c r="B687" s="11"/>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1"/>
      <c r="B688" s="11"/>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1"/>
      <c r="B689" s="11"/>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1"/>
      <c r="B690" s="11"/>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1"/>
      <c r="B691" s="11"/>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1"/>
      <c r="B692" s="11"/>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1"/>
      <c r="B693" s="11"/>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1"/>
      <c r="B694" s="11"/>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1"/>
      <c r="B695" s="11"/>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1"/>
      <c r="B696" s="11"/>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1"/>
      <c r="B697" s="11"/>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1"/>
      <c r="B698" s="11"/>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1"/>
      <c r="B699" s="11"/>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1"/>
      <c r="B700" s="11"/>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1"/>
      <c r="B701" s="11"/>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1"/>
      <c r="B702" s="11"/>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1"/>
      <c r="B703" s="11"/>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1"/>
      <c r="B704" s="11"/>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1"/>
      <c r="B705" s="11"/>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1"/>
      <c r="B706" s="11"/>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1"/>
      <c r="B707" s="11"/>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1"/>
      <c r="B708" s="11"/>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1"/>
      <c r="B709" s="11"/>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1"/>
      <c r="B710" s="11"/>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1"/>
      <c r="B711" s="11"/>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1"/>
      <c r="B712" s="11"/>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1"/>
      <c r="B713" s="11"/>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1"/>
      <c r="B714" s="11"/>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1"/>
      <c r="B715" s="11"/>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1"/>
      <c r="B716" s="11"/>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1"/>
      <c r="B717" s="11"/>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1"/>
      <c r="B718" s="11"/>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1"/>
      <c r="B719" s="11"/>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1"/>
      <c r="B720" s="11"/>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1"/>
      <c r="B721" s="11"/>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1"/>
      <c r="B722" s="11"/>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1"/>
      <c r="B723" s="11"/>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1"/>
      <c r="B724" s="11"/>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1"/>
      <c r="B725" s="11"/>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1"/>
      <c r="B726" s="11"/>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1"/>
      <c r="B727" s="11"/>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1"/>
      <c r="B728" s="11"/>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1"/>
      <c r="B729" s="11"/>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1"/>
      <c r="B730" s="11"/>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1"/>
      <c r="B731" s="11"/>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1"/>
      <c r="B732" s="11"/>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1"/>
      <c r="B733" s="11"/>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1"/>
      <c r="B734" s="11"/>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1"/>
      <c r="B735" s="11"/>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1"/>
      <c r="B736" s="11"/>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1"/>
      <c r="B737" s="11"/>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1"/>
      <c r="B738" s="11"/>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1"/>
      <c r="B739" s="11"/>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1"/>
      <c r="B740" s="11"/>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1"/>
      <c r="B741" s="11"/>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1"/>
      <c r="B742" s="11"/>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1"/>
      <c r="B743" s="11"/>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1"/>
      <c r="B744" s="11"/>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1"/>
      <c r="B745" s="11"/>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1"/>
      <c r="B746" s="11"/>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1"/>
      <c r="B747" s="11"/>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1"/>
      <c r="B748" s="11"/>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1"/>
      <c r="B749" s="11"/>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1"/>
      <c r="B750" s="11"/>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1"/>
      <c r="B751" s="11"/>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1"/>
      <c r="B752" s="11"/>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1"/>
      <c r="B753" s="11"/>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1"/>
      <c r="B754" s="11"/>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1"/>
      <c r="B755" s="11"/>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1"/>
      <c r="B756" s="11"/>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1"/>
      <c r="B757" s="11"/>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1"/>
      <c r="B758" s="11"/>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1"/>
      <c r="B759" s="11"/>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1"/>
      <c r="B760" s="11"/>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1"/>
      <c r="B761" s="11"/>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1"/>
      <c r="B762" s="11"/>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1"/>
      <c r="B763" s="11"/>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1"/>
      <c r="B764" s="11"/>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1"/>
      <c r="B765" s="11"/>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1"/>
      <c r="B766" s="11"/>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1"/>
      <c r="B767" s="11"/>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1"/>
      <c r="B768" s="11"/>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1"/>
      <c r="B769" s="11"/>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1"/>
      <c r="B770" s="11"/>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1"/>
      <c r="B771" s="11"/>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1"/>
      <c r="B772" s="11"/>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1"/>
      <c r="B773" s="11"/>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1"/>
      <c r="B774" s="11"/>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1"/>
      <c r="B775" s="11"/>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1"/>
      <c r="B776" s="11"/>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1"/>
      <c r="B777" s="11"/>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1"/>
      <c r="B778" s="11"/>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1"/>
      <c r="B779" s="11"/>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1"/>
      <c r="B780" s="11"/>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1"/>
      <c r="B781" s="11"/>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1"/>
      <c r="B782" s="11"/>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1"/>
      <c r="B783" s="11"/>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1"/>
      <c r="B784" s="11"/>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1"/>
      <c r="B785" s="11"/>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1"/>
      <c r="B786" s="11"/>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1"/>
      <c r="B787" s="11"/>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1"/>
      <c r="B788" s="11"/>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1"/>
      <c r="B789" s="11"/>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1"/>
      <c r="B790" s="11"/>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1"/>
      <c r="B791" s="11"/>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1"/>
      <c r="B792" s="11"/>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1"/>
      <c r="B793" s="11"/>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1"/>
      <c r="B794" s="11"/>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1"/>
      <c r="B795" s="11"/>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1"/>
      <c r="B796" s="11"/>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1"/>
      <c r="B797" s="11"/>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1"/>
      <c r="B798" s="11"/>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1"/>
      <c r="B799" s="11"/>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1"/>
      <c r="B800" s="11"/>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1"/>
      <c r="B801" s="11"/>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1"/>
      <c r="B802" s="11"/>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1"/>
      <c r="B803" s="11"/>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1"/>
      <c r="B804" s="11"/>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1"/>
      <c r="B805" s="11"/>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1"/>
      <c r="B806" s="11"/>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1"/>
      <c r="B807" s="11"/>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1"/>
      <c r="B808" s="11"/>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1"/>
      <c r="B809" s="11"/>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1"/>
      <c r="B810" s="11"/>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1"/>
      <c r="B811" s="11"/>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1"/>
      <c r="B812" s="11"/>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1"/>
      <c r="B813" s="11"/>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1"/>
      <c r="B814" s="11"/>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1"/>
      <c r="B815" s="11"/>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1"/>
      <c r="B816" s="11"/>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1"/>
      <c r="B817" s="11"/>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1"/>
      <c r="B818" s="11"/>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1"/>
      <c r="B819" s="11"/>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1"/>
      <c r="B820" s="11"/>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1"/>
      <c r="B821" s="11"/>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1"/>
      <c r="B822" s="11"/>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1"/>
      <c r="B823" s="11"/>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1"/>
      <c r="B824" s="11"/>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1"/>
      <c r="B825" s="11"/>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1"/>
      <c r="B826" s="11"/>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1"/>
      <c r="B827" s="11"/>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1"/>
      <c r="B828" s="11"/>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1"/>
      <c r="B829" s="11"/>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1"/>
      <c r="B830" s="11"/>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1"/>
      <c r="B831" s="11"/>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1"/>
      <c r="B832" s="11"/>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1"/>
      <c r="B833" s="11"/>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1"/>
      <c r="B834" s="11"/>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1"/>
      <c r="B835" s="11"/>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1"/>
      <c r="B836" s="11"/>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1"/>
      <c r="B837" s="11"/>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1"/>
      <c r="B838" s="11"/>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1"/>
      <c r="B839" s="11"/>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1"/>
      <c r="B840" s="11"/>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1"/>
      <c r="B841" s="11"/>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1"/>
      <c r="B842" s="11"/>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1"/>
      <c r="B843" s="11"/>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1"/>
      <c r="B844" s="11"/>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1"/>
      <c r="B845" s="11"/>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1"/>
      <c r="B846" s="11"/>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1"/>
      <c r="B847" s="11"/>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1"/>
      <c r="B848" s="11"/>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1"/>
      <c r="B849" s="11"/>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1"/>
      <c r="B850" s="11"/>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1"/>
      <c r="B851" s="11"/>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1"/>
      <c r="B852" s="11"/>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1"/>
      <c r="B853" s="11"/>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1"/>
      <c r="B854" s="11"/>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1"/>
      <c r="B855" s="11"/>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1"/>
      <c r="B856" s="11"/>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1"/>
      <c r="B857" s="11"/>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1"/>
      <c r="B858" s="11"/>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1"/>
      <c r="B859" s="11"/>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1"/>
      <c r="B860" s="11"/>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1"/>
      <c r="B861" s="11"/>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1"/>
      <c r="B862" s="11"/>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1"/>
      <c r="B863" s="11"/>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1"/>
      <c r="B864" s="11"/>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1"/>
      <c r="B865" s="11"/>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1"/>
      <c r="B866" s="11"/>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1"/>
      <c r="B867" s="11"/>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1"/>
      <c r="B868" s="11"/>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1"/>
      <c r="B869" s="11"/>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1"/>
      <c r="B870" s="11"/>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1"/>
      <c r="B871" s="11"/>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1"/>
      <c r="B872" s="11"/>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1"/>
      <c r="B873" s="11"/>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1"/>
      <c r="B874" s="11"/>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1"/>
      <c r="B875" s="11"/>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1"/>
      <c r="B876" s="11"/>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1"/>
      <c r="B877" s="11"/>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1"/>
      <c r="B878" s="11"/>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1"/>
      <c r="B879" s="11"/>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1"/>
      <c r="B880" s="11"/>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1"/>
      <c r="B881" s="11"/>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1"/>
      <c r="B882" s="11"/>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1"/>
      <c r="B883" s="11"/>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1"/>
      <c r="B884" s="11"/>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1"/>
      <c r="B885" s="11"/>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1"/>
      <c r="B886" s="11"/>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1"/>
      <c r="B887" s="11"/>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1"/>
      <c r="B888" s="11"/>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1"/>
      <c r="B889" s="11"/>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1"/>
      <c r="B890" s="11"/>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1"/>
      <c r="B891" s="11"/>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1"/>
      <c r="B892" s="11"/>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1"/>
      <c r="B893" s="11"/>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1"/>
      <c r="B894" s="11"/>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1"/>
      <c r="B895" s="11"/>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1"/>
      <c r="B896" s="11"/>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1"/>
      <c r="B897" s="11"/>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1"/>
      <c r="B898" s="11"/>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1"/>
      <c r="B899" s="11"/>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1"/>
      <c r="B900" s="11"/>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1"/>
      <c r="B901" s="11"/>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1"/>
      <c r="B902" s="11"/>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1"/>
      <c r="B903" s="11"/>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1"/>
      <c r="B904" s="11"/>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1"/>
      <c r="B905" s="11"/>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1"/>
      <c r="B906" s="11"/>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1"/>
      <c r="B907" s="11"/>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1"/>
      <c r="B908" s="11"/>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1"/>
      <c r="B909" s="11"/>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1"/>
      <c r="B910" s="11"/>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1"/>
      <c r="B911" s="11"/>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1"/>
      <c r="B912" s="11"/>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1"/>
      <c r="B913" s="11"/>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1"/>
      <c r="B914" s="11"/>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1"/>
      <c r="B915" s="11"/>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1"/>
      <c r="B916" s="11"/>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1"/>
      <c r="B917" s="11"/>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1"/>
      <c r="B918" s="11"/>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1"/>
      <c r="B919" s="11"/>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1"/>
      <c r="B920" s="11"/>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1"/>
      <c r="B921" s="11"/>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1"/>
      <c r="B922" s="11"/>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1"/>
      <c r="B923" s="11"/>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1"/>
      <c r="B924" s="11"/>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1"/>
      <c r="B925" s="11"/>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1"/>
      <c r="B926" s="11"/>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1"/>
      <c r="B927" s="11"/>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1"/>
      <c r="B928" s="11"/>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1"/>
      <c r="B929" s="11"/>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1"/>
      <c r="B930" s="11"/>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1"/>
      <c r="B931" s="11"/>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1"/>
      <c r="B932" s="11"/>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1"/>
      <c r="B933" s="11"/>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1"/>
      <c r="B934" s="11"/>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1"/>
      <c r="B935" s="11"/>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1"/>
      <c r="B936" s="11"/>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1"/>
      <c r="B937" s="11"/>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1"/>
      <c r="B938" s="11"/>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1"/>
      <c r="B939" s="11"/>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1"/>
      <c r="B940" s="11"/>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1"/>
      <c r="B941" s="11"/>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1"/>
      <c r="B942" s="11"/>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1"/>
      <c r="B943" s="11"/>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1"/>
      <c r="B944" s="11"/>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1"/>
      <c r="B945" s="11"/>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1"/>
      <c r="B946" s="11"/>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1"/>
      <c r="B947" s="11"/>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1"/>
      <c r="B948" s="11"/>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1"/>
      <c r="B949" s="11"/>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1"/>
      <c r="B950" s="11"/>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1"/>
      <c r="B951" s="11"/>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1"/>
      <c r="B952" s="11"/>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1"/>
      <c r="B953" s="11"/>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1"/>
      <c r="B954" s="11"/>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1"/>
      <c r="B955" s="11"/>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1"/>
      <c r="B956" s="11"/>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1"/>
      <c r="B957" s="11"/>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1"/>
      <c r="B958" s="11"/>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1"/>
      <c r="B959" s="11"/>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1"/>
      <c r="B960" s="11"/>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1"/>
      <c r="B961" s="11"/>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1"/>
      <c r="B962" s="11"/>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1"/>
      <c r="B963" s="11"/>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1"/>
      <c r="B964" s="11"/>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1"/>
      <c r="B965" s="11"/>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1"/>
      <c r="B966" s="11"/>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1"/>
      <c r="B967" s="11"/>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1"/>
      <c r="B968" s="11"/>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1"/>
      <c r="B969" s="11"/>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1"/>
      <c r="B970" s="11"/>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1"/>
      <c r="B971" s="11"/>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1"/>
      <c r="B972" s="11"/>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1"/>
      <c r="B973" s="11"/>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1"/>
      <c r="B974" s="11"/>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1"/>
      <c r="B975" s="11"/>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1"/>
      <c r="B976" s="11"/>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1"/>
      <c r="B977" s="11"/>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1"/>
      <c r="B978" s="11"/>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1"/>
      <c r="B979" s="11"/>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1"/>
      <c r="B980" s="11"/>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1"/>
      <c r="B981" s="11"/>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1"/>
      <c r="B982" s="11"/>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1"/>
      <c r="B983" s="11"/>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1"/>
      <c r="B984" s="11"/>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1"/>
      <c r="B985" s="11"/>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1"/>
      <c r="B986" s="11"/>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1"/>
      <c r="B987" s="11"/>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1"/>
      <c r="B988" s="11"/>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1"/>
      <c r="B989" s="11"/>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1"/>
      <c r="B990" s="11"/>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1"/>
      <c r="B991" s="11"/>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1"/>
      <c r="B992" s="11"/>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1"/>
      <c r="B993" s="11"/>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1"/>
      <c r="B994" s="11"/>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1"/>
      <c r="B995" s="11"/>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1"/>
      <c r="B996" s="11"/>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1"/>
      <c r="B997" s="11"/>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1"/>
      <c r="B998" s="11"/>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1"/>
      <c r="B999" s="11"/>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4.25" customHeight="1">
      <c r="A1000" s="11"/>
      <c r="B1000" s="11"/>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39.71"/>
    <col customWidth="1" min="3" max="26" width="8.71"/>
  </cols>
  <sheetData>
    <row r="1" ht="14.25" customHeight="1">
      <c r="A1" s="7" t="s">
        <v>32</v>
      </c>
      <c r="B1" s="7" t="s">
        <v>33</v>
      </c>
    </row>
    <row r="2" ht="14.25" customHeight="1">
      <c r="A2" s="19" t="s">
        <v>34</v>
      </c>
      <c r="B2" s="19" t="s">
        <v>35</v>
      </c>
    </row>
    <row r="3" ht="14.25" customHeight="1">
      <c r="A3" s="19" t="s">
        <v>36</v>
      </c>
      <c r="B3" s="19" t="s">
        <v>37</v>
      </c>
    </row>
    <row r="4" ht="14.25" customHeight="1">
      <c r="A4" s="19" t="s">
        <v>38</v>
      </c>
      <c r="B4" s="19" t="s">
        <v>39</v>
      </c>
    </row>
    <row r="5" ht="14.25" customHeight="1">
      <c r="A5" s="19" t="s">
        <v>40</v>
      </c>
      <c r="B5" s="19" t="s">
        <v>41</v>
      </c>
    </row>
    <row r="6" ht="14.25" customHeight="1">
      <c r="A6" s="19" t="s">
        <v>42</v>
      </c>
      <c r="B6" s="19" t="s">
        <v>43</v>
      </c>
    </row>
    <row r="7" ht="14.25" customHeight="1">
      <c r="A7" s="19" t="s">
        <v>44</v>
      </c>
      <c r="B7" s="19" t="s">
        <v>45</v>
      </c>
    </row>
    <row r="8" ht="14.25" customHeight="1">
      <c r="A8" s="19" t="s">
        <v>46</v>
      </c>
      <c r="B8" s="19" t="s">
        <v>47</v>
      </c>
    </row>
    <row r="9" ht="14.25" customHeight="1">
      <c r="A9" s="19" t="s">
        <v>48</v>
      </c>
      <c r="B9" s="19" t="s">
        <v>49</v>
      </c>
    </row>
    <row r="10" ht="14.25" customHeight="1">
      <c r="A10" s="19" t="s">
        <v>50</v>
      </c>
      <c r="B10" s="19" t="s">
        <v>51</v>
      </c>
    </row>
    <row r="11" ht="14.25" customHeight="1">
      <c r="A11" s="19" t="s">
        <v>52</v>
      </c>
      <c r="B11" s="19" t="s">
        <v>53</v>
      </c>
    </row>
    <row r="12" ht="14.25" customHeight="1">
      <c r="A12" s="19" t="s">
        <v>54</v>
      </c>
      <c r="B12" s="19" t="s">
        <v>55</v>
      </c>
    </row>
    <row r="13" ht="14.25" customHeight="1">
      <c r="A13" s="19" t="s">
        <v>56</v>
      </c>
      <c r="B13" s="19" t="s">
        <v>57</v>
      </c>
    </row>
    <row r="14" ht="14.25" customHeight="1">
      <c r="A14" s="19" t="s">
        <v>58</v>
      </c>
      <c r="B14" s="19" t="s">
        <v>59</v>
      </c>
    </row>
    <row r="15" ht="14.25" customHeight="1">
      <c r="A15" s="19" t="s">
        <v>60</v>
      </c>
      <c r="B15" s="19" t="s">
        <v>61</v>
      </c>
    </row>
    <row r="16" ht="14.25" customHeight="1">
      <c r="A16" s="19" t="s">
        <v>62</v>
      </c>
      <c r="B16" s="19" t="s">
        <v>63</v>
      </c>
    </row>
    <row r="17" ht="14.25" customHeight="1">
      <c r="A17" s="19" t="s">
        <v>64</v>
      </c>
      <c r="B17" s="19" t="s">
        <v>65</v>
      </c>
    </row>
    <row r="18" ht="14.25" customHeight="1">
      <c r="A18" s="19" t="s">
        <v>66</v>
      </c>
      <c r="B18" s="19" t="s">
        <v>67</v>
      </c>
    </row>
    <row r="19" ht="14.25" customHeight="1">
      <c r="A19" s="19" t="s">
        <v>68</v>
      </c>
      <c r="B19" s="19" t="s">
        <v>69</v>
      </c>
    </row>
    <row r="20" ht="14.25" customHeight="1">
      <c r="A20" s="19" t="s">
        <v>70</v>
      </c>
      <c r="B20" s="19" t="s">
        <v>71</v>
      </c>
    </row>
    <row r="21" ht="14.25" customHeight="1">
      <c r="A21" s="19" t="s">
        <v>72</v>
      </c>
      <c r="B21" s="19" t="s">
        <v>73</v>
      </c>
    </row>
    <row r="22" ht="14.25" customHeight="1">
      <c r="A22" s="19" t="s">
        <v>74</v>
      </c>
      <c r="B22" s="19" t="s">
        <v>75</v>
      </c>
    </row>
    <row r="23" ht="14.25" customHeight="1">
      <c r="A23" s="19" t="s">
        <v>76</v>
      </c>
      <c r="B23" s="19" t="s">
        <v>77</v>
      </c>
    </row>
    <row r="24" ht="14.25" customHeight="1">
      <c r="A24" s="19" t="s">
        <v>78</v>
      </c>
      <c r="B24" s="19" t="s">
        <v>79</v>
      </c>
    </row>
    <row r="25" ht="14.25" customHeight="1">
      <c r="A25" s="19" t="s">
        <v>80</v>
      </c>
      <c r="B25" s="19" t="s">
        <v>81</v>
      </c>
    </row>
    <row r="26" ht="14.25" customHeight="1">
      <c r="A26" s="19" t="s">
        <v>82</v>
      </c>
      <c r="B26" s="19" t="s">
        <v>83</v>
      </c>
    </row>
    <row r="27" ht="14.25" customHeight="1">
      <c r="A27" s="19" t="s">
        <v>84</v>
      </c>
      <c r="B27" s="19" t="s">
        <v>85</v>
      </c>
    </row>
    <row r="28" ht="14.25" customHeight="1">
      <c r="A28" s="19" t="s">
        <v>86</v>
      </c>
      <c r="B28" s="19" t="s">
        <v>87</v>
      </c>
    </row>
    <row r="29" ht="14.25" customHeight="1">
      <c r="A29" s="19" t="s">
        <v>88</v>
      </c>
      <c r="B29" s="19" t="s">
        <v>89</v>
      </c>
    </row>
    <row r="30" ht="14.25" customHeight="1">
      <c r="A30" s="19" t="s">
        <v>90</v>
      </c>
      <c r="B30" s="19" t="s">
        <v>91</v>
      </c>
    </row>
    <row r="31" ht="14.25" customHeight="1">
      <c r="A31" s="19" t="s">
        <v>92</v>
      </c>
      <c r="B31" s="19" t="s">
        <v>93</v>
      </c>
    </row>
    <row r="32" ht="14.25" customHeight="1">
      <c r="A32" s="19" t="s">
        <v>94</v>
      </c>
      <c r="B32" s="19" t="s">
        <v>95</v>
      </c>
    </row>
    <row r="33" ht="14.25" customHeight="1">
      <c r="A33" s="19" t="s">
        <v>96</v>
      </c>
      <c r="B33" s="19" t="s">
        <v>97</v>
      </c>
    </row>
    <row r="34" ht="14.25" customHeight="1">
      <c r="A34" s="19" t="s">
        <v>98</v>
      </c>
      <c r="B34" s="19" t="s">
        <v>99</v>
      </c>
    </row>
    <row r="35" ht="14.25" customHeight="1">
      <c r="A35" s="19" t="s">
        <v>100</v>
      </c>
      <c r="B35" s="19" t="s">
        <v>101</v>
      </c>
    </row>
    <row r="36" ht="14.25" customHeight="1">
      <c r="A36" s="19" t="s">
        <v>102</v>
      </c>
      <c r="B36" s="19" t="s">
        <v>103</v>
      </c>
    </row>
    <row r="37" ht="14.25" customHeight="1">
      <c r="A37" s="19" t="s">
        <v>104</v>
      </c>
      <c r="B37" s="19" t="s">
        <v>105</v>
      </c>
    </row>
    <row r="38" ht="14.25" customHeight="1">
      <c r="A38" s="19" t="s">
        <v>106</v>
      </c>
      <c r="B38" s="19" t="s">
        <v>107</v>
      </c>
    </row>
    <row r="39" ht="14.25" customHeight="1">
      <c r="A39" s="19" t="s">
        <v>108</v>
      </c>
      <c r="B39" s="19" t="s">
        <v>109</v>
      </c>
    </row>
    <row r="40" ht="14.25" customHeight="1">
      <c r="A40" s="19" t="s">
        <v>110</v>
      </c>
      <c r="B40" s="19" t="s">
        <v>111</v>
      </c>
    </row>
    <row r="41" ht="14.25" customHeight="1">
      <c r="A41" s="19" t="s">
        <v>112</v>
      </c>
      <c r="B41" s="19" t="s">
        <v>113</v>
      </c>
    </row>
    <row r="42" ht="14.25" customHeight="1">
      <c r="A42" s="19" t="s">
        <v>114</v>
      </c>
      <c r="B42" s="19" t="s">
        <v>115</v>
      </c>
    </row>
    <row r="43" ht="14.25" customHeight="1">
      <c r="A43" s="19" t="s">
        <v>116</v>
      </c>
      <c r="B43" s="19" t="s">
        <v>117</v>
      </c>
    </row>
    <row r="44" ht="14.25" customHeight="1">
      <c r="A44" s="19" t="s">
        <v>118</v>
      </c>
      <c r="B44" s="19" t="s">
        <v>119</v>
      </c>
    </row>
    <row r="45" ht="14.25" customHeight="1">
      <c r="A45" s="19" t="s">
        <v>120</v>
      </c>
      <c r="B45" s="19" t="s">
        <v>121</v>
      </c>
    </row>
    <row r="46" ht="14.25" customHeight="1">
      <c r="A46" s="19" t="s">
        <v>122</v>
      </c>
      <c r="B46" s="19" t="s">
        <v>123</v>
      </c>
    </row>
    <row r="47" ht="14.25" customHeight="1">
      <c r="A47" s="19" t="s">
        <v>124</v>
      </c>
      <c r="B47" s="19" t="s">
        <v>125</v>
      </c>
    </row>
    <row r="48" ht="14.25" customHeight="1">
      <c r="A48" s="19" t="s">
        <v>126</v>
      </c>
      <c r="B48" s="19" t="s">
        <v>127</v>
      </c>
    </row>
    <row r="49" ht="14.25" customHeight="1">
      <c r="A49" s="19" t="s">
        <v>128</v>
      </c>
      <c r="B49" s="19" t="s">
        <v>129</v>
      </c>
    </row>
    <row r="50" ht="14.25" customHeight="1">
      <c r="A50" s="19" t="s">
        <v>130</v>
      </c>
      <c r="B50" s="19" t="s">
        <v>131</v>
      </c>
    </row>
    <row r="51" ht="14.25" customHeight="1">
      <c r="A51" s="19" t="s">
        <v>132</v>
      </c>
      <c r="B51" s="19" t="s">
        <v>133</v>
      </c>
    </row>
    <row r="52" ht="14.25" customHeight="1">
      <c r="A52" s="19" t="s">
        <v>134</v>
      </c>
      <c r="B52" s="19" t="s">
        <v>135</v>
      </c>
    </row>
    <row r="53" ht="14.25" customHeight="1">
      <c r="A53" s="19" t="s">
        <v>136</v>
      </c>
      <c r="B53" s="19" t="s">
        <v>137</v>
      </c>
    </row>
    <row r="54" ht="14.25" customHeight="1">
      <c r="A54" s="19" t="s">
        <v>138</v>
      </c>
      <c r="B54" s="19" t="s">
        <v>139</v>
      </c>
    </row>
    <row r="55" ht="14.25" customHeight="1">
      <c r="A55" s="19" t="s">
        <v>140</v>
      </c>
      <c r="B55" s="19" t="s">
        <v>141</v>
      </c>
    </row>
    <row r="56" ht="14.25" customHeight="1">
      <c r="A56" s="19" t="s">
        <v>142</v>
      </c>
      <c r="B56" s="19" t="s">
        <v>143</v>
      </c>
    </row>
    <row r="57" ht="14.25" customHeight="1">
      <c r="A57" s="19" t="s">
        <v>144</v>
      </c>
      <c r="B57" s="19" t="s">
        <v>145</v>
      </c>
    </row>
    <row r="58" ht="14.25" customHeight="1">
      <c r="A58" s="19" t="s">
        <v>146</v>
      </c>
      <c r="B58" s="19" t="s">
        <v>147</v>
      </c>
    </row>
    <row r="59" ht="14.25" customHeight="1">
      <c r="A59" s="19" t="s">
        <v>148</v>
      </c>
      <c r="B59" s="19" t="s">
        <v>149</v>
      </c>
    </row>
    <row r="60" ht="14.25" customHeight="1">
      <c r="A60" s="19" t="s">
        <v>150</v>
      </c>
      <c r="B60" s="19" t="s">
        <v>151</v>
      </c>
    </row>
    <row r="61" ht="14.25" customHeight="1">
      <c r="A61" s="19" t="s">
        <v>152</v>
      </c>
      <c r="B61" s="19" t="s">
        <v>153</v>
      </c>
    </row>
    <row r="62" ht="14.25" customHeight="1">
      <c r="A62" s="19" t="s">
        <v>154</v>
      </c>
      <c r="B62" s="19" t="s">
        <v>155</v>
      </c>
    </row>
    <row r="63" ht="14.25" customHeight="1">
      <c r="A63" s="19" t="s">
        <v>156</v>
      </c>
      <c r="B63" s="19" t="s">
        <v>157</v>
      </c>
    </row>
    <row r="64" ht="14.25" customHeight="1">
      <c r="A64" s="19" t="s">
        <v>158</v>
      </c>
      <c r="B64" s="19" t="s">
        <v>159</v>
      </c>
    </row>
    <row r="65" ht="14.25" customHeight="1">
      <c r="A65" s="19" t="s">
        <v>160</v>
      </c>
      <c r="B65" s="19" t="s">
        <v>161</v>
      </c>
    </row>
    <row r="66" ht="14.25" customHeight="1">
      <c r="A66" s="19" t="s">
        <v>162</v>
      </c>
      <c r="B66" s="19" t="s">
        <v>163</v>
      </c>
    </row>
    <row r="67" ht="14.25" customHeight="1">
      <c r="A67" s="19" t="s">
        <v>164</v>
      </c>
      <c r="B67" s="19" t="s">
        <v>165</v>
      </c>
    </row>
    <row r="68" ht="14.25" customHeight="1">
      <c r="A68" s="19" t="s">
        <v>166</v>
      </c>
      <c r="B68" s="19" t="s">
        <v>167</v>
      </c>
    </row>
    <row r="69" ht="14.25" customHeight="1">
      <c r="A69" s="19" t="s">
        <v>168</v>
      </c>
      <c r="B69" s="19" t="s">
        <v>169</v>
      </c>
    </row>
    <row r="70" ht="14.25" customHeight="1">
      <c r="A70" s="19" t="s">
        <v>170</v>
      </c>
      <c r="B70" s="19" t="s">
        <v>171</v>
      </c>
    </row>
    <row r="71" ht="14.25" customHeight="1">
      <c r="A71" s="19" t="s">
        <v>172</v>
      </c>
      <c r="B71" s="19" t="s">
        <v>173</v>
      </c>
    </row>
    <row r="72" ht="14.25" customHeight="1">
      <c r="A72" s="19" t="s">
        <v>174</v>
      </c>
      <c r="B72" s="19" t="s">
        <v>175</v>
      </c>
    </row>
    <row r="73" ht="14.25" customHeight="1">
      <c r="A73" s="19" t="s">
        <v>176</v>
      </c>
      <c r="B73" s="19" t="s">
        <v>177</v>
      </c>
    </row>
    <row r="74" ht="14.25" customHeight="1">
      <c r="A74" s="19" t="s">
        <v>178</v>
      </c>
      <c r="B74" s="19" t="s">
        <v>179</v>
      </c>
    </row>
    <row r="75" ht="14.25" customHeight="1">
      <c r="A75" s="19" t="s">
        <v>180</v>
      </c>
      <c r="B75" s="19" t="s">
        <v>181</v>
      </c>
    </row>
    <row r="76" ht="14.25" customHeight="1">
      <c r="A76" s="19" t="s">
        <v>182</v>
      </c>
      <c r="B76" s="19" t="s">
        <v>183</v>
      </c>
    </row>
    <row r="77" ht="14.25" customHeight="1">
      <c r="A77" s="19" t="s">
        <v>184</v>
      </c>
      <c r="B77" s="19" t="s">
        <v>185</v>
      </c>
    </row>
    <row r="78" ht="14.25" customHeight="1">
      <c r="A78" s="19" t="s">
        <v>186</v>
      </c>
      <c r="B78" s="19" t="s">
        <v>187</v>
      </c>
    </row>
    <row r="79" ht="14.25" customHeight="1">
      <c r="A79" s="19" t="s">
        <v>188</v>
      </c>
      <c r="B79" s="19" t="s">
        <v>189</v>
      </c>
    </row>
    <row r="80" ht="14.25" customHeight="1">
      <c r="A80" s="19" t="s">
        <v>190</v>
      </c>
      <c r="B80" s="19" t="s">
        <v>191</v>
      </c>
    </row>
    <row r="81" ht="14.25" customHeight="1">
      <c r="A81" s="19" t="s">
        <v>192</v>
      </c>
      <c r="B81" s="19" t="s">
        <v>193</v>
      </c>
    </row>
    <row r="82" ht="14.25" customHeight="1">
      <c r="A82" s="19" t="s">
        <v>194</v>
      </c>
      <c r="B82" s="19" t="s">
        <v>195</v>
      </c>
    </row>
    <row r="83" ht="14.25" customHeight="1">
      <c r="A83" s="19" t="s">
        <v>196</v>
      </c>
      <c r="B83" s="19" t="s">
        <v>197</v>
      </c>
    </row>
    <row r="84" ht="14.25" customHeight="1">
      <c r="A84" s="19" t="s">
        <v>198</v>
      </c>
      <c r="B84" s="19" t="s">
        <v>199</v>
      </c>
    </row>
    <row r="85" ht="14.25" customHeight="1">
      <c r="A85" s="19" t="s">
        <v>200</v>
      </c>
      <c r="B85" s="19" t="s">
        <v>201</v>
      </c>
    </row>
    <row r="86" ht="14.25" customHeight="1">
      <c r="A86" s="19" t="s">
        <v>202</v>
      </c>
      <c r="B86" s="19" t="s">
        <v>203</v>
      </c>
    </row>
    <row r="87" ht="14.25" customHeight="1">
      <c r="A87" s="19" t="s">
        <v>204</v>
      </c>
      <c r="B87" s="19" t="s">
        <v>205</v>
      </c>
    </row>
    <row r="88" ht="14.25" customHeight="1">
      <c r="A88" s="19" t="s">
        <v>206</v>
      </c>
      <c r="B88" s="19" t="s">
        <v>207</v>
      </c>
    </row>
    <row r="89" ht="14.25" customHeight="1">
      <c r="A89" s="19" t="s">
        <v>208</v>
      </c>
      <c r="B89" s="19" t="s">
        <v>209</v>
      </c>
    </row>
    <row r="90" ht="14.25" customHeight="1">
      <c r="A90" s="19" t="s">
        <v>210</v>
      </c>
      <c r="B90" s="19" t="s">
        <v>211</v>
      </c>
    </row>
    <row r="91" ht="14.25" customHeight="1">
      <c r="A91" s="19" t="s">
        <v>212</v>
      </c>
      <c r="B91" s="19" t="s">
        <v>213</v>
      </c>
    </row>
    <row r="92" ht="14.25" customHeight="1">
      <c r="A92" s="19" t="s">
        <v>214</v>
      </c>
      <c r="B92" s="19" t="s">
        <v>215</v>
      </c>
    </row>
    <row r="93" ht="14.25" customHeight="1">
      <c r="A93" s="19" t="s">
        <v>216</v>
      </c>
      <c r="B93" s="19" t="s">
        <v>217</v>
      </c>
    </row>
    <row r="94" ht="14.25" customHeight="1">
      <c r="A94" s="19" t="s">
        <v>218</v>
      </c>
      <c r="B94" s="19" t="s">
        <v>219</v>
      </c>
    </row>
    <row r="95" ht="14.25" customHeight="1">
      <c r="A95" s="19" t="s">
        <v>220</v>
      </c>
      <c r="B95" s="19" t="s">
        <v>221</v>
      </c>
    </row>
    <row r="96" ht="14.25" customHeight="1">
      <c r="A96" s="19" t="s">
        <v>222</v>
      </c>
      <c r="B96" s="19" t="s">
        <v>223</v>
      </c>
    </row>
    <row r="97" ht="14.25" customHeight="1">
      <c r="A97" s="19" t="s">
        <v>224</v>
      </c>
      <c r="B97" s="19" t="s">
        <v>225</v>
      </c>
    </row>
    <row r="98" ht="14.25" customHeight="1">
      <c r="A98" s="19" t="s">
        <v>226</v>
      </c>
      <c r="B98" s="19" t="s">
        <v>227</v>
      </c>
    </row>
    <row r="99" ht="14.25" customHeight="1">
      <c r="A99" s="19" t="s">
        <v>228</v>
      </c>
      <c r="B99" s="19" t="s">
        <v>229</v>
      </c>
    </row>
    <row r="100" ht="14.25" customHeight="1">
      <c r="A100" s="19" t="s">
        <v>230</v>
      </c>
      <c r="B100" s="19" t="s">
        <v>231</v>
      </c>
    </row>
    <row r="101" ht="14.25" customHeight="1">
      <c r="A101" s="19" t="s">
        <v>232</v>
      </c>
      <c r="B101" s="19" t="s">
        <v>233</v>
      </c>
    </row>
    <row r="102" ht="14.25" customHeight="1">
      <c r="A102" s="19" t="s">
        <v>234</v>
      </c>
      <c r="B102" s="19" t="s">
        <v>235</v>
      </c>
    </row>
    <row r="103" ht="14.25" customHeight="1">
      <c r="A103" s="19" t="s">
        <v>236</v>
      </c>
      <c r="B103" s="19" t="s">
        <v>237</v>
      </c>
    </row>
    <row r="104" ht="14.25" customHeight="1">
      <c r="A104" s="19" t="s">
        <v>238</v>
      </c>
      <c r="B104" s="19" t="s">
        <v>239</v>
      </c>
    </row>
    <row r="105" ht="14.25" customHeight="1">
      <c r="A105" s="19" t="s">
        <v>240</v>
      </c>
      <c r="B105" s="19" t="s">
        <v>241</v>
      </c>
    </row>
    <row r="106" ht="14.25" customHeight="1">
      <c r="A106" s="19" t="s">
        <v>242</v>
      </c>
      <c r="B106" s="19" t="s">
        <v>243</v>
      </c>
    </row>
    <row r="107" ht="14.25" customHeight="1">
      <c r="A107" s="19" t="s">
        <v>244</v>
      </c>
      <c r="B107" s="19" t="s">
        <v>245</v>
      </c>
    </row>
    <row r="108" ht="14.25" customHeight="1">
      <c r="A108" s="19" t="s">
        <v>246</v>
      </c>
      <c r="B108" s="19" t="s">
        <v>247</v>
      </c>
    </row>
    <row r="109" ht="14.25" customHeight="1">
      <c r="A109" s="19" t="s">
        <v>248</v>
      </c>
      <c r="B109" s="19" t="s">
        <v>249</v>
      </c>
    </row>
    <row r="110" ht="14.25" customHeight="1">
      <c r="A110" s="19" t="s">
        <v>250</v>
      </c>
      <c r="B110" s="19" t="s">
        <v>251</v>
      </c>
    </row>
    <row r="111" ht="14.25" customHeight="1">
      <c r="A111" s="19" t="s">
        <v>252</v>
      </c>
      <c r="B111" s="19" t="s">
        <v>253</v>
      </c>
    </row>
    <row r="112" ht="14.25" customHeight="1">
      <c r="A112" s="19" t="s">
        <v>254</v>
      </c>
      <c r="B112" s="19" t="s">
        <v>255</v>
      </c>
    </row>
    <row r="113" ht="14.25" customHeight="1">
      <c r="A113" s="19" t="s">
        <v>256</v>
      </c>
      <c r="B113" s="19" t="s">
        <v>257</v>
      </c>
    </row>
    <row r="114" ht="14.25" customHeight="1">
      <c r="A114" s="19" t="s">
        <v>258</v>
      </c>
      <c r="B114" s="19" t="s">
        <v>259</v>
      </c>
    </row>
    <row r="115" ht="14.25" customHeight="1">
      <c r="A115" s="19" t="s">
        <v>260</v>
      </c>
      <c r="B115" s="19" t="s">
        <v>261</v>
      </c>
    </row>
    <row r="116" ht="14.25" customHeight="1">
      <c r="A116" s="19" t="s">
        <v>262</v>
      </c>
      <c r="B116" s="19" t="s">
        <v>263</v>
      </c>
    </row>
    <row r="117" ht="14.25" customHeight="1">
      <c r="A117" s="19" t="s">
        <v>264</v>
      </c>
      <c r="B117" s="19" t="s">
        <v>265</v>
      </c>
    </row>
    <row r="118" ht="14.25" customHeight="1">
      <c r="A118" s="19" t="s">
        <v>266</v>
      </c>
      <c r="B118" s="19" t="s">
        <v>267</v>
      </c>
    </row>
    <row r="119" ht="14.25" customHeight="1">
      <c r="A119" s="19" t="s">
        <v>268</v>
      </c>
      <c r="B119" s="19" t="s">
        <v>269</v>
      </c>
    </row>
    <row r="120" ht="14.25" customHeight="1">
      <c r="A120" s="19" t="s">
        <v>270</v>
      </c>
      <c r="B120" s="19" t="s">
        <v>271</v>
      </c>
    </row>
    <row r="121" ht="14.25" customHeight="1">
      <c r="A121" s="19" t="s">
        <v>272</v>
      </c>
      <c r="B121" s="19" t="s">
        <v>273</v>
      </c>
    </row>
    <row r="122" ht="14.25" customHeight="1">
      <c r="A122" s="19" t="s">
        <v>274</v>
      </c>
      <c r="B122" s="19" t="s">
        <v>275</v>
      </c>
    </row>
    <row r="123" ht="14.25" customHeight="1">
      <c r="A123" s="19" t="s">
        <v>276</v>
      </c>
      <c r="B123" s="19" t="s">
        <v>277</v>
      </c>
    </row>
    <row r="124" ht="14.25" customHeight="1">
      <c r="A124" s="19" t="s">
        <v>278</v>
      </c>
      <c r="B124" s="19" t="s">
        <v>279</v>
      </c>
    </row>
    <row r="125" ht="14.25" customHeight="1">
      <c r="A125" s="19" t="s">
        <v>280</v>
      </c>
      <c r="B125" s="19" t="s">
        <v>281</v>
      </c>
    </row>
    <row r="126" ht="14.25" customHeight="1">
      <c r="A126" s="19" t="s">
        <v>282</v>
      </c>
      <c r="B126" s="19" t="s">
        <v>283</v>
      </c>
    </row>
    <row r="127" ht="14.25" customHeight="1">
      <c r="A127" s="19" t="s">
        <v>284</v>
      </c>
      <c r="B127" s="19" t="s">
        <v>285</v>
      </c>
    </row>
    <row r="128" ht="14.25" customHeight="1">
      <c r="A128" s="19" t="s">
        <v>286</v>
      </c>
      <c r="B128" s="19" t="s">
        <v>287</v>
      </c>
    </row>
    <row r="129" ht="14.25" customHeight="1">
      <c r="A129" s="19" t="s">
        <v>212</v>
      </c>
      <c r="B129" s="19" t="s">
        <v>288</v>
      </c>
    </row>
    <row r="130" ht="14.25" customHeight="1">
      <c r="A130" s="19" t="s">
        <v>289</v>
      </c>
      <c r="B130" s="19" t="s">
        <v>290</v>
      </c>
    </row>
    <row r="131" ht="14.25" customHeight="1">
      <c r="A131" s="19" t="s">
        <v>291</v>
      </c>
      <c r="B131" s="19" t="s">
        <v>292</v>
      </c>
    </row>
    <row r="132" ht="14.25" customHeight="1">
      <c r="A132" s="19" t="s">
        <v>293</v>
      </c>
      <c r="B132" s="19" t="s">
        <v>294</v>
      </c>
    </row>
    <row r="133" ht="14.25" customHeight="1">
      <c r="A133" s="19" t="s">
        <v>295</v>
      </c>
      <c r="B133" s="19" t="s">
        <v>296</v>
      </c>
    </row>
    <row r="134" ht="14.25" customHeight="1">
      <c r="A134" s="19" t="s">
        <v>297</v>
      </c>
      <c r="B134" s="19" t="s">
        <v>298</v>
      </c>
    </row>
    <row r="135" ht="14.25" customHeight="1">
      <c r="A135" s="19" t="s">
        <v>216</v>
      </c>
      <c r="B135" s="19" t="s">
        <v>299</v>
      </c>
    </row>
    <row r="136" ht="14.25" customHeight="1">
      <c r="A136" s="19" t="s">
        <v>300</v>
      </c>
      <c r="B136" s="19" t="s">
        <v>301</v>
      </c>
    </row>
    <row r="137" ht="14.25" customHeight="1">
      <c r="A137" s="19" t="s">
        <v>302</v>
      </c>
      <c r="B137" s="19" t="s">
        <v>303</v>
      </c>
    </row>
    <row r="138" ht="14.25" customHeight="1">
      <c r="A138" s="19" t="s">
        <v>304</v>
      </c>
      <c r="B138" s="19" t="s">
        <v>305</v>
      </c>
    </row>
    <row r="139" ht="14.25" customHeight="1">
      <c r="A139" s="19" t="s">
        <v>306</v>
      </c>
      <c r="B139" s="19" t="s">
        <v>307</v>
      </c>
    </row>
    <row r="140" ht="14.25" customHeight="1">
      <c r="A140" s="19" t="s">
        <v>308</v>
      </c>
      <c r="B140" s="19" t="s">
        <v>309</v>
      </c>
    </row>
    <row r="141" ht="14.25" customHeight="1">
      <c r="A141" s="19" t="s">
        <v>310</v>
      </c>
      <c r="B141" s="19" t="s">
        <v>311</v>
      </c>
    </row>
    <row r="142" ht="14.25" customHeight="1">
      <c r="A142" s="19" t="s">
        <v>312</v>
      </c>
      <c r="B142" s="19" t="s">
        <v>313</v>
      </c>
    </row>
    <row r="143" ht="14.25" customHeight="1">
      <c r="A143" s="19" t="s">
        <v>314</v>
      </c>
      <c r="B143" s="19" t="s">
        <v>315</v>
      </c>
    </row>
    <row r="144" ht="14.25" customHeight="1">
      <c r="A144" s="19" t="s">
        <v>316</v>
      </c>
      <c r="B144" s="19" t="s">
        <v>317</v>
      </c>
    </row>
    <row r="145" ht="14.25" customHeight="1">
      <c r="A145" s="19" t="s">
        <v>318</v>
      </c>
      <c r="B145" s="19" t="s">
        <v>319</v>
      </c>
    </row>
    <row r="146" ht="14.25" customHeight="1">
      <c r="A146" s="19" t="s">
        <v>320</v>
      </c>
      <c r="B146" s="19" t="s">
        <v>321</v>
      </c>
    </row>
    <row r="147" ht="14.25" customHeight="1">
      <c r="A147" s="19" t="s">
        <v>322</v>
      </c>
      <c r="B147" s="19" t="s">
        <v>323</v>
      </c>
    </row>
    <row r="148" ht="14.25" customHeight="1">
      <c r="A148" s="19" t="s">
        <v>324</v>
      </c>
      <c r="B148" s="19" t="s">
        <v>325</v>
      </c>
    </row>
    <row r="149" ht="14.25" customHeight="1">
      <c r="A149" s="19" t="s">
        <v>326</v>
      </c>
      <c r="B149" s="19" t="s">
        <v>327</v>
      </c>
    </row>
    <row r="150" ht="14.25" customHeight="1">
      <c r="A150" s="19" t="s">
        <v>328</v>
      </c>
      <c r="B150" s="19" t="s">
        <v>329</v>
      </c>
    </row>
    <row r="151" ht="14.25" customHeight="1">
      <c r="A151" s="19" t="s">
        <v>330</v>
      </c>
      <c r="B151" s="19" t="s">
        <v>331</v>
      </c>
    </row>
    <row r="152" ht="14.25" customHeight="1">
      <c r="A152" s="19" t="s">
        <v>332</v>
      </c>
      <c r="B152" s="19" t="s">
        <v>333</v>
      </c>
    </row>
    <row r="153" ht="14.25" customHeight="1">
      <c r="A153" s="19" t="s">
        <v>334</v>
      </c>
      <c r="B153" s="19" t="s">
        <v>335</v>
      </c>
    </row>
    <row r="154" ht="14.25" customHeight="1">
      <c r="A154" s="19" t="s">
        <v>336</v>
      </c>
      <c r="B154" s="19" t="s">
        <v>337</v>
      </c>
    </row>
    <row r="155" ht="14.25" customHeight="1">
      <c r="A155" s="19" t="s">
        <v>338</v>
      </c>
      <c r="B155" s="19" t="s">
        <v>339</v>
      </c>
    </row>
    <row r="156" ht="14.25" customHeight="1">
      <c r="A156" s="19" t="s">
        <v>140</v>
      </c>
      <c r="B156" s="19" t="s">
        <v>340</v>
      </c>
    </row>
    <row r="157" ht="14.25" customHeight="1">
      <c r="A157" s="19" t="s">
        <v>341</v>
      </c>
      <c r="B157" s="19" t="s">
        <v>342</v>
      </c>
    </row>
    <row r="158" ht="14.25" customHeight="1">
      <c r="A158" s="19" t="s">
        <v>343</v>
      </c>
      <c r="B158" s="19" t="s">
        <v>344</v>
      </c>
    </row>
    <row r="159" ht="14.25" customHeight="1">
      <c r="A159" s="19" t="s">
        <v>345</v>
      </c>
      <c r="B159" s="19" t="s">
        <v>346</v>
      </c>
    </row>
    <row r="160" ht="14.25" customHeight="1">
      <c r="A160" s="19" t="s">
        <v>347</v>
      </c>
      <c r="B160" s="19" t="s">
        <v>348</v>
      </c>
    </row>
    <row r="161" ht="14.25" customHeight="1">
      <c r="A161" s="19" t="s">
        <v>349</v>
      </c>
      <c r="B161" s="19" t="s">
        <v>350</v>
      </c>
    </row>
    <row r="162" ht="14.25" customHeight="1">
      <c r="A162" s="19" t="s">
        <v>351</v>
      </c>
      <c r="B162" s="19" t="s">
        <v>352</v>
      </c>
    </row>
    <row r="163" ht="14.25" customHeight="1">
      <c r="A163" s="19" t="s">
        <v>353</v>
      </c>
      <c r="B163" s="19" t="s">
        <v>354</v>
      </c>
    </row>
    <row r="164" ht="14.25" customHeight="1">
      <c r="A164" s="19" t="s">
        <v>355</v>
      </c>
      <c r="B164" s="19" t="s">
        <v>356</v>
      </c>
    </row>
    <row r="165" ht="14.25" customHeight="1">
      <c r="A165" s="19" t="s">
        <v>357</v>
      </c>
      <c r="B165" s="19" t="s">
        <v>358</v>
      </c>
    </row>
    <row r="166" ht="14.25" customHeight="1">
      <c r="A166" s="19" t="s">
        <v>359</v>
      </c>
      <c r="B166" s="19" t="s">
        <v>360</v>
      </c>
    </row>
    <row r="167" ht="14.25" customHeight="1">
      <c r="A167" s="19" t="s">
        <v>361</v>
      </c>
      <c r="B167" s="19" t="s">
        <v>362</v>
      </c>
    </row>
    <row r="168" ht="14.25" customHeight="1">
      <c r="A168" s="19" t="s">
        <v>363</v>
      </c>
      <c r="B168" s="19" t="s">
        <v>364</v>
      </c>
    </row>
    <row r="169" ht="14.25" customHeight="1">
      <c r="A169" s="19" t="s">
        <v>365</v>
      </c>
      <c r="B169" s="19" t="s">
        <v>366</v>
      </c>
    </row>
    <row r="170" ht="14.25" customHeight="1">
      <c r="A170" s="19" t="s">
        <v>367</v>
      </c>
      <c r="B170" s="19" t="s">
        <v>368</v>
      </c>
    </row>
    <row r="171" ht="14.25" customHeight="1">
      <c r="A171" s="19" t="s">
        <v>369</v>
      </c>
      <c r="B171" s="19" t="s">
        <v>370</v>
      </c>
    </row>
    <row r="172" ht="14.25" customHeight="1">
      <c r="A172" s="19" t="s">
        <v>371</v>
      </c>
      <c r="B172" s="19" t="s">
        <v>372</v>
      </c>
    </row>
    <row r="173" ht="14.25" customHeight="1">
      <c r="A173" s="19" t="s">
        <v>373</v>
      </c>
      <c r="B173" s="19" t="s">
        <v>374</v>
      </c>
    </row>
    <row r="174" ht="14.25" customHeight="1">
      <c r="A174" s="19" t="s">
        <v>375</v>
      </c>
      <c r="B174" s="19" t="s">
        <v>376</v>
      </c>
    </row>
    <row r="175" ht="14.25" customHeight="1">
      <c r="A175" s="19" t="s">
        <v>377</v>
      </c>
      <c r="B175" s="19" t="s">
        <v>378</v>
      </c>
    </row>
    <row r="176" ht="14.25" customHeight="1">
      <c r="A176" s="19" t="s">
        <v>379</v>
      </c>
      <c r="B176" s="19" t="s">
        <v>380</v>
      </c>
    </row>
    <row r="177" ht="14.25" customHeight="1">
      <c r="A177" s="19" t="s">
        <v>381</v>
      </c>
      <c r="B177" s="19" t="s">
        <v>382</v>
      </c>
    </row>
    <row r="178" ht="14.25" customHeight="1">
      <c r="A178" s="19" t="s">
        <v>383</v>
      </c>
      <c r="B178" s="19" t="s">
        <v>384</v>
      </c>
    </row>
    <row r="179" ht="14.25" customHeight="1">
      <c r="A179" s="19" t="s">
        <v>385</v>
      </c>
      <c r="B179" s="19" t="s">
        <v>386</v>
      </c>
    </row>
    <row r="180" ht="14.25" customHeight="1">
      <c r="A180" s="19" t="s">
        <v>387</v>
      </c>
      <c r="B180" s="19" t="s">
        <v>388</v>
      </c>
    </row>
    <row r="181" ht="14.25" customHeight="1">
      <c r="A181" s="19" t="s">
        <v>389</v>
      </c>
      <c r="B181" s="19" t="s">
        <v>390</v>
      </c>
    </row>
    <row r="182" ht="14.25" customHeight="1">
      <c r="A182" s="19" t="s">
        <v>391</v>
      </c>
      <c r="B182" s="19" t="s">
        <v>392</v>
      </c>
    </row>
    <row r="183" ht="14.25" customHeight="1">
      <c r="A183" s="19" t="s">
        <v>393</v>
      </c>
      <c r="B183" s="19" t="s">
        <v>394</v>
      </c>
    </row>
    <row r="184" ht="14.25" customHeight="1">
      <c r="A184" s="19" t="s">
        <v>395</v>
      </c>
      <c r="B184" s="19" t="s">
        <v>396</v>
      </c>
    </row>
    <row r="185" ht="14.25" customHeight="1">
      <c r="A185" s="19" t="s">
        <v>397</v>
      </c>
      <c r="B185" s="19" t="s">
        <v>398</v>
      </c>
    </row>
    <row r="186" ht="14.25" customHeight="1">
      <c r="A186" s="19" t="s">
        <v>399</v>
      </c>
      <c r="B186" s="19" t="s">
        <v>400</v>
      </c>
    </row>
    <row r="187" ht="14.25" customHeight="1">
      <c r="A187" s="19" t="s">
        <v>401</v>
      </c>
      <c r="B187" s="19" t="s">
        <v>402</v>
      </c>
    </row>
    <row r="188" ht="14.25" customHeight="1">
      <c r="A188" s="19" t="s">
        <v>403</v>
      </c>
      <c r="B188" s="19" t="s">
        <v>404</v>
      </c>
    </row>
    <row r="189" ht="14.25" customHeight="1">
      <c r="A189" s="19" t="s">
        <v>405</v>
      </c>
      <c r="B189" s="19" t="s">
        <v>406</v>
      </c>
    </row>
    <row r="190" ht="14.25" customHeight="1">
      <c r="A190" s="19" t="s">
        <v>407</v>
      </c>
      <c r="B190" s="19" t="s">
        <v>408</v>
      </c>
    </row>
    <row r="191" ht="14.25" customHeight="1">
      <c r="A191" s="19" t="s">
        <v>409</v>
      </c>
      <c r="B191" s="19" t="s">
        <v>410</v>
      </c>
    </row>
    <row r="192" ht="14.25" customHeight="1">
      <c r="A192" s="19" t="s">
        <v>411</v>
      </c>
      <c r="B192" s="19" t="s">
        <v>412</v>
      </c>
    </row>
    <row r="193" ht="14.25" customHeight="1">
      <c r="A193" s="19" t="s">
        <v>413</v>
      </c>
      <c r="B193" s="19" t="s">
        <v>414</v>
      </c>
    </row>
    <row r="194" ht="14.25" customHeight="1">
      <c r="A194" s="19" t="s">
        <v>415</v>
      </c>
      <c r="B194" s="19" t="s">
        <v>416</v>
      </c>
    </row>
    <row r="195" ht="14.25" customHeight="1">
      <c r="A195" s="19" t="s">
        <v>417</v>
      </c>
      <c r="B195" s="19" t="s">
        <v>418</v>
      </c>
    </row>
    <row r="196" ht="14.25" customHeight="1">
      <c r="A196" s="19" t="s">
        <v>419</v>
      </c>
      <c r="B196" s="19" t="s">
        <v>420</v>
      </c>
    </row>
    <row r="197" ht="14.25" customHeight="1">
      <c r="A197" s="19" t="s">
        <v>421</v>
      </c>
      <c r="B197" s="19" t="s">
        <v>422</v>
      </c>
    </row>
    <row r="198" ht="14.25" customHeight="1">
      <c r="A198" s="19" t="s">
        <v>423</v>
      </c>
      <c r="B198" s="19" t="s">
        <v>424</v>
      </c>
    </row>
    <row r="199" ht="14.25" customHeight="1">
      <c r="A199" s="19" t="s">
        <v>425</v>
      </c>
      <c r="B199" s="19" t="s">
        <v>426</v>
      </c>
    </row>
    <row r="200" ht="14.25" customHeight="1">
      <c r="A200" s="19" t="s">
        <v>427</v>
      </c>
      <c r="B200" s="19" t="s">
        <v>428</v>
      </c>
    </row>
    <row r="201" ht="14.25" customHeight="1">
      <c r="A201" s="19" t="s">
        <v>429</v>
      </c>
      <c r="B201" s="19" t="s">
        <v>430</v>
      </c>
    </row>
    <row r="202" ht="14.25" customHeight="1">
      <c r="A202" s="19" t="s">
        <v>431</v>
      </c>
      <c r="B202" s="19" t="s">
        <v>432</v>
      </c>
    </row>
    <row r="203" ht="14.25" customHeight="1">
      <c r="A203" s="19" t="s">
        <v>433</v>
      </c>
      <c r="B203" s="19" t="s">
        <v>434</v>
      </c>
    </row>
    <row r="204" ht="14.25" customHeight="1">
      <c r="A204" s="19" t="s">
        <v>435</v>
      </c>
      <c r="B204" s="19" t="s">
        <v>436</v>
      </c>
    </row>
    <row r="205" ht="14.25" customHeight="1">
      <c r="A205" s="19" t="s">
        <v>437</v>
      </c>
      <c r="B205" s="19" t="s">
        <v>438</v>
      </c>
    </row>
    <row r="206" ht="14.25" customHeight="1">
      <c r="A206" s="19" t="s">
        <v>439</v>
      </c>
      <c r="B206" s="19" t="s">
        <v>440</v>
      </c>
    </row>
    <row r="207" ht="14.25" customHeight="1">
      <c r="A207" s="19" t="s">
        <v>441</v>
      </c>
      <c r="B207" s="19" t="s">
        <v>442</v>
      </c>
    </row>
    <row r="208" ht="14.25" customHeight="1">
      <c r="A208" s="19" t="s">
        <v>443</v>
      </c>
      <c r="B208" s="19" t="s">
        <v>444</v>
      </c>
    </row>
    <row r="209" ht="14.25" customHeight="1">
      <c r="A209" s="19" t="s">
        <v>445</v>
      </c>
      <c r="B209" s="19" t="s">
        <v>446</v>
      </c>
    </row>
    <row r="210" ht="14.25" customHeight="1">
      <c r="A210" s="19" t="s">
        <v>447</v>
      </c>
      <c r="B210" s="19" t="s">
        <v>448</v>
      </c>
    </row>
    <row r="211" ht="14.25" customHeight="1">
      <c r="A211" s="19" t="s">
        <v>449</v>
      </c>
      <c r="B211" s="19" t="s">
        <v>450</v>
      </c>
    </row>
    <row r="212" ht="14.25" customHeight="1">
      <c r="A212" s="19" t="s">
        <v>451</v>
      </c>
      <c r="B212" s="19" t="s">
        <v>452</v>
      </c>
    </row>
    <row r="213" ht="14.25" customHeight="1">
      <c r="A213" s="19" t="s">
        <v>453</v>
      </c>
      <c r="B213" s="19" t="s">
        <v>454</v>
      </c>
    </row>
    <row r="214" ht="14.25" customHeight="1">
      <c r="A214" s="19" t="s">
        <v>455</v>
      </c>
      <c r="B214" s="19" t="s">
        <v>456</v>
      </c>
    </row>
    <row r="215" ht="14.25" customHeight="1">
      <c r="A215" s="19" t="s">
        <v>457</v>
      </c>
      <c r="B215" s="19" t="s">
        <v>458</v>
      </c>
    </row>
    <row r="216" ht="14.25" customHeight="1">
      <c r="A216" s="19" t="s">
        <v>459</v>
      </c>
      <c r="B216" s="19" t="s">
        <v>460</v>
      </c>
    </row>
    <row r="217" ht="14.25" customHeight="1">
      <c r="A217" s="19" t="s">
        <v>461</v>
      </c>
      <c r="B217" s="19" t="s">
        <v>462</v>
      </c>
    </row>
    <row r="218" ht="14.25" customHeight="1">
      <c r="A218" s="19" t="s">
        <v>463</v>
      </c>
      <c r="B218" s="19" t="s">
        <v>464</v>
      </c>
    </row>
    <row r="219" ht="14.25" customHeight="1">
      <c r="A219" s="19" t="s">
        <v>465</v>
      </c>
      <c r="B219" s="19" t="s">
        <v>466</v>
      </c>
    </row>
    <row r="220" ht="14.25" customHeight="1">
      <c r="A220" s="19" t="s">
        <v>467</v>
      </c>
      <c r="B220" s="19" t="s">
        <v>468</v>
      </c>
    </row>
    <row r="221" ht="14.25" customHeight="1">
      <c r="A221" s="19" t="s">
        <v>469</v>
      </c>
      <c r="B221" s="19" t="s">
        <v>470</v>
      </c>
    </row>
    <row r="222" ht="14.25" customHeight="1">
      <c r="A222" s="19" t="s">
        <v>471</v>
      </c>
      <c r="B222" s="19" t="s">
        <v>472</v>
      </c>
    </row>
    <row r="223" ht="14.25" customHeight="1">
      <c r="A223" s="19" t="s">
        <v>473</v>
      </c>
      <c r="B223" s="19" t="s">
        <v>474</v>
      </c>
    </row>
    <row r="224" ht="14.25" customHeight="1">
      <c r="A224" s="19" t="s">
        <v>475</v>
      </c>
      <c r="B224" s="19" t="s">
        <v>476</v>
      </c>
    </row>
    <row r="225" ht="14.25" customHeight="1">
      <c r="A225" s="19" t="s">
        <v>477</v>
      </c>
      <c r="B225" s="19" t="s">
        <v>478</v>
      </c>
    </row>
    <row r="226" ht="14.25" customHeight="1">
      <c r="A226" s="19" t="s">
        <v>479</v>
      </c>
      <c r="B226" s="19" t="s">
        <v>480</v>
      </c>
    </row>
    <row r="227" ht="14.25" customHeight="1">
      <c r="A227" s="19" t="s">
        <v>481</v>
      </c>
      <c r="B227" s="19" t="s">
        <v>482</v>
      </c>
    </row>
    <row r="228" ht="14.25" customHeight="1">
      <c r="A228" s="19" t="s">
        <v>483</v>
      </c>
      <c r="B228" s="19" t="s">
        <v>484</v>
      </c>
    </row>
    <row r="229" ht="14.25" customHeight="1">
      <c r="A229" s="19" t="s">
        <v>485</v>
      </c>
      <c r="B229" s="19" t="s">
        <v>486</v>
      </c>
    </row>
    <row r="230" ht="14.25" customHeight="1">
      <c r="A230" s="19" t="s">
        <v>487</v>
      </c>
      <c r="B230" s="19" t="s">
        <v>488</v>
      </c>
    </row>
    <row r="231" ht="14.25" customHeight="1">
      <c r="A231" s="19" t="s">
        <v>489</v>
      </c>
      <c r="B231" s="19" t="s">
        <v>490</v>
      </c>
    </row>
    <row r="232" ht="14.25" customHeight="1">
      <c r="A232" s="19" t="s">
        <v>491</v>
      </c>
      <c r="B232" s="19" t="s">
        <v>492</v>
      </c>
    </row>
    <row r="233" ht="14.25" customHeight="1">
      <c r="A233" s="19" t="s">
        <v>493</v>
      </c>
      <c r="B233" s="19" t="s">
        <v>494</v>
      </c>
    </row>
    <row r="234" ht="14.25" customHeight="1">
      <c r="A234" s="19" t="s">
        <v>495</v>
      </c>
      <c r="B234" s="19" t="s">
        <v>496</v>
      </c>
    </row>
    <row r="235" ht="14.25" customHeight="1">
      <c r="A235" s="19" t="s">
        <v>497</v>
      </c>
      <c r="B235" s="19" t="s">
        <v>498</v>
      </c>
    </row>
    <row r="236" ht="14.25" customHeight="1">
      <c r="A236" s="19" t="s">
        <v>499</v>
      </c>
      <c r="B236" s="19" t="s">
        <v>500</v>
      </c>
    </row>
    <row r="237" ht="14.25" customHeight="1">
      <c r="A237" s="19" t="s">
        <v>501</v>
      </c>
      <c r="B237" s="19" t="s">
        <v>502</v>
      </c>
    </row>
    <row r="238" ht="14.25" customHeight="1">
      <c r="A238" s="19" t="s">
        <v>503</v>
      </c>
      <c r="B238" s="19" t="s">
        <v>504</v>
      </c>
    </row>
    <row r="239" ht="14.25" customHeight="1">
      <c r="A239" s="19" t="s">
        <v>505</v>
      </c>
      <c r="B239" s="19" t="s">
        <v>506</v>
      </c>
    </row>
    <row r="240" ht="14.25" customHeight="1">
      <c r="A240" s="19" t="s">
        <v>507</v>
      </c>
      <c r="B240" s="19" t="s">
        <v>508</v>
      </c>
    </row>
    <row r="241" ht="14.25" customHeight="1">
      <c r="A241" s="19" t="s">
        <v>509</v>
      </c>
      <c r="B241" s="19" t="s">
        <v>510</v>
      </c>
    </row>
    <row r="242" ht="14.25" customHeight="1">
      <c r="A242" s="19" t="s">
        <v>511</v>
      </c>
      <c r="B242" s="19" t="s">
        <v>512</v>
      </c>
    </row>
    <row r="243" ht="14.25" customHeight="1">
      <c r="A243" s="19" t="s">
        <v>513</v>
      </c>
      <c r="B243" s="19" t="s">
        <v>514</v>
      </c>
    </row>
    <row r="244" ht="14.25" customHeight="1">
      <c r="A244" s="19" t="s">
        <v>515</v>
      </c>
      <c r="B244" s="19" t="s">
        <v>516</v>
      </c>
    </row>
    <row r="245" ht="14.25" customHeight="1">
      <c r="A245" s="19" t="s">
        <v>517</v>
      </c>
      <c r="B245" s="19" t="s">
        <v>518</v>
      </c>
    </row>
    <row r="246" ht="14.25" customHeight="1">
      <c r="A246" s="19" t="s">
        <v>519</v>
      </c>
      <c r="B246" s="19" t="s">
        <v>520</v>
      </c>
    </row>
    <row r="247" ht="14.25" customHeight="1">
      <c r="A247" s="19" t="s">
        <v>521</v>
      </c>
      <c r="B247" s="19" t="s">
        <v>522</v>
      </c>
    </row>
    <row r="248" ht="14.25" customHeight="1">
      <c r="A248" s="19" t="s">
        <v>523</v>
      </c>
      <c r="B248" s="19" t="s">
        <v>524</v>
      </c>
    </row>
    <row r="249" ht="14.25" customHeight="1">
      <c r="A249" s="19" t="s">
        <v>525</v>
      </c>
      <c r="B249" s="19" t="s">
        <v>526</v>
      </c>
    </row>
    <row r="250" ht="14.25" customHeight="1">
      <c r="A250" s="19" t="s">
        <v>527</v>
      </c>
      <c r="B250" s="19" t="s">
        <v>528</v>
      </c>
    </row>
    <row r="251" ht="14.25" customHeight="1">
      <c r="A251" s="19" t="s">
        <v>529</v>
      </c>
      <c r="B251" s="19" t="s">
        <v>530</v>
      </c>
    </row>
    <row r="252" ht="14.25" customHeight="1">
      <c r="A252" s="19" t="s">
        <v>531</v>
      </c>
      <c r="B252" s="19" t="s">
        <v>532</v>
      </c>
    </row>
    <row r="253" ht="14.25" customHeight="1">
      <c r="A253" s="19" t="s">
        <v>533</v>
      </c>
      <c r="B253" s="19" t="s">
        <v>534</v>
      </c>
    </row>
    <row r="254" ht="14.25" customHeight="1">
      <c r="A254" s="19" t="s">
        <v>535</v>
      </c>
      <c r="B254" s="19" t="s">
        <v>536</v>
      </c>
    </row>
    <row r="255" ht="14.25" customHeight="1">
      <c r="A255" s="19" t="s">
        <v>106</v>
      </c>
      <c r="B255" s="19" t="s">
        <v>537</v>
      </c>
    </row>
    <row r="256" ht="14.25" customHeight="1">
      <c r="A256" s="19" t="s">
        <v>538</v>
      </c>
      <c r="B256" s="19" t="s">
        <v>539</v>
      </c>
    </row>
    <row r="257" ht="14.25" customHeight="1">
      <c r="A257" s="19" t="s">
        <v>540</v>
      </c>
      <c r="B257" s="19" t="s">
        <v>541</v>
      </c>
    </row>
    <row r="258" ht="14.25" customHeight="1">
      <c r="A258" s="19" t="s">
        <v>542</v>
      </c>
      <c r="B258" s="19" t="s">
        <v>543</v>
      </c>
    </row>
    <row r="259" ht="14.25" customHeight="1">
      <c r="A259" s="19" t="s">
        <v>544</v>
      </c>
      <c r="B259" s="19" t="s">
        <v>545</v>
      </c>
    </row>
    <row r="260" ht="14.25" customHeight="1">
      <c r="A260" s="19" t="s">
        <v>546</v>
      </c>
      <c r="B260" s="19" t="s">
        <v>547</v>
      </c>
    </row>
    <row r="261" ht="14.25" customHeight="1">
      <c r="A261" s="19" t="s">
        <v>548</v>
      </c>
      <c r="B261" s="19" t="s">
        <v>549</v>
      </c>
    </row>
    <row r="262" ht="14.25" customHeight="1">
      <c r="A262" s="19" t="s">
        <v>550</v>
      </c>
      <c r="B262" s="19" t="s">
        <v>551</v>
      </c>
    </row>
    <row r="263" ht="14.25" customHeight="1">
      <c r="A263" s="19" t="s">
        <v>552</v>
      </c>
      <c r="B263" s="19" t="s">
        <v>553</v>
      </c>
    </row>
    <row r="264" ht="14.25" customHeight="1">
      <c r="A264" s="19" t="s">
        <v>554</v>
      </c>
      <c r="B264" s="19" t="s">
        <v>555</v>
      </c>
    </row>
    <row r="265" ht="14.25" customHeight="1">
      <c r="A265" s="19" t="s">
        <v>556</v>
      </c>
      <c r="B265" s="19" t="s">
        <v>557</v>
      </c>
    </row>
    <row r="266" ht="14.25" customHeight="1">
      <c r="A266" s="19" t="s">
        <v>558</v>
      </c>
      <c r="B266" s="19" t="s">
        <v>559</v>
      </c>
    </row>
    <row r="267" ht="14.25" customHeight="1">
      <c r="A267" s="19" t="s">
        <v>560</v>
      </c>
      <c r="B267" s="19" t="s">
        <v>561</v>
      </c>
    </row>
    <row r="268" ht="14.25" customHeight="1">
      <c r="A268" s="19" t="s">
        <v>562</v>
      </c>
      <c r="B268" s="19" t="s">
        <v>563</v>
      </c>
    </row>
    <row r="269" ht="14.25" customHeight="1">
      <c r="A269" s="19" t="s">
        <v>564</v>
      </c>
      <c r="B269" s="19" t="s">
        <v>565</v>
      </c>
    </row>
    <row r="270" ht="14.25" customHeight="1">
      <c r="A270" s="19" t="s">
        <v>566</v>
      </c>
      <c r="B270" s="19" t="s">
        <v>567</v>
      </c>
    </row>
    <row r="271" ht="14.25" customHeight="1">
      <c r="A271" s="19" t="s">
        <v>568</v>
      </c>
      <c r="B271" s="19" t="s">
        <v>569</v>
      </c>
    </row>
    <row r="272" ht="14.25" customHeight="1">
      <c r="A272" s="19" t="s">
        <v>570</v>
      </c>
      <c r="B272" s="19" t="s">
        <v>571</v>
      </c>
    </row>
    <row r="273" ht="14.25" customHeight="1">
      <c r="A273" s="19" t="s">
        <v>572</v>
      </c>
      <c r="B273" s="19" t="s">
        <v>573</v>
      </c>
    </row>
    <row r="274" ht="14.25" customHeight="1">
      <c r="A274" s="19" t="s">
        <v>574</v>
      </c>
      <c r="B274" s="19" t="s">
        <v>575</v>
      </c>
    </row>
    <row r="275" ht="14.25" customHeight="1">
      <c r="A275" s="19" t="s">
        <v>576</v>
      </c>
      <c r="B275" s="19" t="s">
        <v>577</v>
      </c>
    </row>
    <row r="276" ht="14.25" customHeight="1">
      <c r="A276" s="19" t="s">
        <v>578</v>
      </c>
      <c r="B276" s="19" t="s">
        <v>579</v>
      </c>
    </row>
    <row r="277" ht="14.25" customHeight="1">
      <c r="A277" s="19" t="s">
        <v>580</v>
      </c>
      <c r="B277" s="19" t="s">
        <v>581</v>
      </c>
    </row>
    <row r="278" ht="14.25" customHeight="1">
      <c r="A278" s="19" t="s">
        <v>582</v>
      </c>
      <c r="B278" s="19" t="s">
        <v>583</v>
      </c>
    </row>
    <row r="279" ht="14.25" customHeight="1">
      <c r="A279" s="19" t="s">
        <v>584</v>
      </c>
      <c r="B279" s="19" t="s">
        <v>585</v>
      </c>
    </row>
    <row r="280" ht="14.25" customHeight="1">
      <c r="A280" s="19" t="s">
        <v>586</v>
      </c>
      <c r="B280" s="19" t="s">
        <v>587</v>
      </c>
    </row>
    <row r="281" ht="14.25" customHeight="1">
      <c r="A281" s="19" t="s">
        <v>588</v>
      </c>
      <c r="B281" s="19" t="s">
        <v>589</v>
      </c>
    </row>
    <row r="282" ht="14.25" customHeight="1">
      <c r="A282" s="19" t="s">
        <v>590</v>
      </c>
      <c r="B282" s="19" t="s">
        <v>591</v>
      </c>
    </row>
    <row r="283" ht="14.25" customHeight="1">
      <c r="A283" s="19" t="s">
        <v>592</v>
      </c>
      <c r="B283" s="19" t="s">
        <v>593</v>
      </c>
    </row>
    <row r="284" ht="14.25" customHeight="1">
      <c r="A284" s="19" t="s">
        <v>594</v>
      </c>
      <c r="B284" s="19" t="s">
        <v>595</v>
      </c>
    </row>
    <row r="285" ht="14.25" customHeight="1">
      <c r="A285" s="19" t="s">
        <v>596</v>
      </c>
      <c r="B285" s="19" t="s">
        <v>597</v>
      </c>
    </row>
    <row r="286" ht="14.25" customHeight="1">
      <c r="A286" s="19" t="s">
        <v>598</v>
      </c>
      <c r="B286" s="19" t="s">
        <v>599</v>
      </c>
    </row>
    <row r="287" ht="14.25" customHeight="1">
      <c r="A287" s="19" t="s">
        <v>600</v>
      </c>
      <c r="B287" s="19" t="s">
        <v>601</v>
      </c>
    </row>
    <row r="288" ht="14.25" customHeight="1">
      <c r="A288" s="19" t="s">
        <v>602</v>
      </c>
      <c r="B288" s="19" t="s">
        <v>603</v>
      </c>
    </row>
    <row r="289" ht="14.25" customHeight="1">
      <c r="A289" s="19" t="s">
        <v>604</v>
      </c>
      <c r="B289" s="19" t="s">
        <v>605</v>
      </c>
    </row>
    <row r="290" ht="14.25" customHeight="1">
      <c r="A290" s="19" t="s">
        <v>606</v>
      </c>
      <c r="B290" s="19" t="s">
        <v>607</v>
      </c>
    </row>
    <row r="291" ht="14.25" customHeight="1">
      <c r="A291" s="19" t="s">
        <v>608</v>
      </c>
      <c r="B291" s="19" t="s">
        <v>609</v>
      </c>
    </row>
    <row r="292" ht="14.25" customHeight="1">
      <c r="A292" s="19" t="s">
        <v>610</v>
      </c>
      <c r="B292" s="19" t="s">
        <v>611</v>
      </c>
    </row>
    <row r="293" ht="14.25" customHeight="1">
      <c r="A293" s="19" t="s">
        <v>612</v>
      </c>
      <c r="B293" s="19" t="s">
        <v>613</v>
      </c>
    </row>
    <row r="294" ht="14.25" customHeight="1">
      <c r="A294" s="19" t="s">
        <v>614</v>
      </c>
      <c r="B294" s="19" t="s">
        <v>615</v>
      </c>
    </row>
    <row r="295" ht="14.25" customHeight="1">
      <c r="A295" s="19" t="s">
        <v>616</v>
      </c>
      <c r="B295" s="19" t="s">
        <v>617</v>
      </c>
    </row>
    <row r="296" ht="14.25" customHeight="1">
      <c r="A296" s="19" t="s">
        <v>618</v>
      </c>
      <c r="B296" s="19" t="s">
        <v>619</v>
      </c>
    </row>
    <row r="297" ht="14.25" customHeight="1">
      <c r="A297" s="19" t="s">
        <v>620</v>
      </c>
      <c r="B297" s="19" t="s">
        <v>621</v>
      </c>
    </row>
    <row r="298" ht="14.25" customHeight="1">
      <c r="A298" s="19" t="s">
        <v>622</v>
      </c>
      <c r="B298" s="19" t="s">
        <v>623</v>
      </c>
    </row>
    <row r="299" ht="14.25" customHeight="1">
      <c r="A299" s="19" t="s">
        <v>624</v>
      </c>
      <c r="B299" s="19" t="s">
        <v>625</v>
      </c>
    </row>
    <row r="300" ht="14.25" customHeight="1">
      <c r="A300" s="19" t="s">
        <v>626</v>
      </c>
      <c r="B300" s="19" t="s">
        <v>627</v>
      </c>
    </row>
    <row r="301" ht="14.25" customHeight="1">
      <c r="A301" s="19" t="s">
        <v>628</v>
      </c>
      <c r="B301" s="19" t="s">
        <v>629</v>
      </c>
    </row>
    <row r="302" ht="14.25" customHeight="1">
      <c r="A302" s="19" t="s">
        <v>630</v>
      </c>
      <c r="B302" s="19" t="s">
        <v>631</v>
      </c>
    </row>
    <row r="303" ht="14.25" customHeight="1">
      <c r="A303" s="19" t="s">
        <v>632</v>
      </c>
      <c r="B303" s="19" t="s">
        <v>633</v>
      </c>
    </row>
    <row r="304" ht="14.25" customHeight="1">
      <c r="A304" s="19" t="s">
        <v>634</v>
      </c>
      <c r="B304" s="19" t="s">
        <v>635</v>
      </c>
    </row>
    <row r="305" ht="14.25" customHeight="1">
      <c r="A305" s="19" t="s">
        <v>636</v>
      </c>
      <c r="B305" s="19" t="s">
        <v>637</v>
      </c>
    </row>
    <row r="306" ht="14.25" customHeight="1">
      <c r="A306" s="19" t="s">
        <v>638</v>
      </c>
      <c r="B306" s="19" t="s">
        <v>639</v>
      </c>
    </row>
    <row r="307" ht="14.25" customHeight="1">
      <c r="A307" s="19" t="s">
        <v>640</v>
      </c>
      <c r="B307" s="19" t="s">
        <v>641</v>
      </c>
    </row>
    <row r="308" ht="14.25" customHeight="1">
      <c r="A308" s="19" t="s">
        <v>642</v>
      </c>
      <c r="B308" s="19" t="s">
        <v>643</v>
      </c>
    </row>
    <row r="309" ht="14.25" customHeight="1">
      <c r="A309" s="19" t="s">
        <v>644</v>
      </c>
      <c r="B309" s="19" t="s">
        <v>645</v>
      </c>
    </row>
    <row r="310" ht="14.25" customHeight="1">
      <c r="A310" s="19" t="s">
        <v>646</v>
      </c>
      <c r="B310" s="19" t="s">
        <v>647</v>
      </c>
    </row>
    <row r="311" ht="14.25" customHeight="1">
      <c r="A311" s="19" t="s">
        <v>648</v>
      </c>
      <c r="B311" s="19" t="s">
        <v>649</v>
      </c>
    </row>
    <row r="312" ht="14.25" customHeight="1">
      <c r="A312" s="19" t="s">
        <v>650</v>
      </c>
      <c r="B312" s="19" t="s">
        <v>651</v>
      </c>
    </row>
    <row r="313" ht="14.25" customHeight="1">
      <c r="A313" s="19" t="s">
        <v>652</v>
      </c>
      <c r="B313" s="19" t="s">
        <v>653</v>
      </c>
    </row>
    <row r="314" ht="14.25" customHeight="1">
      <c r="A314" s="19" t="s">
        <v>654</v>
      </c>
      <c r="B314" s="19" t="s">
        <v>655</v>
      </c>
    </row>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86"/>
    <col customWidth="1" min="2" max="2" width="36.86"/>
    <col customWidth="1" min="3" max="26" width="8.71"/>
  </cols>
  <sheetData>
    <row r="1" ht="14.25" customHeight="1">
      <c r="A1" s="7" t="s">
        <v>32</v>
      </c>
      <c r="B1" s="7" t="s">
        <v>656</v>
      </c>
    </row>
    <row r="2" ht="14.25" customHeight="1">
      <c r="A2" s="19" t="s">
        <v>657</v>
      </c>
      <c r="B2" s="19" t="s">
        <v>658</v>
      </c>
    </row>
    <row r="3" ht="14.25" customHeight="1">
      <c r="A3" s="19" t="s">
        <v>659</v>
      </c>
      <c r="B3" s="19" t="s">
        <v>660</v>
      </c>
    </row>
    <row r="4" ht="14.25" customHeight="1">
      <c r="A4" s="19" t="s">
        <v>661</v>
      </c>
      <c r="B4" s="19" t="s">
        <v>662</v>
      </c>
    </row>
    <row r="5" ht="14.25" customHeight="1">
      <c r="A5" s="19" t="s">
        <v>663</v>
      </c>
      <c r="B5" s="19" t="s">
        <v>664</v>
      </c>
    </row>
    <row r="6" ht="14.25" customHeight="1">
      <c r="A6" s="19" t="s">
        <v>665</v>
      </c>
      <c r="B6" s="19" t="s">
        <v>666</v>
      </c>
    </row>
    <row r="7" ht="14.25" customHeight="1">
      <c r="A7" s="19" t="s">
        <v>667</v>
      </c>
      <c r="B7" s="19" t="s">
        <v>668</v>
      </c>
    </row>
    <row r="8" ht="14.25" customHeight="1">
      <c r="A8" s="19" t="s">
        <v>669</v>
      </c>
      <c r="B8" s="19" t="s">
        <v>670</v>
      </c>
    </row>
    <row r="9" ht="14.25" customHeight="1">
      <c r="A9" s="19" t="s">
        <v>671</v>
      </c>
      <c r="B9" s="19" t="s">
        <v>672</v>
      </c>
    </row>
    <row r="10" ht="14.25" customHeight="1">
      <c r="A10" s="19" t="s">
        <v>673</v>
      </c>
      <c r="B10" s="19" t="s">
        <v>674</v>
      </c>
    </row>
    <row r="11" ht="14.25" customHeight="1">
      <c r="A11" s="19" t="s">
        <v>675</v>
      </c>
      <c r="B11" s="19" t="s">
        <v>676</v>
      </c>
    </row>
    <row r="12" ht="14.25" customHeight="1">
      <c r="A12" s="19" t="s">
        <v>677</v>
      </c>
      <c r="B12" s="19" t="s">
        <v>678</v>
      </c>
    </row>
    <row r="13" ht="14.25" customHeight="1">
      <c r="A13" s="19" t="s">
        <v>679</v>
      </c>
      <c r="B13" s="19" t="s">
        <v>680</v>
      </c>
    </row>
    <row r="14" ht="14.25" customHeight="1">
      <c r="A14" s="19" t="s">
        <v>681</v>
      </c>
      <c r="B14" s="19" t="s">
        <v>682</v>
      </c>
    </row>
    <row r="15" ht="14.25" customHeight="1">
      <c r="A15" s="19" t="s">
        <v>683</v>
      </c>
      <c r="B15" s="19" t="s">
        <v>684</v>
      </c>
    </row>
    <row r="16" ht="14.25" customHeight="1">
      <c r="A16" s="19" t="s">
        <v>685</v>
      </c>
      <c r="B16" s="19" t="s">
        <v>686</v>
      </c>
    </row>
    <row r="17" ht="14.25" customHeight="1">
      <c r="A17" s="19" t="s">
        <v>687</v>
      </c>
      <c r="B17" s="19" t="s">
        <v>688</v>
      </c>
    </row>
    <row r="18" ht="14.25" customHeight="1">
      <c r="A18" s="19" t="s">
        <v>689</v>
      </c>
      <c r="B18" s="19" t="s">
        <v>690</v>
      </c>
    </row>
    <row r="19" ht="14.25" customHeight="1">
      <c r="A19" s="19" t="s">
        <v>691</v>
      </c>
      <c r="B19" s="19" t="s">
        <v>692</v>
      </c>
    </row>
    <row r="20" ht="14.25" customHeight="1">
      <c r="A20" s="19" t="s">
        <v>693</v>
      </c>
      <c r="B20" s="19" t="s">
        <v>694</v>
      </c>
    </row>
    <row r="21" ht="14.25" customHeight="1">
      <c r="A21" s="19" t="s">
        <v>695</v>
      </c>
      <c r="B21" s="19" t="s">
        <v>696</v>
      </c>
    </row>
    <row r="22" ht="14.25" customHeight="1">
      <c r="A22" s="19" t="s">
        <v>697</v>
      </c>
      <c r="B22" s="19" t="s">
        <v>698</v>
      </c>
    </row>
    <row r="23" ht="14.25" customHeight="1">
      <c r="A23" s="19" t="s">
        <v>699</v>
      </c>
      <c r="B23" s="19" t="s">
        <v>700</v>
      </c>
    </row>
    <row r="24" ht="14.25" customHeight="1">
      <c r="A24" s="19" t="s">
        <v>701</v>
      </c>
      <c r="B24" s="19" t="s">
        <v>702</v>
      </c>
    </row>
    <row r="25" ht="14.25" customHeight="1">
      <c r="A25" s="19" t="s">
        <v>703</v>
      </c>
      <c r="B25" s="19" t="s">
        <v>704</v>
      </c>
    </row>
    <row r="26" ht="14.25" customHeight="1">
      <c r="A26" s="19" t="s">
        <v>705</v>
      </c>
      <c r="B26" s="19" t="s">
        <v>706</v>
      </c>
    </row>
    <row r="27" ht="14.25" customHeight="1">
      <c r="A27" s="19" t="s">
        <v>707</v>
      </c>
      <c r="B27" s="19" t="s">
        <v>708</v>
      </c>
    </row>
    <row r="28" ht="14.25" customHeight="1">
      <c r="A28" s="19" t="s">
        <v>709</v>
      </c>
      <c r="B28" s="19" t="s">
        <v>710</v>
      </c>
    </row>
    <row r="29" ht="14.25" customHeight="1">
      <c r="A29" s="19" t="s">
        <v>711</v>
      </c>
      <c r="B29" s="19" t="s">
        <v>712</v>
      </c>
    </row>
    <row r="30" ht="14.25" customHeight="1">
      <c r="A30" s="19" t="s">
        <v>713</v>
      </c>
      <c r="B30" s="19" t="s">
        <v>714</v>
      </c>
    </row>
    <row r="31" ht="14.25" customHeight="1">
      <c r="A31" s="19" t="s">
        <v>715</v>
      </c>
      <c r="B31" s="19" t="s">
        <v>716</v>
      </c>
    </row>
    <row r="32" ht="14.25" customHeight="1">
      <c r="A32" s="19" t="s">
        <v>717</v>
      </c>
      <c r="B32" s="19" t="s">
        <v>718</v>
      </c>
    </row>
    <row r="33" ht="14.25" customHeight="1">
      <c r="A33" s="19" t="s">
        <v>719</v>
      </c>
      <c r="B33" s="19" t="s">
        <v>720</v>
      </c>
    </row>
    <row r="34" ht="14.25" customHeight="1">
      <c r="A34" s="19" t="s">
        <v>721</v>
      </c>
      <c r="B34" s="19" t="s">
        <v>722</v>
      </c>
    </row>
    <row r="35" ht="14.25" customHeight="1">
      <c r="A35" s="19" t="s">
        <v>723</v>
      </c>
      <c r="B35" s="19" t="s">
        <v>724</v>
      </c>
    </row>
    <row r="36" ht="14.25" customHeight="1">
      <c r="A36" s="19" t="s">
        <v>725</v>
      </c>
      <c r="B36" s="19" t="s">
        <v>726</v>
      </c>
    </row>
    <row r="37" ht="14.25" customHeight="1">
      <c r="A37" s="19" t="s">
        <v>727</v>
      </c>
      <c r="B37" s="19" t="s">
        <v>728</v>
      </c>
    </row>
    <row r="38" ht="14.25" customHeight="1">
      <c r="A38" s="19" t="s">
        <v>729</v>
      </c>
      <c r="B38" s="19" t="s">
        <v>730</v>
      </c>
    </row>
    <row r="39" ht="14.25" customHeight="1">
      <c r="A39" s="19" t="s">
        <v>731</v>
      </c>
      <c r="B39" s="19" t="s">
        <v>732</v>
      </c>
    </row>
    <row r="40" ht="14.25" customHeight="1">
      <c r="A40" s="19" t="s">
        <v>733</v>
      </c>
      <c r="B40" s="19" t="s">
        <v>734</v>
      </c>
    </row>
    <row r="41" ht="14.25" customHeight="1">
      <c r="A41" s="19" t="s">
        <v>735</v>
      </c>
      <c r="B41" s="19" t="s">
        <v>736</v>
      </c>
    </row>
    <row r="42" ht="14.25" customHeight="1">
      <c r="A42" s="19" t="s">
        <v>737</v>
      </c>
      <c r="B42" s="19" t="s">
        <v>738</v>
      </c>
    </row>
    <row r="43" ht="14.25" customHeight="1">
      <c r="A43" s="19" t="s">
        <v>739</v>
      </c>
      <c r="B43" s="19" t="s">
        <v>740</v>
      </c>
    </row>
    <row r="44" ht="14.25" customHeight="1">
      <c r="A44" s="19" t="s">
        <v>741</v>
      </c>
      <c r="B44" s="19" t="s">
        <v>742</v>
      </c>
    </row>
    <row r="45" ht="14.25" customHeight="1">
      <c r="A45" s="19" t="s">
        <v>743</v>
      </c>
      <c r="B45" s="19" t="s">
        <v>744</v>
      </c>
    </row>
    <row r="46" ht="14.25" customHeight="1">
      <c r="A46" s="19" t="s">
        <v>745</v>
      </c>
      <c r="B46" s="19" t="s">
        <v>746</v>
      </c>
    </row>
    <row r="47" ht="14.25" customHeight="1">
      <c r="A47" s="19" t="s">
        <v>747</v>
      </c>
      <c r="B47" s="19" t="s">
        <v>748</v>
      </c>
    </row>
    <row r="48" ht="14.25" customHeight="1">
      <c r="A48" s="19" t="s">
        <v>749</v>
      </c>
      <c r="B48" s="19" t="s">
        <v>750</v>
      </c>
    </row>
    <row r="49" ht="14.25" customHeight="1">
      <c r="A49" s="19" t="s">
        <v>751</v>
      </c>
      <c r="B49" s="19" t="s">
        <v>752</v>
      </c>
    </row>
    <row r="50" ht="14.25" customHeight="1">
      <c r="A50" s="19" t="s">
        <v>753</v>
      </c>
      <c r="B50" s="19" t="s">
        <v>754</v>
      </c>
    </row>
    <row r="51" ht="14.25" customHeight="1">
      <c r="A51" s="19" t="s">
        <v>755</v>
      </c>
      <c r="B51" s="19" t="s">
        <v>756</v>
      </c>
    </row>
    <row r="52" ht="14.25" customHeight="1">
      <c r="A52" s="19" t="s">
        <v>757</v>
      </c>
      <c r="B52" s="19" t="s">
        <v>758</v>
      </c>
    </row>
    <row r="53" ht="14.25" customHeight="1">
      <c r="A53" s="19" t="s">
        <v>759</v>
      </c>
      <c r="B53" s="19" t="s">
        <v>760</v>
      </c>
    </row>
    <row r="54" ht="14.25" customHeight="1">
      <c r="A54" s="19" t="s">
        <v>761</v>
      </c>
      <c r="B54" s="19" t="s">
        <v>762</v>
      </c>
    </row>
    <row r="55" ht="14.25" customHeight="1">
      <c r="A55" s="19" t="s">
        <v>763</v>
      </c>
      <c r="B55" s="19" t="s">
        <v>764</v>
      </c>
    </row>
    <row r="56" ht="14.25" customHeight="1">
      <c r="A56" s="19" t="s">
        <v>765</v>
      </c>
      <c r="B56" s="19" t="s">
        <v>766</v>
      </c>
    </row>
    <row r="57" ht="14.25" customHeight="1">
      <c r="A57" s="19" t="s">
        <v>767</v>
      </c>
      <c r="B57" s="19" t="s">
        <v>768</v>
      </c>
    </row>
    <row r="58" ht="14.25" customHeight="1">
      <c r="A58" s="19" t="s">
        <v>769</v>
      </c>
      <c r="B58" s="19" t="s">
        <v>770</v>
      </c>
    </row>
    <row r="59" ht="14.25" customHeight="1">
      <c r="A59" s="19" t="s">
        <v>771</v>
      </c>
      <c r="B59" s="19" t="s">
        <v>772</v>
      </c>
    </row>
    <row r="60" ht="14.25" customHeight="1">
      <c r="A60" s="19" t="s">
        <v>773</v>
      </c>
      <c r="B60" s="19" t="s">
        <v>774</v>
      </c>
    </row>
    <row r="61" ht="14.25" customHeight="1">
      <c r="A61" s="19" t="s">
        <v>775</v>
      </c>
      <c r="B61" s="19" t="s">
        <v>776</v>
      </c>
    </row>
    <row r="62" ht="14.25" customHeight="1">
      <c r="A62" s="19" t="s">
        <v>777</v>
      </c>
      <c r="B62" s="19" t="s">
        <v>778</v>
      </c>
    </row>
    <row r="63" ht="14.25" customHeight="1">
      <c r="A63" s="19" t="s">
        <v>779</v>
      </c>
      <c r="B63" s="19" t="s">
        <v>780</v>
      </c>
    </row>
    <row r="64" ht="14.25" customHeight="1">
      <c r="A64" s="19" t="s">
        <v>781</v>
      </c>
      <c r="B64" s="19" t="s">
        <v>782</v>
      </c>
    </row>
    <row r="65" ht="14.25" customHeight="1">
      <c r="A65" s="19" t="s">
        <v>783</v>
      </c>
      <c r="B65" s="19" t="s">
        <v>784</v>
      </c>
    </row>
    <row r="66" ht="14.25" customHeight="1">
      <c r="A66" s="19" t="s">
        <v>785</v>
      </c>
      <c r="B66" s="19" t="s">
        <v>786</v>
      </c>
    </row>
    <row r="67" ht="14.25" customHeight="1">
      <c r="A67" s="19" t="s">
        <v>787</v>
      </c>
      <c r="B67" s="19" t="s">
        <v>788</v>
      </c>
    </row>
    <row r="68" ht="14.25" customHeight="1">
      <c r="A68" s="19" t="s">
        <v>789</v>
      </c>
      <c r="B68" s="19" t="s">
        <v>790</v>
      </c>
    </row>
    <row r="69" ht="14.25" customHeight="1">
      <c r="A69" s="19" t="s">
        <v>791</v>
      </c>
      <c r="B69" s="19" t="s">
        <v>792</v>
      </c>
    </row>
    <row r="70" ht="14.25" customHeight="1">
      <c r="A70" s="19" t="s">
        <v>793</v>
      </c>
      <c r="B70" s="19" t="s">
        <v>794</v>
      </c>
    </row>
    <row r="71" ht="14.25" customHeight="1">
      <c r="A71" s="19" t="s">
        <v>795</v>
      </c>
      <c r="B71" s="19" t="s">
        <v>796</v>
      </c>
    </row>
    <row r="72" ht="14.25" customHeight="1">
      <c r="A72" s="19" t="s">
        <v>797</v>
      </c>
      <c r="B72" s="19" t="s">
        <v>798</v>
      </c>
    </row>
    <row r="73" ht="14.25" customHeight="1">
      <c r="A73" s="19" t="s">
        <v>799</v>
      </c>
      <c r="B73" s="19" t="s">
        <v>800</v>
      </c>
    </row>
    <row r="74" ht="14.25" customHeight="1">
      <c r="A74" s="19" t="s">
        <v>801</v>
      </c>
      <c r="B74" s="19" t="s">
        <v>802</v>
      </c>
    </row>
    <row r="75" ht="14.25" customHeight="1">
      <c r="A75" s="19" t="s">
        <v>803</v>
      </c>
      <c r="B75" s="19" t="s">
        <v>804</v>
      </c>
    </row>
    <row r="76" ht="14.25" customHeight="1">
      <c r="A76" s="19" t="s">
        <v>805</v>
      </c>
      <c r="B76" s="19" t="s">
        <v>806</v>
      </c>
    </row>
    <row r="77" ht="14.25" customHeight="1">
      <c r="A77" s="19" t="s">
        <v>807</v>
      </c>
      <c r="B77" s="19" t="s">
        <v>808</v>
      </c>
    </row>
    <row r="78" ht="14.25" customHeight="1">
      <c r="A78" s="19" t="s">
        <v>809</v>
      </c>
      <c r="B78" s="19" t="s">
        <v>810</v>
      </c>
    </row>
    <row r="79" ht="14.25" customHeight="1">
      <c r="A79" s="19" t="s">
        <v>811</v>
      </c>
      <c r="B79" s="19" t="s">
        <v>812</v>
      </c>
    </row>
    <row r="80" ht="14.25" customHeight="1">
      <c r="A80" s="19" t="s">
        <v>813</v>
      </c>
      <c r="B80" s="19" t="s">
        <v>814</v>
      </c>
    </row>
    <row r="81" ht="14.25" customHeight="1">
      <c r="A81" s="19" t="s">
        <v>815</v>
      </c>
      <c r="B81" s="19" t="s">
        <v>816</v>
      </c>
    </row>
    <row r="82" ht="14.25" customHeight="1">
      <c r="A82" s="19" t="s">
        <v>817</v>
      </c>
      <c r="B82" s="19" t="s">
        <v>818</v>
      </c>
    </row>
    <row r="83" ht="14.25" customHeight="1">
      <c r="A83" s="19" t="s">
        <v>819</v>
      </c>
      <c r="B83" s="19" t="s">
        <v>820</v>
      </c>
    </row>
    <row r="84" ht="14.25" customHeight="1">
      <c r="A84" s="19" t="s">
        <v>821</v>
      </c>
      <c r="B84" s="19" t="s">
        <v>822</v>
      </c>
    </row>
    <row r="85" ht="14.25" customHeight="1">
      <c r="A85" s="19" t="s">
        <v>823</v>
      </c>
      <c r="B85" s="19" t="s">
        <v>824</v>
      </c>
    </row>
    <row r="86" ht="14.25" customHeight="1">
      <c r="A86" s="19" t="s">
        <v>825</v>
      </c>
      <c r="B86" s="19" t="s">
        <v>826</v>
      </c>
    </row>
    <row r="87" ht="14.25" customHeight="1">
      <c r="A87" s="19" t="s">
        <v>827</v>
      </c>
      <c r="B87" s="19" t="s">
        <v>828</v>
      </c>
    </row>
    <row r="88" ht="14.25" customHeight="1">
      <c r="A88" s="19" t="s">
        <v>829</v>
      </c>
      <c r="B88" s="19" t="s">
        <v>830</v>
      </c>
    </row>
    <row r="89" ht="14.25" customHeight="1">
      <c r="A89" s="19" t="s">
        <v>831</v>
      </c>
      <c r="B89" s="19" t="s">
        <v>832</v>
      </c>
    </row>
    <row r="90" ht="14.25" customHeight="1">
      <c r="A90" s="19" t="s">
        <v>833</v>
      </c>
      <c r="B90" s="19" t="s">
        <v>834</v>
      </c>
    </row>
    <row r="91" ht="14.25" customHeight="1">
      <c r="A91" s="19" t="s">
        <v>835</v>
      </c>
      <c r="B91" s="19" t="s">
        <v>836</v>
      </c>
    </row>
    <row r="92" ht="14.25" customHeight="1">
      <c r="A92" s="19" t="s">
        <v>837</v>
      </c>
      <c r="B92" s="19" t="s">
        <v>838</v>
      </c>
    </row>
    <row r="93" ht="14.25" customHeight="1">
      <c r="A93" s="19" t="s">
        <v>839</v>
      </c>
      <c r="B93" s="19" t="s">
        <v>840</v>
      </c>
    </row>
    <row r="94" ht="14.25" customHeight="1">
      <c r="A94" s="19" t="s">
        <v>841</v>
      </c>
      <c r="B94" s="19" t="s">
        <v>842</v>
      </c>
    </row>
    <row r="95" ht="14.25" customHeight="1">
      <c r="A95" s="19" t="s">
        <v>843</v>
      </c>
      <c r="B95" s="19" t="s">
        <v>844</v>
      </c>
    </row>
    <row r="96" ht="14.25" customHeight="1">
      <c r="A96" s="19" t="s">
        <v>845</v>
      </c>
      <c r="B96" s="19" t="s">
        <v>846</v>
      </c>
    </row>
    <row r="97" ht="14.25" customHeight="1">
      <c r="A97" s="19" t="s">
        <v>847</v>
      </c>
      <c r="B97" s="19" t="s">
        <v>848</v>
      </c>
    </row>
    <row r="98" ht="14.25" customHeight="1">
      <c r="A98" s="19" t="s">
        <v>849</v>
      </c>
      <c r="B98" s="19" t="s">
        <v>850</v>
      </c>
    </row>
    <row r="99" ht="14.25" customHeight="1">
      <c r="A99" s="19" t="s">
        <v>851</v>
      </c>
      <c r="B99" s="19" t="s">
        <v>852</v>
      </c>
    </row>
    <row r="100" ht="14.25" customHeight="1">
      <c r="A100" s="19" t="s">
        <v>853</v>
      </c>
      <c r="B100" s="19" t="s">
        <v>854</v>
      </c>
    </row>
    <row r="101" ht="14.25" customHeight="1">
      <c r="A101" s="19" t="s">
        <v>855</v>
      </c>
      <c r="B101" s="19" t="s">
        <v>856</v>
      </c>
    </row>
    <row r="102" ht="14.25" customHeight="1">
      <c r="A102" s="19" t="s">
        <v>857</v>
      </c>
      <c r="B102" s="19" t="s">
        <v>858</v>
      </c>
    </row>
    <row r="103" ht="14.25" customHeight="1">
      <c r="A103" s="19" t="s">
        <v>859</v>
      </c>
      <c r="B103" s="19" t="s">
        <v>860</v>
      </c>
    </row>
    <row r="104" ht="14.25" customHeight="1">
      <c r="A104" s="19" t="s">
        <v>861</v>
      </c>
      <c r="B104" s="19" t="s">
        <v>862</v>
      </c>
    </row>
    <row r="105" ht="14.25" customHeight="1">
      <c r="A105" s="19" t="s">
        <v>863</v>
      </c>
      <c r="B105" s="19" t="s">
        <v>864</v>
      </c>
    </row>
    <row r="106" ht="14.25" customHeight="1">
      <c r="A106" s="19" t="s">
        <v>865</v>
      </c>
      <c r="B106" s="19" t="s">
        <v>866</v>
      </c>
    </row>
    <row r="107" ht="14.25" customHeight="1">
      <c r="A107" s="19" t="s">
        <v>867</v>
      </c>
      <c r="B107" s="19" t="s">
        <v>868</v>
      </c>
    </row>
    <row r="108" ht="14.25" customHeight="1">
      <c r="A108" s="19" t="s">
        <v>869</v>
      </c>
      <c r="B108" s="19" t="s">
        <v>870</v>
      </c>
    </row>
    <row r="109" ht="14.25" customHeight="1">
      <c r="A109" s="19" t="s">
        <v>871</v>
      </c>
      <c r="B109" s="19" t="s">
        <v>872</v>
      </c>
    </row>
    <row r="110" ht="14.25" customHeight="1">
      <c r="A110" s="19" t="s">
        <v>873</v>
      </c>
      <c r="B110" s="19" t="s">
        <v>874</v>
      </c>
    </row>
    <row r="111" ht="14.25" customHeight="1">
      <c r="A111" s="19" t="s">
        <v>875</v>
      </c>
      <c r="B111" s="19" t="s">
        <v>876</v>
      </c>
    </row>
    <row r="112" ht="14.25" customHeight="1">
      <c r="A112" s="19" t="s">
        <v>877</v>
      </c>
      <c r="B112" s="19" t="s">
        <v>878</v>
      </c>
    </row>
    <row r="113" ht="14.25" customHeight="1">
      <c r="A113" s="19" t="s">
        <v>879</v>
      </c>
      <c r="B113" s="19" t="s">
        <v>880</v>
      </c>
    </row>
    <row r="114" ht="14.25" customHeight="1">
      <c r="A114" s="19" t="s">
        <v>881</v>
      </c>
      <c r="B114" s="19" t="s">
        <v>882</v>
      </c>
    </row>
    <row r="115" ht="14.25" customHeight="1">
      <c r="A115" s="19" t="s">
        <v>883</v>
      </c>
      <c r="B115" s="19" t="s">
        <v>884</v>
      </c>
    </row>
    <row r="116" ht="14.25" customHeight="1">
      <c r="A116" s="19" t="s">
        <v>885</v>
      </c>
      <c r="B116" s="19" t="s">
        <v>886</v>
      </c>
    </row>
    <row r="117" ht="14.25" customHeight="1">
      <c r="A117" s="19" t="s">
        <v>887</v>
      </c>
      <c r="B117" s="19" t="s">
        <v>888</v>
      </c>
    </row>
    <row r="118" ht="14.25" customHeight="1">
      <c r="A118" s="19" t="s">
        <v>889</v>
      </c>
      <c r="B118" s="19" t="s">
        <v>890</v>
      </c>
    </row>
    <row r="119" ht="14.25" customHeight="1">
      <c r="A119" s="19" t="s">
        <v>891</v>
      </c>
      <c r="B119" s="19" t="s">
        <v>892</v>
      </c>
    </row>
    <row r="120" ht="14.25" customHeight="1">
      <c r="A120" s="19" t="s">
        <v>893</v>
      </c>
      <c r="B120" s="19" t="s">
        <v>894</v>
      </c>
    </row>
    <row r="121" ht="14.25" customHeight="1">
      <c r="A121" s="19" t="s">
        <v>895</v>
      </c>
      <c r="B121" s="19" t="s">
        <v>896</v>
      </c>
    </row>
    <row r="122" ht="14.25" customHeight="1">
      <c r="A122" s="19" t="s">
        <v>897</v>
      </c>
      <c r="B122" s="19" t="s">
        <v>898</v>
      </c>
    </row>
    <row r="123" ht="14.25" customHeight="1">
      <c r="A123" s="19" t="s">
        <v>899</v>
      </c>
      <c r="B123" s="19" t="s">
        <v>900</v>
      </c>
    </row>
    <row r="124" ht="14.25" customHeight="1">
      <c r="A124" s="19" t="s">
        <v>901</v>
      </c>
      <c r="B124" s="19" t="s">
        <v>902</v>
      </c>
    </row>
    <row r="125" ht="14.25" customHeight="1">
      <c r="A125" s="19" t="s">
        <v>903</v>
      </c>
      <c r="B125" s="19" t="s">
        <v>904</v>
      </c>
    </row>
    <row r="126" ht="14.25" customHeight="1">
      <c r="A126" s="19" t="s">
        <v>905</v>
      </c>
      <c r="B126" s="19" t="s">
        <v>906</v>
      </c>
    </row>
    <row r="127" ht="14.25" customHeight="1">
      <c r="A127" s="19" t="s">
        <v>907</v>
      </c>
      <c r="B127" s="19" t="s">
        <v>908</v>
      </c>
    </row>
    <row r="128" ht="14.25" customHeight="1">
      <c r="A128" s="19" t="s">
        <v>909</v>
      </c>
      <c r="B128" s="19" t="s">
        <v>910</v>
      </c>
    </row>
    <row r="129" ht="14.25" customHeight="1">
      <c r="A129" s="19" t="s">
        <v>911</v>
      </c>
      <c r="B129" s="19" t="s">
        <v>912</v>
      </c>
    </row>
    <row r="130" ht="14.25" customHeight="1">
      <c r="A130" s="19" t="s">
        <v>913</v>
      </c>
      <c r="B130" s="19" t="s">
        <v>914</v>
      </c>
    </row>
    <row r="131" ht="14.25" customHeight="1">
      <c r="A131" s="19" t="s">
        <v>915</v>
      </c>
      <c r="B131" s="19" t="s">
        <v>916</v>
      </c>
    </row>
    <row r="132" ht="14.25" customHeight="1">
      <c r="A132" s="19" t="s">
        <v>917</v>
      </c>
      <c r="B132" s="19" t="s">
        <v>918</v>
      </c>
    </row>
    <row r="133" ht="14.25" customHeight="1">
      <c r="A133" s="19" t="s">
        <v>919</v>
      </c>
      <c r="B133" s="19" t="s">
        <v>920</v>
      </c>
    </row>
    <row r="134" ht="14.25" customHeight="1">
      <c r="A134" s="19" t="s">
        <v>921</v>
      </c>
      <c r="B134" s="19" t="s">
        <v>922</v>
      </c>
    </row>
    <row r="135" ht="14.25" customHeight="1">
      <c r="A135" s="19" t="s">
        <v>923</v>
      </c>
      <c r="B135" s="19" t="s">
        <v>924</v>
      </c>
    </row>
    <row r="136" ht="14.25" customHeight="1">
      <c r="A136" s="19" t="s">
        <v>925</v>
      </c>
      <c r="B136" s="19" t="s">
        <v>926</v>
      </c>
    </row>
    <row r="137" ht="14.25" customHeight="1">
      <c r="A137" s="19" t="s">
        <v>927</v>
      </c>
      <c r="B137" s="19" t="s">
        <v>928</v>
      </c>
    </row>
    <row r="138" ht="14.25" customHeight="1">
      <c r="A138" s="19" t="s">
        <v>929</v>
      </c>
      <c r="B138" s="19" t="s">
        <v>930</v>
      </c>
    </row>
    <row r="139" ht="14.25" customHeight="1">
      <c r="A139" s="19" t="s">
        <v>931</v>
      </c>
      <c r="B139" s="19" t="s">
        <v>932</v>
      </c>
    </row>
    <row r="140" ht="14.25" customHeight="1">
      <c r="A140" s="19" t="s">
        <v>933</v>
      </c>
      <c r="B140" s="19" t="s">
        <v>934</v>
      </c>
    </row>
    <row r="141" ht="14.25" customHeight="1">
      <c r="A141" s="19" t="s">
        <v>935</v>
      </c>
      <c r="B141" s="19" t="s">
        <v>936</v>
      </c>
    </row>
    <row r="142" ht="14.25" customHeight="1">
      <c r="A142" s="19" t="s">
        <v>937</v>
      </c>
      <c r="B142" s="19" t="s">
        <v>938</v>
      </c>
    </row>
    <row r="143" ht="14.25" customHeight="1">
      <c r="A143" s="19" t="s">
        <v>939</v>
      </c>
      <c r="B143" s="19" t="s">
        <v>940</v>
      </c>
    </row>
    <row r="144" ht="14.25" customHeight="1">
      <c r="A144" s="19" t="s">
        <v>941</v>
      </c>
      <c r="B144" s="19" t="s">
        <v>942</v>
      </c>
    </row>
    <row r="145" ht="14.25" customHeight="1">
      <c r="A145" s="19" t="s">
        <v>943</v>
      </c>
      <c r="B145" s="19" t="s">
        <v>944</v>
      </c>
    </row>
    <row r="146" ht="14.25" customHeight="1">
      <c r="A146" s="19" t="s">
        <v>945</v>
      </c>
      <c r="B146" s="19" t="s">
        <v>946</v>
      </c>
    </row>
    <row r="147" ht="14.25" customHeight="1">
      <c r="A147" s="19" t="s">
        <v>947</v>
      </c>
      <c r="B147" s="19" t="s">
        <v>948</v>
      </c>
    </row>
    <row r="148" ht="14.25" customHeight="1">
      <c r="A148" s="19" t="s">
        <v>949</v>
      </c>
      <c r="B148" s="19" t="s">
        <v>950</v>
      </c>
    </row>
    <row r="149" ht="14.25" customHeight="1">
      <c r="A149" s="19" t="s">
        <v>951</v>
      </c>
      <c r="B149" s="19" t="s">
        <v>952</v>
      </c>
    </row>
    <row r="150" ht="14.25" customHeight="1">
      <c r="A150" s="19" t="s">
        <v>953</v>
      </c>
      <c r="B150" s="19" t="s">
        <v>954</v>
      </c>
    </row>
    <row r="151" ht="14.25" customHeight="1">
      <c r="A151" s="19" t="s">
        <v>955</v>
      </c>
      <c r="B151" s="19" t="s">
        <v>956</v>
      </c>
    </row>
    <row r="152" ht="14.25" customHeight="1">
      <c r="A152" s="19" t="s">
        <v>957</v>
      </c>
      <c r="B152" s="19" t="s">
        <v>958</v>
      </c>
    </row>
    <row r="153" ht="14.25" customHeight="1">
      <c r="A153" s="19" t="s">
        <v>959</v>
      </c>
      <c r="B153" s="19" t="s">
        <v>960</v>
      </c>
    </row>
    <row r="154" ht="14.25" customHeight="1">
      <c r="A154" s="19" t="s">
        <v>961</v>
      </c>
      <c r="B154" s="19" t="s">
        <v>962</v>
      </c>
    </row>
    <row r="155" ht="14.25" customHeight="1">
      <c r="A155" s="19" t="s">
        <v>963</v>
      </c>
      <c r="B155" s="19" t="s">
        <v>964</v>
      </c>
    </row>
    <row r="156" ht="14.25" customHeight="1">
      <c r="A156" s="19" t="s">
        <v>965</v>
      </c>
      <c r="B156" s="19" t="s">
        <v>966</v>
      </c>
    </row>
    <row r="157" ht="14.25" customHeight="1">
      <c r="A157" s="19" t="s">
        <v>967</v>
      </c>
      <c r="B157" s="19" t="s">
        <v>968</v>
      </c>
    </row>
    <row r="158" ht="14.25" customHeight="1">
      <c r="A158" s="19" t="s">
        <v>969</v>
      </c>
      <c r="B158" s="19" t="s">
        <v>970</v>
      </c>
    </row>
    <row r="159" ht="14.25" customHeight="1">
      <c r="A159" s="19" t="s">
        <v>971</v>
      </c>
      <c r="B159" s="19" t="s">
        <v>972</v>
      </c>
    </row>
    <row r="160" ht="14.25" customHeight="1">
      <c r="A160" s="19" t="s">
        <v>973</v>
      </c>
      <c r="B160" s="19" t="s">
        <v>974</v>
      </c>
    </row>
    <row r="161" ht="14.25" customHeight="1">
      <c r="A161" s="19" t="s">
        <v>975</v>
      </c>
      <c r="B161" s="19" t="s">
        <v>976</v>
      </c>
    </row>
    <row r="162" ht="14.25" customHeight="1">
      <c r="A162" s="19" t="s">
        <v>977</v>
      </c>
      <c r="B162" s="19" t="s">
        <v>978</v>
      </c>
    </row>
    <row r="163" ht="14.25" customHeight="1">
      <c r="A163" s="19" t="s">
        <v>979</v>
      </c>
      <c r="B163" s="19" t="s">
        <v>980</v>
      </c>
    </row>
    <row r="164" ht="14.25" customHeight="1">
      <c r="A164" s="19" t="s">
        <v>981</v>
      </c>
      <c r="B164" s="19" t="s">
        <v>982</v>
      </c>
    </row>
    <row r="165" ht="14.25" customHeight="1">
      <c r="A165" s="19" t="s">
        <v>983</v>
      </c>
      <c r="B165" s="19" t="s">
        <v>984</v>
      </c>
    </row>
    <row r="166" ht="14.25" customHeight="1">
      <c r="A166" s="19" t="s">
        <v>985</v>
      </c>
      <c r="B166" s="19" t="s">
        <v>986</v>
      </c>
    </row>
    <row r="167" ht="14.25" customHeight="1">
      <c r="A167" s="19" t="s">
        <v>987</v>
      </c>
      <c r="B167" s="19" t="s">
        <v>988</v>
      </c>
    </row>
    <row r="168" ht="14.25" customHeight="1">
      <c r="A168" s="19" t="s">
        <v>989</v>
      </c>
      <c r="B168" s="19" t="s">
        <v>990</v>
      </c>
    </row>
    <row r="169" ht="14.25" customHeight="1">
      <c r="A169" s="19" t="s">
        <v>991</v>
      </c>
      <c r="B169" s="19" t="s">
        <v>992</v>
      </c>
    </row>
    <row r="170" ht="14.25" customHeight="1">
      <c r="A170" s="19" t="s">
        <v>993</v>
      </c>
      <c r="B170" s="19" t="s">
        <v>994</v>
      </c>
    </row>
    <row r="171" ht="14.25" customHeight="1">
      <c r="A171" s="19" t="s">
        <v>995</v>
      </c>
      <c r="B171" s="19" t="s">
        <v>996</v>
      </c>
    </row>
    <row r="172" ht="14.25" customHeight="1">
      <c r="A172" s="19" t="s">
        <v>997</v>
      </c>
      <c r="B172" s="19" t="s">
        <v>998</v>
      </c>
    </row>
    <row r="173" ht="14.25" customHeight="1">
      <c r="A173" s="19" t="s">
        <v>999</v>
      </c>
      <c r="B173" s="19" t="s">
        <v>1000</v>
      </c>
    </row>
    <row r="174" ht="14.25" customHeight="1">
      <c r="A174" s="19" t="s">
        <v>1001</v>
      </c>
      <c r="B174" s="19" t="s">
        <v>1002</v>
      </c>
    </row>
    <row r="175" ht="14.25" customHeight="1">
      <c r="A175" s="19" t="s">
        <v>1003</v>
      </c>
      <c r="B175" s="19" t="s">
        <v>1004</v>
      </c>
    </row>
    <row r="176" ht="14.25" customHeight="1">
      <c r="A176" s="19" t="s">
        <v>1005</v>
      </c>
      <c r="B176" s="19" t="s">
        <v>1006</v>
      </c>
    </row>
    <row r="177" ht="14.25" customHeight="1">
      <c r="A177" s="19" t="s">
        <v>1007</v>
      </c>
      <c r="B177" s="19" t="s">
        <v>1008</v>
      </c>
    </row>
    <row r="178" ht="14.25" customHeight="1">
      <c r="A178" s="19" t="s">
        <v>1009</v>
      </c>
      <c r="B178" s="19" t="s">
        <v>1010</v>
      </c>
    </row>
    <row r="179" ht="14.25" customHeight="1">
      <c r="A179" s="19" t="s">
        <v>1011</v>
      </c>
      <c r="B179" s="19" t="s">
        <v>1012</v>
      </c>
    </row>
    <row r="180" ht="14.25" customHeight="1">
      <c r="A180" s="19" t="s">
        <v>1013</v>
      </c>
      <c r="B180" s="19" t="s">
        <v>1014</v>
      </c>
    </row>
    <row r="181" ht="14.25" customHeight="1">
      <c r="A181" s="19" t="s">
        <v>1015</v>
      </c>
      <c r="B181" s="19" t="s">
        <v>1016</v>
      </c>
    </row>
    <row r="182" ht="14.25" customHeight="1">
      <c r="A182" s="19" t="s">
        <v>1017</v>
      </c>
      <c r="B182" s="19" t="s">
        <v>1018</v>
      </c>
    </row>
    <row r="183" ht="14.25" customHeight="1">
      <c r="A183" s="19" t="s">
        <v>1019</v>
      </c>
      <c r="B183" s="19" t="s">
        <v>1020</v>
      </c>
    </row>
    <row r="184" ht="14.25" customHeight="1">
      <c r="A184" s="19" t="s">
        <v>1021</v>
      </c>
      <c r="B184" s="19" t="s">
        <v>1022</v>
      </c>
    </row>
    <row r="185" ht="14.25" customHeight="1">
      <c r="A185" s="19" t="s">
        <v>1023</v>
      </c>
      <c r="B185" s="19" t="s">
        <v>1024</v>
      </c>
    </row>
    <row r="186" ht="14.25" customHeight="1">
      <c r="A186" s="19" t="s">
        <v>1025</v>
      </c>
      <c r="B186" s="19" t="s">
        <v>1026</v>
      </c>
    </row>
    <row r="187" ht="14.25" customHeight="1">
      <c r="A187" s="19" t="s">
        <v>1027</v>
      </c>
      <c r="B187" s="19" t="s">
        <v>1028</v>
      </c>
    </row>
    <row r="188" ht="14.25" customHeight="1">
      <c r="A188" s="19" t="s">
        <v>1029</v>
      </c>
      <c r="B188" s="19" t="s">
        <v>1030</v>
      </c>
    </row>
    <row r="189" ht="14.25" customHeight="1">
      <c r="A189" s="19" t="s">
        <v>1031</v>
      </c>
      <c r="B189" s="19" t="s">
        <v>1032</v>
      </c>
    </row>
    <row r="190" ht="14.25" customHeight="1">
      <c r="A190" s="19" t="s">
        <v>1033</v>
      </c>
      <c r="B190" s="19" t="s">
        <v>1034</v>
      </c>
    </row>
    <row r="191" ht="14.25" customHeight="1">
      <c r="A191" s="19" t="s">
        <v>1035</v>
      </c>
      <c r="B191" s="19" t="s">
        <v>1036</v>
      </c>
    </row>
    <row r="192" ht="14.25" customHeight="1">
      <c r="A192" s="19" t="s">
        <v>1037</v>
      </c>
      <c r="B192" s="19" t="s">
        <v>1038</v>
      </c>
    </row>
    <row r="193" ht="14.25" customHeight="1">
      <c r="A193" s="19" t="s">
        <v>1039</v>
      </c>
      <c r="B193" s="19" t="s">
        <v>1040</v>
      </c>
    </row>
    <row r="194" ht="14.25" customHeight="1">
      <c r="A194" s="19" t="s">
        <v>1041</v>
      </c>
      <c r="B194" s="19" t="s">
        <v>1042</v>
      </c>
    </row>
    <row r="195" ht="14.25" customHeight="1">
      <c r="A195" s="19" t="s">
        <v>1043</v>
      </c>
      <c r="B195" s="19" t="s">
        <v>1044</v>
      </c>
    </row>
    <row r="196" ht="14.25" customHeight="1">
      <c r="A196" s="19" t="s">
        <v>1045</v>
      </c>
      <c r="B196" s="19" t="s">
        <v>1046</v>
      </c>
    </row>
    <row r="197" ht="14.25" customHeight="1">
      <c r="A197" s="19" t="s">
        <v>1047</v>
      </c>
      <c r="B197" s="19" t="s">
        <v>1048</v>
      </c>
    </row>
    <row r="198" ht="14.25" customHeight="1">
      <c r="A198" s="19" t="s">
        <v>1049</v>
      </c>
      <c r="B198" s="19" t="s">
        <v>1050</v>
      </c>
    </row>
    <row r="199" ht="14.25" customHeight="1">
      <c r="A199" s="19" t="s">
        <v>1051</v>
      </c>
      <c r="B199" s="19" t="s">
        <v>1052</v>
      </c>
    </row>
    <row r="200" ht="14.25" customHeight="1">
      <c r="A200" s="19" t="s">
        <v>1053</v>
      </c>
      <c r="B200" s="19" t="s">
        <v>1054</v>
      </c>
    </row>
    <row r="201" ht="14.25" customHeight="1">
      <c r="A201" s="19" t="s">
        <v>1055</v>
      </c>
      <c r="B201" s="19" t="s">
        <v>1056</v>
      </c>
    </row>
    <row r="202" ht="14.25" customHeight="1">
      <c r="A202" s="19" t="s">
        <v>1057</v>
      </c>
      <c r="B202" s="19" t="s">
        <v>1058</v>
      </c>
    </row>
    <row r="203" ht="14.25" customHeight="1">
      <c r="A203" s="19" t="s">
        <v>1059</v>
      </c>
      <c r="B203" s="19" t="s">
        <v>1060</v>
      </c>
    </row>
    <row r="204" ht="14.25" customHeight="1">
      <c r="A204" s="19" t="s">
        <v>1061</v>
      </c>
      <c r="B204" s="19" t="s">
        <v>1062</v>
      </c>
    </row>
    <row r="205" ht="14.25" customHeight="1">
      <c r="A205" s="19" t="s">
        <v>1063</v>
      </c>
      <c r="B205" s="19" t="s">
        <v>1064</v>
      </c>
    </row>
    <row r="206" ht="14.25" customHeight="1">
      <c r="A206" s="19" t="s">
        <v>1065</v>
      </c>
      <c r="B206" s="19" t="s">
        <v>1066</v>
      </c>
    </row>
    <row r="207" ht="14.25" customHeight="1">
      <c r="A207" s="19" t="s">
        <v>1067</v>
      </c>
      <c r="B207" s="19" t="s">
        <v>1068</v>
      </c>
    </row>
    <row r="208" ht="14.25" customHeight="1">
      <c r="A208" s="19" t="s">
        <v>1069</v>
      </c>
      <c r="B208" s="19" t="s">
        <v>1070</v>
      </c>
    </row>
    <row r="209" ht="14.25" customHeight="1">
      <c r="A209" s="19" t="s">
        <v>1071</v>
      </c>
      <c r="B209" s="19" t="s">
        <v>1072</v>
      </c>
    </row>
    <row r="210" ht="14.25" customHeight="1">
      <c r="A210" s="19" t="s">
        <v>1073</v>
      </c>
      <c r="B210" s="19" t="s">
        <v>1074</v>
      </c>
    </row>
    <row r="211" ht="14.25" customHeight="1">
      <c r="A211" s="19" t="s">
        <v>1075</v>
      </c>
      <c r="B211" s="19" t="s">
        <v>1076</v>
      </c>
    </row>
    <row r="212" ht="14.25" customHeight="1">
      <c r="A212" s="19" t="s">
        <v>1077</v>
      </c>
      <c r="B212" s="19" t="s">
        <v>1078</v>
      </c>
    </row>
    <row r="213" ht="14.25" customHeight="1">
      <c r="A213" s="19" t="s">
        <v>1079</v>
      </c>
      <c r="B213" s="19" t="s">
        <v>1080</v>
      </c>
    </row>
    <row r="214" ht="14.25" customHeight="1">
      <c r="A214" s="19" t="s">
        <v>1081</v>
      </c>
      <c r="B214" s="19" t="s">
        <v>1082</v>
      </c>
    </row>
    <row r="215" ht="14.25" customHeight="1">
      <c r="A215" s="19" t="s">
        <v>1083</v>
      </c>
      <c r="B215" s="19" t="s">
        <v>1084</v>
      </c>
    </row>
    <row r="216" ht="14.25" customHeight="1">
      <c r="A216" s="19" t="s">
        <v>1085</v>
      </c>
      <c r="B216" s="19" t="s">
        <v>1086</v>
      </c>
    </row>
    <row r="217" ht="14.25" customHeight="1">
      <c r="A217" s="19" t="s">
        <v>1087</v>
      </c>
      <c r="B217" s="19" t="s">
        <v>1088</v>
      </c>
    </row>
    <row r="218" ht="14.25" customHeight="1">
      <c r="A218" s="19" t="s">
        <v>1089</v>
      </c>
      <c r="B218" s="19" t="s">
        <v>1090</v>
      </c>
    </row>
    <row r="219" ht="14.25" customHeight="1">
      <c r="A219" s="19" t="s">
        <v>1091</v>
      </c>
      <c r="B219" s="19" t="s">
        <v>1092</v>
      </c>
    </row>
    <row r="220" ht="14.25" customHeight="1">
      <c r="A220" s="19" t="s">
        <v>1093</v>
      </c>
      <c r="B220" s="19" t="s">
        <v>1094</v>
      </c>
    </row>
    <row r="221" ht="14.25" customHeight="1">
      <c r="A221" s="19" t="s">
        <v>1095</v>
      </c>
      <c r="B221" s="19" t="s">
        <v>1096</v>
      </c>
    </row>
    <row r="222" ht="14.25" customHeight="1">
      <c r="A222" s="19" t="s">
        <v>1097</v>
      </c>
      <c r="B222" s="19" t="s">
        <v>1098</v>
      </c>
    </row>
    <row r="223" ht="14.25" customHeight="1">
      <c r="A223" s="19" t="s">
        <v>1099</v>
      </c>
      <c r="B223" s="19" t="s">
        <v>1100</v>
      </c>
    </row>
    <row r="224" ht="14.25" customHeight="1">
      <c r="A224" s="19" t="s">
        <v>1101</v>
      </c>
      <c r="B224" s="19" t="s">
        <v>1102</v>
      </c>
    </row>
    <row r="225" ht="14.25" customHeight="1">
      <c r="A225" s="19" t="s">
        <v>1103</v>
      </c>
      <c r="B225" s="19" t="s">
        <v>1104</v>
      </c>
    </row>
    <row r="226" ht="14.25" customHeight="1">
      <c r="A226" s="19" t="s">
        <v>1105</v>
      </c>
      <c r="B226" s="19" t="s">
        <v>1106</v>
      </c>
    </row>
    <row r="227" ht="14.25" customHeight="1">
      <c r="A227" s="19" t="s">
        <v>1107</v>
      </c>
      <c r="B227" s="19" t="s">
        <v>1108</v>
      </c>
    </row>
    <row r="228" ht="14.25" customHeight="1">
      <c r="A228" s="19" t="s">
        <v>1109</v>
      </c>
      <c r="B228" s="19" t="s">
        <v>1110</v>
      </c>
    </row>
    <row r="229" ht="14.25" customHeight="1">
      <c r="A229" s="19" t="s">
        <v>1111</v>
      </c>
      <c r="B229" s="19" t="s">
        <v>1112</v>
      </c>
    </row>
    <row r="230" ht="14.25" customHeight="1">
      <c r="A230" s="19" t="s">
        <v>1113</v>
      </c>
      <c r="B230" s="19" t="s">
        <v>1114</v>
      </c>
    </row>
    <row r="231" ht="14.25" customHeight="1">
      <c r="A231" s="19" t="s">
        <v>1115</v>
      </c>
      <c r="B231" s="19" t="s">
        <v>1116</v>
      </c>
    </row>
    <row r="232" ht="14.25" customHeight="1">
      <c r="A232" s="19" t="s">
        <v>1117</v>
      </c>
      <c r="B232" s="19" t="s">
        <v>1118</v>
      </c>
    </row>
    <row r="233" ht="14.25" customHeight="1">
      <c r="A233" s="19" t="s">
        <v>1119</v>
      </c>
      <c r="B233" s="19" t="s">
        <v>1120</v>
      </c>
    </row>
    <row r="234" ht="14.25" customHeight="1">
      <c r="A234" s="19" t="s">
        <v>1121</v>
      </c>
      <c r="B234" s="19" t="s">
        <v>1122</v>
      </c>
    </row>
    <row r="235" ht="14.25" customHeight="1">
      <c r="A235" s="19" t="s">
        <v>1123</v>
      </c>
      <c r="B235" s="19" t="s">
        <v>1124</v>
      </c>
    </row>
    <row r="236" ht="14.25" customHeight="1">
      <c r="A236" s="19" t="s">
        <v>1125</v>
      </c>
      <c r="B236" s="19" t="s">
        <v>1126</v>
      </c>
    </row>
    <row r="237" ht="14.25" customHeight="1">
      <c r="A237" s="19" t="s">
        <v>1127</v>
      </c>
      <c r="B237" s="19" t="s">
        <v>1128</v>
      </c>
    </row>
    <row r="238" ht="14.25" customHeight="1">
      <c r="A238" s="19" t="s">
        <v>1129</v>
      </c>
      <c r="B238" s="19" t="s">
        <v>1130</v>
      </c>
    </row>
    <row r="239" ht="14.25" customHeight="1">
      <c r="A239" s="19" t="s">
        <v>1131</v>
      </c>
      <c r="B239" s="19" t="s">
        <v>1132</v>
      </c>
    </row>
    <row r="240" ht="14.25" customHeight="1">
      <c r="A240" s="19" t="s">
        <v>1133</v>
      </c>
      <c r="B240" s="19" t="s">
        <v>1134</v>
      </c>
    </row>
    <row r="241" ht="14.25" customHeight="1">
      <c r="A241" s="19" t="s">
        <v>1135</v>
      </c>
      <c r="B241" s="19" t="s">
        <v>1136</v>
      </c>
    </row>
    <row r="242" ht="14.25" customHeight="1">
      <c r="A242" s="19" t="s">
        <v>1137</v>
      </c>
      <c r="B242" s="19" t="s">
        <v>1138</v>
      </c>
    </row>
    <row r="243" ht="14.25" customHeight="1">
      <c r="A243" s="19" t="s">
        <v>1139</v>
      </c>
      <c r="B243" s="19" t="s">
        <v>1140</v>
      </c>
    </row>
    <row r="244" ht="14.25" customHeight="1">
      <c r="A244" s="19" t="s">
        <v>1141</v>
      </c>
      <c r="B244" s="19" t="s">
        <v>1142</v>
      </c>
    </row>
    <row r="245" ht="14.25" customHeight="1">
      <c r="A245" s="19" t="s">
        <v>1143</v>
      </c>
      <c r="B245" s="19" t="s">
        <v>1144</v>
      </c>
    </row>
    <row r="246" ht="14.25" customHeight="1">
      <c r="A246" s="19" t="s">
        <v>1145</v>
      </c>
      <c r="B246" s="19" t="s">
        <v>1146</v>
      </c>
    </row>
    <row r="247" ht="14.25" customHeight="1">
      <c r="A247" s="19" t="s">
        <v>1147</v>
      </c>
      <c r="B247" s="19" t="s">
        <v>1148</v>
      </c>
    </row>
    <row r="248" ht="14.25" customHeight="1">
      <c r="A248" s="19" t="s">
        <v>1149</v>
      </c>
      <c r="B248" s="19" t="s">
        <v>1046</v>
      </c>
    </row>
    <row r="249" ht="14.25" customHeight="1">
      <c r="A249" s="19" t="s">
        <v>1150</v>
      </c>
      <c r="B249" s="19" t="s">
        <v>1151</v>
      </c>
    </row>
    <row r="250" ht="14.25" customHeight="1">
      <c r="A250" s="19" t="s">
        <v>1152</v>
      </c>
      <c r="B250" s="19" t="s">
        <v>1153</v>
      </c>
    </row>
    <row r="251" ht="14.25" customHeight="1">
      <c r="A251" s="19" t="s">
        <v>1154</v>
      </c>
      <c r="B251" s="19" t="s">
        <v>1155</v>
      </c>
    </row>
    <row r="252" ht="14.25" customHeight="1">
      <c r="A252" s="19" t="s">
        <v>1156</v>
      </c>
      <c r="B252" s="19" t="s">
        <v>1157</v>
      </c>
    </row>
    <row r="253" ht="14.25" customHeight="1">
      <c r="A253" s="19" t="s">
        <v>1158</v>
      </c>
      <c r="B253" s="19" t="s">
        <v>1159</v>
      </c>
    </row>
    <row r="254" ht="14.25" customHeight="1">
      <c r="A254" s="19" t="s">
        <v>1160</v>
      </c>
      <c r="B254" s="19" t="s">
        <v>1161</v>
      </c>
    </row>
    <row r="255" ht="14.25" customHeight="1">
      <c r="A255" s="19" t="s">
        <v>1162</v>
      </c>
      <c r="B255" s="19" t="s">
        <v>1163</v>
      </c>
    </row>
    <row r="256" ht="14.25" customHeight="1">
      <c r="A256" s="19" t="s">
        <v>1164</v>
      </c>
      <c r="B256" s="19" t="s">
        <v>1165</v>
      </c>
    </row>
    <row r="257" ht="14.25" customHeight="1">
      <c r="A257" s="19" t="s">
        <v>1166</v>
      </c>
      <c r="B257" s="19" t="s">
        <v>1167</v>
      </c>
    </row>
    <row r="258" ht="14.25" customHeight="1">
      <c r="A258" s="19" t="s">
        <v>1168</v>
      </c>
      <c r="B258" s="19" t="s">
        <v>1169</v>
      </c>
    </row>
    <row r="259" ht="14.25" customHeight="1">
      <c r="A259" s="19" t="s">
        <v>1170</v>
      </c>
      <c r="B259" s="19" t="s">
        <v>1171</v>
      </c>
    </row>
    <row r="260" ht="14.25" customHeight="1">
      <c r="A260" s="19" t="s">
        <v>1172</v>
      </c>
      <c r="B260" s="19" t="s">
        <v>1173</v>
      </c>
    </row>
    <row r="261" ht="14.25" customHeight="1">
      <c r="A261" s="19" t="s">
        <v>1174</v>
      </c>
      <c r="B261" s="19" t="s">
        <v>1175</v>
      </c>
    </row>
    <row r="262" ht="14.25" customHeight="1">
      <c r="A262" s="19" t="s">
        <v>1176</v>
      </c>
      <c r="B262" s="19" t="s">
        <v>1177</v>
      </c>
    </row>
    <row r="263" ht="14.25" customHeight="1">
      <c r="A263" s="19" t="s">
        <v>1178</v>
      </c>
      <c r="B263" s="19" t="s">
        <v>1179</v>
      </c>
    </row>
    <row r="264" ht="14.25" customHeight="1">
      <c r="A264" s="19" t="s">
        <v>1180</v>
      </c>
      <c r="B264" s="19" t="s">
        <v>1181</v>
      </c>
    </row>
    <row r="265" ht="14.25" customHeight="1">
      <c r="A265" s="19" t="s">
        <v>1182</v>
      </c>
      <c r="B265" s="19" t="s">
        <v>1183</v>
      </c>
    </row>
    <row r="266" ht="14.25" customHeight="1">
      <c r="A266" s="19" t="s">
        <v>1184</v>
      </c>
      <c r="B266" s="19" t="s">
        <v>1185</v>
      </c>
    </row>
    <row r="267" ht="14.25" customHeight="1">
      <c r="A267" s="19" t="s">
        <v>1186</v>
      </c>
      <c r="B267" s="19" t="s">
        <v>1187</v>
      </c>
    </row>
    <row r="268" ht="14.25" customHeight="1">
      <c r="A268" s="19" t="s">
        <v>1188</v>
      </c>
      <c r="B268" s="19" t="s">
        <v>1189</v>
      </c>
    </row>
    <row r="269" ht="14.25" customHeight="1">
      <c r="A269" s="19" t="s">
        <v>1190</v>
      </c>
      <c r="B269" s="19" t="s">
        <v>1191</v>
      </c>
    </row>
    <row r="270" ht="14.25" customHeight="1">
      <c r="A270" s="19" t="s">
        <v>1192</v>
      </c>
      <c r="B270" s="19" t="s">
        <v>1193</v>
      </c>
    </row>
    <row r="271" ht="14.25" customHeight="1">
      <c r="A271" s="19" t="s">
        <v>1194</v>
      </c>
      <c r="B271" s="19" t="s">
        <v>1195</v>
      </c>
    </row>
    <row r="272" ht="14.25" customHeight="1">
      <c r="A272" s="19" t="s">
        <v>1196</v>
      </c>
      <c r="B272" s="19" t="s">
        <v>1197</v>
      </c>
    </row>
    <row r="273" ht="14.25" customHeight="1">
      <c r="A273" s="19" t="s">
        <v>1198</v>
      </c>
      <c r="B273" s="19" t="s">
        <v>1199</v>
      </c>
    </row>
    <row r="274" ht="14.25" customHeight="1">
      <c r="A274" s="19" t="s">
        <v>1200</v>
      </c>
      <c r="B274" s="19" t="s">
        <v>1201</v>
      </c>
    </row>
    <row r="275" ht="14.25" customHeight="1">
      <c r="A275" s="19" t="s">
        <v>1202</v>
      </c>
      <c r="B275" s="19" t="s">
        <v>1203</v>
      </c>
    </row>
    <row r="276" ht="14.25" customHeight="1">
      <c r="A276" s="19" t="s">
        <v>1204</v>
      </c>
      <c r="B276" s="19" t="s">
        <v>1205</v>
      </c>
    </row>
    <row r="277" ht="14.25" customHeight="1">
      <c r="A277" s="19" t="s">
        <v>1206</v>
      </c>
      <c r="B277" s="19" t="s">
        <v>1207</v>
      </c>
    </row>
    <row r="278" ht="14.25" customHeight="1">
      <c r="A278" s="19" t="s">
        <v>1208</v>
      </c>
      <c r="B278" s="19" t="s">
        <v>1209</v>
      </c>
    </row>
    <row r="279" ht="14.25" customHeight="1">
      <c r="A279" s="19" t="s">
        <v>1210</v>
      </c>
      <c r="B279" s="19" t="s">
        <v>1211</v>
      </c>
    </row>
    <row r="280" ht="14.25" customHeight="1">
      <c r="A280" s="19" t="s">
        <v>1212</v>
      </c>
      <c r="B280" s="19" t="s">
        <v>1213</v>
      </c>
    </row>
    <row r="281" ht="14.25" customHeight="1">
      <c r="A281" s="19" t="s">
        <v>1214</v>
      </c>
      <c r="B281" s="19" t="s">
        <v>1215</v>
      </c>
    </row>
    <row r="282" ht="14.25" customHeight="1">
      <c r="A282" s="19" t="s">
        <v>1216</v>
      </c>
      <c r="B282" s="19" t="s">
        <v>1217</v>
      </c>
    </row>
    <row r="283" ht="14.25" customHeight="1">
      <c r="A283" s="19" t="s">
        <v>1218</v>
      </c>
      <c r="B283" s="19" t="s">
        <v>1219</v>
      </c>
    </row>
    <row r="284" ht="14.25" customHeight="1">
      <c r="A284" s="19" t="s">
        <v>1220</v>
      </c>
      <c r="B284" s="19" t="s">
        <v>1221</v>
      </c>
    </row>
    <row r="285" ht="14.25" customHeight="1">
      <c r="A285" s="19" t="s">
        <v>1222</v>
      </c>
      <c r="B285" s="19" t="s">
        <v>1223</v>
      </c>
    </row>
    <row r="286" ht="14.25" customHeight="1">
      <c r="A286" s="19" t="s">
        <v>1224</v>
      </c>
      <c r="B286" s="19" t="s">
        <v>1225</v>
      </c>
    </row>
    <row r="287" ht="14.25" customHeight="1">
      <c r="A287" s="19" t="s">
        <v>1226</v>
      </c>
      <c r="B287" s="19" t="s">
        <v>1227</v>
      </c>
    </row>
    <row r="288" ht="14.25" customHeight="1">
      <c r="A288" s="19" t="s">
        <v>1228</v>
      </c>
      <c r="B288" s="19" t="s">
        <v>1229</v>
      </c>
    </row>
    <row r="289" ht="14.25" customHeight="1">
      <c r="A289" s="19" t="s">
        <v>1230</v>
      </c>
      <c r="B289" s="19" t="s">
        <v>1231</v>
      </c>
    </row>
    <row r="290" ht="14.25" customHeight="1">
      <c r="A290" s="19" t="s">
        <v>1232</v>
      </c>
      <c r="B290" s="19" t="s">
        <v>1233</v>
      </c>
    </row>
    <row r="291" ht="14.25" customHeight="1">
      <c r="A291" s="19" t="s">
        <v>1234</v>
      </c>
      <c r="B291" s="19" t="s">
        <v>1235</v>
      </c>
    </row>
    <row r="292" ht="14.25" customHeight="1">
      <c r="A292" s="19" t="s">
        <v>1236</v>
      </c>
      <c r="B292" s="19" t="s">
        <v>1237</v>
      </c>
    </row>
    <row r="293" ht="14.25" customHeight="1">
      <c r="A293" s="19" t="s">
        <v>1238</v>
      </c>
      <c r="B293" s="19" t="s">
        <v>1239</v>
      </c>
    </row>
    <row r="294" ht="14.25" customHeight="1">
      <c r="A294" s="19" t="s">
        <v>1240</v>
      </c>
      <c r="B294" s="19" t="s">
        <v>1241</v>
      </c>
    </row>
    <row r="295" ht="14.25" customHeight="1">
      <c r="A295" s="19" t="s">
        <v>1242</v>
      </c>
      <c r="B295" s="19" t="s">
        <v>1243</v>
      </c>
    </row>
    <row r="296" ht="14.25" customHeight="1">
      <c r="A296" s="19" t="s">
        <v>1244</v>
      </c>
      <c r="B296" s="19" t="s">
        <v>1245</v>
      </c>
    </row>
    <row r="297" ht="14.25" customHeight="1">
      <c r="A297" s="19" t="s">
        <v>1246</v>
      </c>
      <c r="B297" s="19" t="s">
        <v>1247</v>
      </c>
    </row>
    <row r="298" ht="14.25" customHeight="1">
      <c r="A298" s="19" t="s">
        <v>1248</v>
      </c>
      <c r="B298" s="19" t="s">
        <v>1249</v>
      </c>
    </row>
    <row r="299" ht="14.25" customHeight="1">
      <c r="A299" s="19" t="s">
        <v>1250</v>
      </c>
      <c r="B299" s="19" t="s">
        <v>1251</v>
      </c>
    </row>
    <row r="300" ht="14.25" customHeight="1">
      <c r="A300" s="19" t="s">
        <v>1252</v>
      </c>
      <c r="B300" s="19" t="s">
        <v>1253</v>
      </c>
    </row>
    <row r="301" ht="14.25" customHeight="1">
      <c r="A301" s="19" t="s">
        <v>1254</v>
      </c>
      <c r="B301" s="19" t="s">
        <v>1255</v>
      </c>
    </row>
    <row r="302" ht="14.25" customHeight="1">
      <c r="A302" s="19" t="s">
        <v>1256</v>
      </c>
      <c r="B302" s="19" t="s">
        <v>1257</v>
      </c>
    </row>
    <row r="303" ht="14.25" customHeight="1">
      <c r="A303" s="19" t="s">
        <v>1258</v>
      </c>
      <c r="B303" s="19" t="s">
        <v>1259</v>
      </c>
    </row>
    <row r="304" ht="14.25" customHeight="1">
      <c r="A304" s="19" t="s">
        <v>1260</v>
      </c>
      <c r="B304" s="19" t="s">
        <v>1261</v>
      </c>
    </row>
    <row r="305" ht="14.25" customHeight="1">
      <c r="A305" s="19" t="s">
        <v>1262</v>
      </c>
      <c r="B305" s="19" t="s">
        <v>1263</v>
      </c>
    </row>
    <row r="306" ht="14.25" customHeight="1">
      <c r="A306" s="19" t="s">
        <v>1264</v>
      </c>
      <c r="B306" s="19" t="s">
        <v>1265</v>
      </c>
    </row>
    <row r="307" ht="14.25" customHeight="1">
      <c r="A307" s="19" t="s">
        <v>1266</v>
      </c>
      <c r="B307" s="19" t="s">
        <v>1267</v>
      </c>
    </row>
    <row r="308" ht="14.25" customHeight="1">
      <c r="A308" s="19" t="s">
        <v>1268</v>
      </c>
      <c r="B308" s="19" t="s">
        <v>1269</v>
      </c>
    </row>
    <row r="309" ht="14.25" customHeight="1">
      <c r="A309" s="19" t="s">
        <v>1270</v>
      </c>
      <c r="B309" s="19" t="s">
        <v>1271</v>
      </c>
    </row>
    <row r="310" ht="14.25" customHeight="1">
      <c r="A310" s="19" t="s">
        <v>1272</v>
      </c>
      <c r="B310" s="19" t="s">
        <v>1273</v>
      </c>
    </row>
    <row r="311" ht="14.25" customHeight="1">
      <c r="A311" s="19" t="s">
        <v>1274</v>
      </c>
      <c r="B311" s="19" t="s">
        <v>1275</v>
      </c>
    </row>
    <row r="312" ht="14.25" customHeight="1">
      <c r="A312" s="19" t="s">
        <v>1276</v>
      </c>
      <c r="B312" s="19" t="s">
        <v>1277</v>
      </c>
    </row>
    <row r="313" ht="14.25" customHeight="1">
      <c r="A313" s="19" t="s">
        <v>1278</v>
      </c>
      <c r="B313" s="19" t="s">
        <v>938</v>
      </c>
    </row>
    <row r="314" ht="14.25" customHeight="1">
      <c r="A314" s="19" t="s">
        <v>1279</v>
      </c>
      <c r="B314" s="19" t="s">
        <v>1280</v>
      </c>
    </row>
    <row r="315" ht="14.25" customHeight="1">
      <c r="A315" s="19" t="s">
        <v>1281</v>
      </c>
      <c r="B315" s="19" t="s">
        <v>1282</v>
      </c>
    </row>
    <row r="316" ht="14.25" customHeight="1">
      <c r="A316" s="19" t="s">
        <v>1283</v>
      </c>
      <c r="B316" s="19" t="s">
        <v>1284</v>
      </c>
    </row>
    <row r="317" ht="14.25" customHeight="1">
      <c r="A317" s="19" t="s">
        <v>1285</v>
      </c>
      <c r="B317" s="19" t="s">
        <v>1286</v>
      </c>
    </row>
    <row r="318" ht="14.25" customHeight="1">
      <c r="A318" s="19" t="s">
        <v>1287</v>
      </c>
      <c r="B318" s="19" t="s">
        <v>1288</v>
      </c>
    </row>
    <row r="319" ht="14.25" customHeight="1">
      <c r="A319" s="19" t="s">
        <v>1289</v>
      </c>
      <c r="B319" s="19" t="s">
        <v>1290</v>
      </c>
    </row>
    <row r="320" ht="14.25" customHeight="1">
      <c r="A320" s="19" t="s">
        <v>1291</v>
      </c>
      <c r="B320" s="19" t="s">
        <v>1292</v>
      </c>
    </row>
    <row r="321" ht="14.25" customHeight="1">
      <c r="A321" s="19" t="s">
        <v>1293</v>
      </c>
      <c r="B321" s="19" t="s">
        <v>1294</v>
      </c>
    </row>
    <row r="322" ht="14.25" customHeight="1">
      <c r="A322" s="19" t="s">
        <v>1295</v>
      </c>
      <c r="B322" s="19" t="s">
        <v>1296</v>
      </c>
    </row>
    <row r="323" ht="14.25" customHeight="1">
      <c r="A323" s="19" t="s">
        <v>1297</v>
      </c>
      <c r="B323" s="19" t="s">
        <v>1298</v>
      </c>
    </row>
    <row r="324" ht="14.25" customHeight="1">
      <c r="A324" s="19" t="s">
        <v>1299</v>
      </c>
      <c r="B324" s="19" t="s">
        <v>1300</v>
      </c>
    </row>
    <row r="325" ht="14.25" customHeight="1">
      <c r="A325" s="19" t="s">
        <v>1301</v>
      </c>
      <c r="B325" s="19" t="s">
        <v>1302</v>
      </c>
    </row>
    <row r="326" ht="14.25" customHeight="1">
      <c r="A326" s="19" t="s">
        <v>1303</v>
      </c>
      <c r="B326" s="19" t="s">
        <v>1304</v>
      </c>
    </row>
    <row r="327" ht="14.25" customHeight="1">
      <c r="A327" s="19" t="s">
        <v>1305</v>
      </c>
      <c r="B327" s="19" t="s">
        <v>1306</v>
      </c>
    </row>
    <row r="328" ht="14.25" customHeight="1">
      <c r="A328" s="19" t="s">
        <v>1307</v>
      </c>
      <c r="B328" s="19" t="s">
        <v>1308</v>
      </c>
    </row>
    <row r="329" ht="14.25" customHeight="1">
      <c r="A329" s="19" t="s">
        <v>1309</v>
      </c>
      <c r="B329" s="19" t="s">
        <v>1310</v>
      </c>
    </row>
    <row r="330" ht="14.25" customHeight="1">
      <c r="A330" s="19" t="s">
        <v>1311</v>
      </c>
      <c r="B330" s="19" t="s">
        <v>1312</v>
      </c>
    </row>
    <row r="331" ht="14.25" customHeight="1">
      <c r="A331" s="19" t="s">
        <v>1313</v>
      </c>
      <c r="B331" s="19" t="s">
        <v>1314</v>
      </c>
    </row>
    <row r="332" ht="14.25" customHeight="1">
      <c r="A332" s="19" t="s">
        <v>1315</v>
      </c>
      <c r="B332" s="19" t="s">
        <v>1316</v>
      </c>
    </row>
    <row r="333" ht="14.25" customHeight="1">
      <c r="A333" s="19" t="s">
        <v>1317</v>
      </c>
      <c r="B333" s="19" t="s">
        <v>1318</v>
      </c>
    </row>
    <row r="334" ht="14.25" customHeight="1">
      <c r="A334" s="19" t="s">
        <v>1319</v>
      </c>
      <c r="B334" s="19" t="s">
        <v>1320</v>
      </c>
    </row>
    <row r="335" ht="14.25" customHeight="1">
      <c r="A335" s="19" t="s">
        <v>1321</v>
      </c>
      <c r="B335" s="19" t="s">
        <v>1322</v>
      </c>
    </row>
    <row r="336" ht="14.25" customHeight="1">
      <c r="A336" s="19" t="s">
        <v>1323</v>
      </c>
      <c r="B336" s="19" t="s">
        <v>1324</v>
      </c>
    </row>
    <row r="337" ht="14.25" customHeight="1">
      <c r="A337" s="19" t="s">
        <v>1325</v>
      </c>
      <c r="B337" s="19" t="s">
        <v>1326</v>
      </c>
    </row>
    <row r="338" ht="14.25" customHeight="1">
      <c r="A338" s="19" t="s">
        <v>1327</v>
      </c>
      <c r="B338" s="19" t="s">
        <v>1328</v>
      </c>
    </row>
    <row r="339" ht="14.25" customHeight="1">
      <c r="A339" s="19" t="s">
        <v>1329</v>
      </c>
      <c r="B339" s="19" t="s">
        <v>1330</v>
      </c>
    </row>
    <row r="340" ht="14.25" customHeight="1">
      <c r="A340" s="19" t="s">
        <v>1331</v>
      </c>
      <c r="B340" s="19" t="s">
        <v>1332</v>
      </c>
    </row>
    <row r="341" ht="14.25" customHeight="1">
      <c r="A341" s="19" t="s">
        <v>1333</v>
      </c>
      <c r="B341" s="19" t="s">
        <v>1334</v>
      </c>
    </row>
    <row r="342" ht="14.25" customHeight="1">
      <c r="A342" s="19" t="s">
        <v>1335</v>
      </c>
      <c r="B342" s="19" t="s">
        <v>1336</v>
      </c>
    </row>
    <row r="343" ht="14.25" customHeight="1">
      <c r="A343" s="19" t="s">
        <v>1337</v>
      </c>
      <c r="B343" s="19" t="s">
        <v>1338</v>
      </c>
    </row>
    <row r="344" ht="14.25" customHeight="1">
      <c r="A344" s="19" t="s">
        <v>1339</v>
      </c>
      <c r="B344" s="19" t="s">
        <v>1340</v>
      </c>
    </row>
    <row r="345" ht="14.25" customHeight="1">
      <c r="A345" s="19" t="s">
        <v>1341</v>
      </c>
      <c r="B345" s="19" t="s">
        <v>1342</v>
      </c>
    </row>
    <row r="346" ht="14.25" customHeight="1">
      <c r="A346" s="19" t="s">
        <v>1343</v>
      </c>
      <c r="B346" s="19" t="s">
        <v>1344</v>
      </c>
    </row>
    <row r="347" ht="14.25" customHeight="1">
      <c r="A347" s="19" t="s">
        <v>1345</v>
      </c>
      <c r="B347" s="19" t="s">
        <v>1346</v>
      </c>
    </row>
    <row r="348" ht="14.25" customHeight="1">
      <c r="A348" s="19" t="s">
        <v>1347</v>
      </c>
      <c r="B348" s="19" t="s">
        <v>1348</v>
      </c>
    </row>
    <row r="349" ht="14.25" customHeight="1">
      <c r="A349" s="19" t="s">
        <v>1349</v>
      </c>
      <c r="B349" s="19" t="s">
        <v>1350</v>
      </c>
    </row>
    <row r="350" ht="14.25" customHeight="1">
      <c r="A350" s="19" t="s">
        <v>1351</v>
      </c>
      <c r="B350" s="19" t="s">
        <v>1352</v>
      </c>
    </row>
    <row r="351" ht="14.25" customHeight="1">
      <c r="A351" s="19" t="s">
        <v>1353</v>
      </c>
      <c r="B351" s="19" t="s">
        <v>1354</v>
      </c>
    </row>
    <row r="352" ht="14.25" customHeight="1">
      <c r="A352" s="19" t="s">
        <v>1355</v>
      </c>
      <c r="B352" s="19" t="s">
        <v>1356</v>
      </c>
    </row>
    <row r="353" ht="14.25" customHeight="1">
      <c r="A353" s="19" t="s">
        <v>1357</v>
      </c>
      <c r="B353" s="19" t="s">
        <v>1358</v>
      </c>
    </row>
    <row r="354" ht="14.25" customHeight="1">
      <c r="A354" s="19" t="s">
        <v>1359</v>
      </c>
      <c r="B354" s="19" t="s">
        <v>1360</v>
      </c>
    </row>
    <row r="355" ht="14.25" customHeight="1">
      <c r="A355" s="19" t="s">
        <v>1361</v>
      </c>
      <c r="B355" s="19" t="s">
        <v>1362</v>
      </c>
    </row>
    <row r="356" ht="14.25" customHeight="1">
      <c r="A356" s="19" t="s">
        <v>1363</v>
      </c>
      <c r="B356" s="19" t="s">
        <v>1364</v>
      </c>
    </row>
    <row r="357" ht="14.25" customHeight="1">
      <c r="A357" s="19" t="s">
        <v>1365</v>
      </c>
      <c r="B357" s="19" t="s">
        <v>1366</v>
      </c>
    </row>
    <row r="358" ht="14.25" customHeight="1">
      <c r="A358" s="19" t="s">
        <v>1367</v>
      </c>
      <c r="B358" s="19" t="s">
        <v>1368</v>
      </c>
    </row>
    <row r="359" ht="14.25" customHeight="1">
      <c r="A359" s="19" t="s">
        <v>1369</v>
      </c>
      <c r="B359" s="19" t="s">
        <v>1370</v>
      </c>
    </row>
    <row r="360" ht="14.25" customHeight="1">
      <c r="A360" s="19" t="s">
        <v>1371</v>
      </c>
      <c r="B360" s="19" t="s">
        <v>1372</v>
      </c>
    </row>
    <row r="361" ht="14.25" customHeight="1">
      <c r="A361" s="19" t="s">
        <v>1373</v>
      </c>
      <c r="B361" s="19" t="s">
        <v>1374</v>
      </c>
    </row>
    <row r="362" ht="14.25" customHeight="1">
      <c r="A362" s="19" t="s">
        <v>1375</v>
      </c>
      <c r="B362" s="19" t="s">
        <v>1376</v>
      </c>
    </row>
    <row r="363" ht="14.25" customHeight="1">
      <c r="A363" s="19" t="s">
        <v>1377</v>
      </c>
      <c r="B363" s="19" t="s">
        <v>1378</v>
      </c>
    </row>
    <row r="364" ht="14.25" customHeight="1">
      <c r="A364" s="19" t="s">
        <v>1379</v>
      </c>
      <c r="B364" s="19" t="s">
        <v>1380</v>
      </c>
    </row>
    <row r="365" ht="14.25" customHeight="1">
      <c r="A365" s="19" t="s">
        <v>1381</v>
      </c>
      <c r="B365" s="19" t="s">
        <v>1382</v>
      </c>
    </row>
    <row r="366" ht="14.25" customHeight="1">
      <c r="A366" s="19" t="s">
        <v>1383</v>
      </c>
      <c r="B366" s="19" t="s">
        <v>1384</v>
      </c>
    </row>
    <row r="367" ht="14.25" customHeight="1">
      <c r="A367" s="19" t="s">
        <v>1385</v>
      </c>
      <c r="B367" s="19" t="s">
        <v>1386</v>
      </c>
    </row>
    <row r="368" ht="14.25" customHeight="1">
      <c r="A368" s="19" t="s">
        <v>1387</v>
      </c>
      <c r="B368" s="19" t="s">
        <v>1388</v>
      </c>
    </row>
    <row r="369" ht="14.25" customHeight="1">
      <c r="A369" s="19" t="s">
        <v>1389</v>
      </c>
      <c r="B369" s="19" t="s">
        <v>1390</v>
      </c>
    </row>
    <row r="370" ht="14.25" customHeight="1">
      <c r="A370" s="19" t="s">
        <v>1391</v>
      </c>
      <c r="B370" s="19" t="s">
        <v>1392</v>
      </c>
    </row>
    <row r="371" ht="14.25" customHeight="1">
      <c r="A371" s="19" t="s">
        <v>1393</v>
      </c>
      <c r="B371" s="19" t="s">
        <v>1394</v>
      </c>
    </row>
    <row r="372" ht="14.25" customHeight="1">
      <c r="A372" s="19" t="s">
        <v>1395</v>
      </c>
      <c r="B372" s="19" t="s">
        <v>1396</v>
      </c>
    </row>
    <row r="373" ht="14.25" customHeight="1">
      <c r="A373" s="19" t="s">
        <v>1397</v>
      </c>
      <c r="B373" s="19" t="s">
        <v>1398</v>
      </c>
    </row>
    <row r="374" ht="14.25" customHeight="1">
      <c r="A374" s="19" t="s">
        <v>1399</v>
      </c>
      <c r="B374" s="19" t="s">
        <v>1400</v>
      </c>
    </row>
    <row r="375" ht="14.25" customHeight="1">
      <c r="A375" s="19" t="s">
        <v>1401</v>
      </c>
      <c r="B375" s="19" t="s">
        <v>1402</v>
      </c>
    </row>
    <row r="376" ht="14.25" customHeight="1">
      <c r="A376" s="19" t="s">
        <v>1403</v>
      </c>
      <c r="B376" s="19" t="s">
        <v>1404</v>
      </c>
    </row>
    <row r="377" ht="14.25" customHeight="1">
      <c r="A377" s="19" t="s">
        <v>1405</v>
      </c>
      <c r="B377" s="19" t="s">
        <v>1406</v>
      </c>
    </row>
    <row r="378" ht="14.25" customHeight="1">
      <c r="A378" s="19" t="s">
        <v>1407</v>
      </c>
      <c r="B378" s="19" t="s">
        <v>1408</v>
      </c>
    </row>
    <row r="379" ht="14.25" customHeight="1">
      <c r="A379" s="19" t="s">
        <v>1409</v>
      </c>
      <c r="B379" s="19" t="s">
        <v>1410</v>
      </c>
    </row>
    <row r="380" ht="14.25" customHeight="1">
      <c r="A380" s="19" t="s">
        <v>1411</v>
      </c>
      <c r="B380" s="19" t="s">
        <v>1412</v>
      </c>
    </row>
    <row r="381" ht="14.25" customHeight="1">
      <c r="A381" s="19" t="s">
        <v>1413</v>
      </c>
      <c r="B381" s="19" t="s">
        <v>1414</v>
      </c>
    </row>
    <row r="382" ht="14.25" customHeight="1">
      <c r="A382" s="19" t="s">
        <v>1415</v>
      </c>
      <c r="B382" s="19" t="s">
        <v>1416</v>
      </c>
    </row>
    <row r="383" ht="14.25" customHeight="1">
      <c r="A383" s="19" t="s">
        <v>1417</v>
      </c>
      <c r="B383" s="19" t="s">
        <v>1418</v>
      </c>
    </row>
    <row r="384" ht="14.25" customHeight="1">
      <c r="A384" s="19" t="s">
        <v>1419</v>
      </c>
      <c r="B384" s="19" t="s">
        <v>1420</v>
      </c>
    </row>
    <row r="385" ht="14.25" customHeight="1">
      <c r="A385" s="19" t="s">
        <v>1421</v>
      </c>
      <c r="B385" s="19" t="s">
        <v>1422</v>
      </c>
    </row>
    <row r="386" ht="14.25" customHeight="1">
      <c r="A386" s="19" t="s">
        <v>1423</v>
      </c>
      <c r="B386" s="19" t="s">
        <v>1424</v>
      </c>
    </row>
    <row r="387" ht="14.25" customHeight="1">
      <c r="A387" s="19" t="s">
        <v>1425</v>
      </c>
      <c r="B387" s="19" t="s">
        <v>1426</v>
      </c>
    </row>
    <row r="388" ht="14.25" customHeight="1">
      <c r="A388" s="19" t="s">
        <v>1427</v>
      </c>
      <c r="B388" s="19" t="s">
        <v>1428</v>
      </c>
    </row>
    <row r="389" ht="14.25" customHeight="1">
      <c r="A389" s="19" t="s">
        <v>1429</v>
      </c>
      <c r="B389" s="19" t="s">
        <v>1430</v>
      </c>
    </row>
    <row r="390" ht="14.25" customHeight="1">
      <c r="A390" s="19" t="s">
        <v>1431</v>
      </c>
      <c r="B390" s="19" t="s">
        <v>1432</v>
      </c>
    </row>
    <row r="391" ht="14.25" customHeight="1">
      <c r="A391" s="19" t="s">
        <v>1433</v>
      </c>
      <c r="B391" s="19" t="s">
        <v>1434</v>
      </c>
    </row>
    <row r="392" ht="14.25" customHeight="1">
      <c r="A392" s="19" t="s">
        <v>1435</v>
      </c>
      <c r="B392" s="19" t="s">
        <v>1436</v>
      </c>
    </row>
    <row r="393" ht="14.25" customHeight="1">
      <c r="A393" s="19" t="s">
        <v>1437</v>
      </c>
      <c r="B393" s="19" t="s">
        <v>1438</v>
      </c>
    </row>
    <row r="394" ht="14.25" customHeight="1">
      <c r="A394" s="19" t="s">
        <v>1439</v>
      </c>
      <c r="B394" s="19" t="s">
        <v>1440</v>
      </c>
    </row>
    <row r="395" ht="14.25" customHeight="1">
      <c r="A395" s="19" t="s">
        <v>1441</v>
      </c>
      <c r="B395" s="19" t="s">
        <v>1442</v>
      </c>
    </row>
    <row r="396" ht="14.25" customHeight="1">
      <c r="A396" s="19" t="s">
        <v>1443</v>
      </c>
      <c r="B396" s="19" t="s">
        <v>1444</v>
      </c>
    </row>
    <row r="397" ht="14.25" customHeight="1">
      <c r="A397" s="19" t="s">
        <v>1445</v>
      </c>
      <c r="B397" s="19" t="s">
        <v>1446</v>
      </c>
    </row>
    <row r="398" ht="14.25" customHeight="1">
      <c r="A398" s="19" t="s">
        <v>1447</v>
      </c>
      <c r="B398" s="19" t="s">
        <v>1448</v>
      </c>
    </row>
    <row r="399" ht="14.25" customHeight="1">
      <c r="A399" s="19" t="s">
        <v>1449</v>
      </c>
      <c r="B399" s="19" t="s">
        <v>1450</v>
      </c>
    </row>
    <row r="400" ht="14.25" customHeight="1">
      <c r="A400" s="19" t="s">
        <v>1451</v>
      </c>
      <c r="B400" s="19" t="s">
        <v>1452</v>
      </c>
    </row>
    <row r="401" ht="14.25" customHeight="1">
      <c r="A401" s="19" t="s">
        <v>1453</v>
      </c>
      <c r="B401" s="19" t="s">
        <v>1454</v>
      </c>
    </row>
    <row r="402" ht="14.25" customHeight="1">
      <c r="A402" s="19" t="s">
        <v>1455</v>
      </c>
      <c r="B402" s="19" t="s">
        <v>1456</v>
      </c>
    </row>
    <row r="403" ht="14.25" customHeight="1">
      <c r="A403" s="19" t="s">
        <v>1457</v>
      </c>
      <c r="B403" s="19" t="s">
        <v>1458</v>
      </c>
    </row>
    <row r="404" ht="14.25" customHeight="1">
      <c r="A404" s="19" t="s">
        <v>1459</v>
      </c>
      <c r="B404" s="19" t="s">
        <v>1460</v>
      </c>
    </row>
    <row r="405" ht="14.25" customHeight="1">
      <c r="A405" s="19" t="s">
        <v>1461</v>
      </c>
      <c r="B405" s="19" t="s">
        <v>1462</v>
      </c>
    </row>
    <row r="406" ht="14.25" customHeight="1">
      <c r="A406" s="19" t="s">
        <v>1463</v>
      </c>
      <c r="B406" s="19" t="s">
        <v>1464</v>
      </c>
    </row>
    <row r="407" ht="14.25" customHeight="1">
      <c r="A407" s="19" t="s">
        <v>1465</v>
      </c>
      <c r="B407" s="19" t="s">
        <v>1466</v>
      </c>
    </row>
    <row r="408" ht="14.25" customHeight="1">
      <c r="A408" s="19" t="s">
        <v>1467</v>
      </c>
      <c r="B408" s="19" t="s">
        <v>1468</v>
      </c>
    </row>
    <row r="409" ht="14.25" customHeight="1">
      <c r="A409" s="19" t="s">
        <v>1469</v>
      </c>
      <c r="B409" s="19" t="s">
        <v>1470</v>
      </c>
    </row>
    <row r="410" ht="14.25" customHeight="1">
      <c r="A410" s="19" t="s">
        <v>1471</v>
      </c>
      <c r="B410" s="19" t="s">
        <v>1472</v>
      </c>
    </row>
    <row r="411" ht="14.25" customHeight="1">
      <c r="A411" s="19" t="s">
        <v>1473</v>
      </c>
      <c r="B411" s="19" t="s">
        <v>1474</v>
      </c>
    </row>
    <row r="412" ht="14.25" customHeight="1">
      <c r="A412" s="19" t="s">
        <v>1475</v>
      </c>
      <c r="B412" s="19" t="s">
        <v>1476</v>
      </c>
    </row>
    <row r="413" ht="14.25" customHeight="1">
      <c r="A413" s="19" t="s">
        <v>1477</v>
      </c>
      <c r="B413" s="19" t="s">
        <v>1478</v>
      </c>
    </row>
    <row r="414" ht="14.25" customHeight="1">
      <c r="A414" s="19" t="s">
        <v>1479</v>
      </c>
      <c r="B414" s="19" t="s">
        <v>1480</v>
      </c>
    </row>
    <row r="415" ht="14.25" customHeight="1">
      <c r="A415" s="19" t="s">
        <v>1481</v>
      </c>
      <c r="B415" s="19" t="s">
        <v>1482</v>
      </c>
    </row>
    <row r="416" ht="14.25" customHeight="1">
      <c r="A416" s="19" t="s">
        <v>1483</v>
      </c>
      <c r="B416" s="19" t="s">
        <v>1484</v>
      </c>
    </row>
    <row r="417" ht="14.25" customHeight="1">
      <c r="A417" s="19" t="s">
        <v>1485</v>
      </c>
      <c r="B417" s="19" t="s">
        <v>1486</v>
      </c>
    </row>
    <row r="418" ht="14.25" customHeight="1">
      <c r="A418" s="19" t="s">
        <v>1487</v>
      </c>
      <c r="B418" s="19" t="s">
        <v>1488</v>
      </c>
    </row>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2" width="46.86"/>
    <col customWidth="1" min="3" max="7" width="8.86"/>
    <col customWidth="1" min="8" max="26" width="8.71"/>
  </cols>
  <sheetData>
    <row r="1" ht="14.25" customHeight="1">
      <c r="A1" s="20" t="s">
        <v>1489</v>
      </c>
      <c r="B1" s="21" t="s">
        <v>1490</v>
      </c>
      <c r="C1" s="22"/>
      <c r="D1" s="22"/>
      <c r="E1" s="22"/>
      <c r="F1" s="22"/>
      <c r="G1" s="22"/>
      <c r="H1" s="22"/>
      <c r="I1" s="22"/>
      <c r="J1" s="22"/>
      <c r="K1" s="22"/>
      <c r="L1" s="22"/>
      <c r="M1" s="22"/>
      <c r="N1" s="22"/>
      <c r="O1" s="22"/>
      <c r="P1" s="22"/>
      <c r="Q1" s="22"/>
      <c r="R1" s="22"/>
      <c r="S1" s="22"/>
      <c r="T1" s="22"/>
      <c r="U1" s="22"/>
      <c r="V1" s="22"/>
      <c r="W1" s="22"/>
      <c r="X1" s="22"/>
      <c r="Y1" s="22"/>
      <c r="Z1" s="22"/>
    </row>
    <row r="2" ht="14.25" customHeight="1">
      <c r="A2" s="20" t="s">
        <v>1491</v>
      </c>
      <c r="B2" s="21" t="s">
        <v>1492</v>
      </c>
      <c r="C2" s="22"/>
      <c r="D2" s="22"/>
      <c r="E2" s="22"/>
      <c r="F2" s="22"/>
      <c r="G2" s="22"/>
      <c r="H2" s="22"/>
      <c r="I2" s="22"/>
      <c r="J2" s="22"/>
      <c r="K2" s="22"/>
      <c r="L2" s="22"/>
      <c r="M2" s="22"/>
      <c r="N2" s="22"/>
      <c r="O2" s="22"/>
      <c r="P2" s="22"/>
      <c r="Q2" s="22"/>
      <c r="R2" s="22"/>
      <c r="S2" s="22"/>
      <c r="T2" s="22"/>
      <c r="U2" s="22"/>
      <c r="V2" s="22"/>
      <c r="W2" s="22"/>
      <c r="X2" s="22"/>
      <c r="Y2" s="22"/>
      <c r="Z2" s="22"/>
    </row>
    <row r="3" ht="14.25" customHeight="1">
      <c r="A3" s="20" t="s">
        <v>1493</v>
      </c>
      <c r="B3" s="21" t="s">
        <v>1494</v>
      </c>
      <c r="C3" s="22"/>
      <c r="D3" s="22"/>
      <c r="E3" s="22"/>
      <c r="F3" s="22"/>
      <c r="G3" s="22"/>
      <c r="H3" s="22"/>
      <c r="I3" s="22"/>
      <c r="J3" s="22"/>
      <c r="K3" s="22"/>
      <c r="L3" s="22"/>
      <c r="M3" s="22"/>
      <c r="N3" s="22"/>
      <c r="O3" s="22"/>
      <c r="P3" s="22"/>
      <c r="Q3" s="22"/>
      <c r="R3" s="22"/>
      <c r="S3" s="22"/>
      <c r="T3" s="22"/>
      <c r="U3" s="22"/>
      <c r="V3" s="22"/>
      <c r="W3" s="22"/>
      <c r="X3" s="22"/>
      <c r="Y3" s="22"/>
      <c r="Z3" s="22"/>
    </row>
    <row r="4" ht="14.25" customHeight="1">
      <c r="A4" s="20" t="s">
        <v>1495</v>
      </c>
      <c r="B4" s="21" t="s">
        <v>1496</v>
      </c>
      <c r="C4" s="22"/>
      <c r="D4" s="22"/>
      <c r="E4" s="22"/>
      <c r="F4" s="22"/>
      <c r="G4" s="22"/>
      <c r="H4" s="22"/>
      <c r="I4" s="22"/>
      <c r="J4" s="22"/>
      <c r="K4" s="22"/>
      <c r="L4" s="22"/>
      <c r="M4" s="22"/>
      <c r="N4" s="22"/>
      <c r="O4" s="22"/>
      <c r="P4" s="22"/>
      <c r="Q4" s="22"/>
      <c r="R4" s="22"/>
      <c r="S4" s="22"/>
      <c r="T4" s="22"/>
      <c r="U4" s="22"/>
      <c r="V4" s="22"/>
      <c r="W4" s="22"/>
      <c r="X4" s="22"/>
      <c r="Y4" s="22"/>
      <c r="Z4" s="22"/>
    </row>
    <row r="5" ht="14.25" customHeight="1">
      <c r="A5" s="20" t="s">
        <v>1497</v>
      </c>
      <c r="B5" s="21" t="s">
        <v>1498</v>
      </c>
      <c r="C5" s="22"/>
      <c r="D5" s="22"/>
      <c r="E5" s="22"/>
      <c r="F5" s="22"/>
      <c r="G5" s="22"/>
      <c r="H5" s="22"/>
      <c r="I5" s="22"/>
      <c r="J5" s="22"/>
      <c r="K5" s="22"/>
      <c r="L5" s="22"/>
      <c r="M5" s="22"/>
      <c r="N5" s="22"/>
      <c r="O5" s="22"/>
      <c r="P5" s="22"/>
      <c r="Q5" s="22"/>
      <c r="R5" s="22"/>
      <c r="S5" s="22"/>
      <c r="T5" s="22"/>
      <c r="U5" s="22"/>
      <c r="V5" s="22"/>
      <c r="W5" s="22"/>
      <c r="X5" s="22"/>
      <c r="Y5" s="22"/>
      <c r="Z5" s="22"/>
    </row>
    <row r="6" ht="14.25" customHeight="1">
      <c r="A6" s="20" t="s">
        <v>1499</v>
      </c>
      <c r="B6" s="21" t="s">
        <v>1500</v>
      </c>
      <c r="C6" s="22"/>
      <c r="D6" s="22"/>
      <c r="E6" s="22"/>
      <c r="F6" s="22"/>
      <c r="G6" s="22"/>
      <c r="H6" s="22"/>
      <c r="I6" s="22"/>
      <c r="J6" s="22"/>
      <c r="K6" s="22"/>
      <c r="L6" s="22"/>
      <c r="M6" s="22"/>
      <c r="N6" s="22"/>
      <c r="O6" s="22"/>
      <c r="P6" s="22"/>
      <c r="Q6" s="22"/>
      <c r="R6" s="22"/>
      <c r="S6" s="22"/>
      <c r="T6" s="22"/>
      <c r="U6" s="22"/>
      <c r="V6" s="22"/>
      <c r="W6" s="22"/>
      <c r="X6" s="22"/>
      <c r="Y6" s="22"/>
      <c r="Z6" s="22"/>
    </row>
    <row r="7" ht="14.25" customHeight="1">
      <c r="A7" s="20" t="s">
        <v>1501</v>
      </c>
      <c r="B7" s="21" t="s">
        <v>1502</v>
      </c>
      <c r="C7" s="22"/>
      <c r="D7" s="22"/>
      <c r="E7" s="22"/>
      <c r="F7" s="22"/>
      <c r="G7" s="22"/>
      <c r="H7" s="22"/>
      <c r="I7" s="22"/>
      <c r="J7" s="22"/>
      <c r="K7" s="22"/>
      <c r="L7" s="22"/>
      <c r="M7" s="22"/>
      <c r="N7" s="22"/>
      <c r="O7" s="22"/>
      <c r="P7" s="22"/>
      <c r="Q7" s="22"/>
      <c r="R7" s="22"/>
      <c r="S7" s="22"/>
      <c r="T7" s="22"/>
      <c r="U7" s="22"/>
      <c r="V7" s="22"/>
      <c r="W7" s="22"/>
      <c r="X7" s="22"/>
      <c r="Y7" s="22"/>
      <c r="Z7" s="22"/>
    </row>
    <row r="8" ht="14.25" customHeight="1">
      <c r="A8" s="20" t="s">
        <v>1503</v>
      </c>
      <c r="B8" s="21" t="s">
        <v>1504</v>
      </c>
      <c r="C8" s="22"/>
      <c r="D8" s="22"/>
      <c r="E8" s="22"/>
      <c r="F8" s="22"/>
      <c r="G8" s="22"/>
      <c r="H8" s="22"/>
      <c r="I8" s="22"/>
      <c r="J8" s="22"/>
      <c r="K8" s="22"/>
      <c r="L8" s="22"/>
      <c r="M8" s="22"/>
      <c r="N8" s="22"/>
      <c r="O8" s="22"/>
      <c r="P8" s="22"/>
      <c r="Q8" s="22"/>
      <c r="R8" s="22"/>
      <c r="S8" s="22"/>
      <c r="T8" s="22"/>
      <c r="U8" s="22"/>
      <c r="V8" s="22"/>
      <c r="W8" s="22"/>
      <c r="X8" s="22"/>
      <c r="Y8" s="22"/>
      <c r="Z8" s="22"/>
    </row>
    <row r="9" ht="14.25" customHeight="1">
      <c r="A9" s="20" t="s">
        <v>1505</v>
      </c>
      <c r="B9" s="21" t="s">
        <v>1506</v>
      </c>
      <c r="C9" s="22"/>
      <c r="D9" s="22"/>
      <c r="E9" s="22"/>
      <c r="F9" s="22"/>
      <c r="G9" s="22"/>
      <c r="H9" s="22"/>
      <c r="I9" s="22"/>
      <c r="J9" s="22"/>
      <c r="K9" s="22"/>
      <c r="L9" s="22"/>
      <c r="M9" s="22"/>
      <c r="N9" s="22"/>
      <c r="O9" s="22"/>
      <c r="P9" s="22"/>
      <c r="Q9" s="22"/>
      <c r="R9" s="22"/>
      <c r="S9" s="22"/>
      <c r="T9" s="22"/>
      <c r="U9" s="22"/>
      <c r="V9" s="22"/>
      <c r="W9" s="22"/>
      <c r="X9" s="22"/>
      <c r="Y9" s="22"/>
      <c r="Z9" s="22"/>
    </row>
    <row r="10" ht="14.25" customHeight="1">
      <c r="A10" s="20" t="s">
        <v>1507</v>
      </c>
      <c r="B10" s="21" t="s">
        <v>1508</v>
      </c>
      <c r="C10" s="22"/>
      <c r="D10" s="22"/>
      <c r="E10" s="22"/>
      <c r="F10" s="22"/>
      <c r="G10" s="22"/>
      <c r="H10" s="22"/>
      <c r="I10" s="22"/>
      <c r="J10" s="22"/>
      <c r="K10" s="22"/>
      <c r="L10" s="22"/>
      <c r="M10" s="22"/>
      <c r="N10" s="22"/>
      <c r="O10" s="22"/>
      <c r="P10" s="22"/>
      <c r="Q10" s="22"/>
      <c r="R10" s="22"/>
      <c r="S10" s="22"/>
      <c r="T10" s="22"/>
      <c r="U10" s="22"/>
      <c r="V10" s="22"/>
      <c r="W10" s="22"/>
      <c r="X10" s="22"/>
      <c r="Y10" s="22"/>
      <c r="Z10" s="22"/>
    </row>
    <row r="11" ht="14.25" customHeight="1">
      <c r="A11" s="20" t="s">
        <v>1509</v>
      </c>
      <c r="B11" s="21" t="s">
        <v>1510</v>
      </c>
      <c r="C11" s="22"/>
      <c r="D11" s="22"/>
      <c r="E11" s="22"/>
      <c r="F11" s="22"/>
      <c r="G11" s="22"/>
      <c r="H11" s="22"/>
      <c r="I11" s="22"/>
      <c r="J11" s="22"/>
      <c r="K11" s="22"/>
      <c r="L11" s="22"/>
      <c r="M11" s="22"/>
      <c r="N11" s="22"/>
      <c r="O11" s="22"/>
      <c r="P11" s="22"/>
      <c r="Q11" s="22"/>
      <c r="R11" s="22"/>
      <c r="S11" s="22"/>
      <c r="T11" s="22"/>
      <c r="U11" s="22"/>
      <c r="V11" s="22"/>
      <c r="W11" s="22"/>
      <c r="X11" s="22"/>
      <c r="Y11" s="22"/>
      <c r="Z11" s="22"/>
    </row>
    <row r="12" ht="14.25" customHeight="1">
      <c r="A12" s="20" t="s">
        <v>1511</v>
      </c>
      <c r="B12" s="21" t="s">
        <v>1512</v>
      </c>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4.25" customHeight="1">
      <c r="A13" s="20" t="s">
        <v>1513</v>
      </c>
      <c r="B13" s="21" t="s">
        <v>1514</v>
      </c>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4.25" customHeight="1">
      <c r="A14" s="20" t="s">
        <v>1515</v>
      </c>
      <c r="B14" s="21" t="s">
        <v>1516</v>
      </c>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4.25" customHeight="1">
      <c r="A15" s="20" t="s">
        <v>1517</v>
      </c>
      <c r="B15" s="21" t="s">
        <v>1518</v>
      </c>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4.25" customHeight="1">
      <c r="A16" s="20" t="s">
        <v>1519</v>
      </c>
      <c r="B16" s="21" t="s">
        <v>1520</v>
      </c>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4.25" customHeight="1">
      <c r="A17" s="20" t="s">
        <v>1521</v>
      </c>
      <c r="B17" s="21" t="s">
        <v>1522</v>
      </c>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4.25" customHeight="1">
      <c r="A18" s="20" t="s">
        <v>1523</v>
      </c>
      <c r="B18" s="21" t="s">
        <v>1524</v>
      </c>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4.25" customHeight="1">
      <c r="A19" s="20" t="s">
        <v>1525</v>
      </c>
      <c r="B19" s="21" t="s">
        <v>1526</v>
      </c>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4.25" customHeight="1">
      <c r="A20" s="20" t="s">
        <v>1527</v>
      </c>
      <c r="B20" s="21" t="s">
        <v>1528</v>
      </c>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4.25" customHeight="1">
      <c r="A21" s="20" t="s">
        <v>1529</v>
      </c>
      <c r="B21" s="21" t="s">
        <v>1530</v>
      </c>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4.25" customHeight="1">
      <c r="A22" s="20" t="s">
        <v>1531</v>
      </c>
      <c r="B22" s="21" t="s">
        <v>1532</v>
      </c>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4.25" customHeight="1">
      <c r="A23" s="20" t="s">
        <v>1533</v>
      </c>
      <c r="B23" s="21" t="s">
        <v>1534</v>
      </c>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4.25" customHeight="1">
      <c r="A24" s="20" t="s">
        <v>1535</v>
      </c>
      <c r="B24" s="21" t="s">
        <v>1536</v>
      </c>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4.25" customHeight="1">
      <c r="A25" s="20" t="s">
        <v>1537</v>
      </c>
      <c r="B25" s="21" t="s">
        <v>1538</v>
      </c>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4.25" customHeight="1">
      <c r="A26" s="20" t="s">
        <v>1539</v>
      </c>
      <c r="B26" s="21" t="s">
        <v>1540</v>
      </c>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4.25" customHeight="1">
      <c r="A27" s="20" t="s">
        <v>1541</v>
      </c>
      <c r="B27" s="21" t="s">
        <v>1542</v>
      </c>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4.25" customHeight="1">
      <c r="A28" s="20" t="s">
        <v>1543</v>
      </c>
      <c r="B28" s="21" t="s">
        <v>1544</v>
      </c>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4.25" customHeight="1">
      <c r="A29" s="20" t="s">
        <v>1545</v>
      </c>
      <c r="B29" s="21" t="s">
        <v>1546</v>
      </c>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4.25" customHeight="1">
      <c r="A30" s="20" t="s">
        <v>1547</v>
      </c>
      <c r="B30" s="21" t="s">
        <v>1548</v>
      </c>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4.25" customHeight="1">
      <c r="A31" s="20" t="s">
        <v>1549</v>
      </c>
      <c r="B31" s="21" t="s">
        <v>1550</v>
      </c>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4.25" customHeight="1">
      <c r="A32" s="20" t="s">
        <v>1551</v>
      </c>
      <c r="B32" s="21" t="s">
        <v>1552</v>
      </c>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4.25" customHeight="1">
      <c r="A33" s="20" t="s">
        <v>1553</v>
      </c>
      <c r="B33" s="21" t="s">
        <v>1554</v>
      </c>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4.25" customHeight="1">
      <c r="A34" s="20" t="s">
        <v>1555</v>
      </c>
      <c r="B34" s="21" t="s">
        <v>1556</v>
      </c>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4.25" customHeight="1">
      <c r="A35" s="20" t="s">
        <v>1557</v>
      </c>
      <c r="B35" s="21" t="s">
        <v>1558</v>
      </c>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4.25" customHeight="1">
      <c r="A36" s="20" t="s">
        <v>1559</v>
      </c>
      <c r="B36" s="21" t="s">
        <v>1560</v>
      </c>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4.25" customHeight="1">
      <c r="A37" s="20" t="s">
        <v>1561</v>
      </c>
      <c r="B37" s="21" t="s">
        <v>1562</v>
      </c>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4.25" customHeight="1">
      <c r="A38" s="20" t="s">
        <v>1563</v>
      </c>
      <c r="B38" s="21" t="s">
        <v>1564</v>
      </c>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4.25" customHeight="1">
      <c r="A39" s="20" t="s">
        <v>1565</v>
      </c>
      <c r="B39" s="21" t="s">
        <v>1566</v>
      </c>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4.25" customHeight="1">
      <c r="A40" s="20" t="s">
        <v>1567</v>
      </c>
      <c r="B40" s="21" t="s">
        <v>1568</v>
      </c>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4.25" customHeight="1">
      <c r="A41" s="20" t="s">
        <v>1569</v>
      </c>
      <c r="B41" s="21" t="s">
        <v>1570</v>
      </c>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4.25" customHeight="1">
      <c r="A42" s="20" t="s">
        <v>1571</v>
      </c>
      <c r="B42" s="21" t="s">
        <v>1572</v>
      </c>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4.25" customHeight="1">
      <c r="A43" s="20" t="s">
        <v>1573</v>
      </c>
      <c r="B43" s="21" t="s">
        <v>1574</v>
      </c>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4.25" customHeight="1">
      <c r="A44" s="20" t="s">
        <v>1575</v>
      </c>
      <c r="B44" s="21" t="s">
        <v>1576</v>
      </c>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4.25" customHeight="1">
      <c r="A45" s="20" t="s">
        <v>1577</v>
      </c>
      <c r="B45" s="21" t="s">
        <v>1578</v>
      </c>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4.25" customHeight="1">
      <c r="A46" s="20" t="s">
        <v>1579</v>
      </c>
      <c r="B46" s="21" t="s">
        <v>1580</v>
      </c>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4.25" customHeight="1">
      <c r="A47" s="20" t="s">
        <v>1581</v>
      </c>
      <c r="B47" s="21" t="s">
        <v>1582</v>
      </c>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4.25" customHeight="1">
      <c r="A48" s="20" t="s">
        <v>1583</v>
      </c>
      <c r="B48" s="21" t="s">
        <v>1584</v>
      </c>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4.25" customHeight="1">
      <c r="A49" s="20" t="s">
        <v>1585</v>
      </c>
      <c r="B49" s="21" t="s">
        <v>1586</v>
      </c>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4.25" customHeight="1">
      <c r="A50" s="20" t="s">
        <v>1587</v>
      </c>
      <c r="B50" s="21" t="s">
        <v>1588</v>
      </c>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4.25" customHeight="1">
      <c r="A51" s="20" t="s">
        <v>1589</v>
      </c>
      <c r="B51" s="21" t="s">
        <v>1590</v>
      </c>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4.25" customHeight="1">
      <c r="A52" s="20" t="s">
        <v>1591</v>
      </c>
      <c r="B52" s="21" t="s">
        <v>1592</v>
      </c>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4.25" customHeight="1">
      <c r="A53" s="20" t="s">
        <v>1593</v>
      </c>
      <c r="B53" s="21" t="s">
        <v>1594</v>
      </c>
      <c r="C53" s="22"/>
      <c r="D53" s="22"/>
      <c r="E53" s="22"/>
      <c r="F53" s="22"/>
      <c r="G53" s="23"/>
      <c r="H53" s="22"/>
      <c r="I53" s="22"/>
      <c r="J53" s="22"/>
      <c r="K53" s="22"/>
      <c r="L53" s="22"/>
      <c r="M53" s="22"/>
      <c r="N53" s="22"/>
      <c r="O53" s="22"/>
      <c r="P53" s="22"/>
      <c r="Q53" s="22"/>
      <c r="R53" s="22"/>
      <c r="S53" s="22"/>
      <c r="T53" s="22"/>
      <c r="U53" s="22"/>
      <c r="V53" s="22"/>
      <c r="W53" s="22"/>
      <c r="X53" s="22"/>
      <c r="Y53" s="22"/>
      <c r="Z53" s="22"/>
    </row>
    <row r="54" ht="14.25" customHeight="1">
      <c r="A54" s="20" t="s">
        <v>1595</v>
      </c>
      <c r="B54" s="24" t="s">
        <v>1596</v>
      </c>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4.25" customHeight="1">
      <c r="A55" s="20" t="s">
        <v>1597</v>
      </c>
      <c r="B55" s="24" t="s">
        <v>1598</v>
      </c>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4.25" customHeight="1">
      <c r="A56" s="20" t="s">
        <v>1599</v>
      </c>
      <c r="B56" s="21" t="s">
        <v>1600</v>
      </c>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4.25" customHeight="1">
      <c r="A57" s="20" t="s">
        <v>1601</v>
      </c>
      <c r="B57" s="21" t="s">
        <v>1602</v>
      </c>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4.25" customHeight="1">
      <c r="A58" s="20" t="s">
        <v>1603</v>
      </c>
      <c r="B58" s="21" t="s">
        <v>1604</v>
      </c>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4.25" customHeight="1">
      <c r="A59" s="20" t="s">
        <v>1605</v>
      </c>
      <c r="B59" s="21" t="s">
        <v>1606</v>
      </c>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4.25" customHeight="1">
      <c r="A60" s="20" t="s">
        <v>1607</v>
      </c>
      <c r="B60" s="21" t="s">
        <v>1608</v>
      </c>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4.25" customHeight="1">
      <c r="A61" s="20" t="s">
        <v>1609</v>
      </c>
      <c r="B61" s="21" t="s">
        <v>1610</v>
      </c>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4.25" customHeight="1">
      <c r="A62" s="20" t="s">
        <v>1611</v>
      </c>
      <c r="B62" s="21" t="s">
        <v>1612</v>
      </c>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4.25" customHeight="1">
      <c r="A63" s="20" t="s">
        <v>1613</v>
      </c>
      <c r="B63" s="21" t="s">
        <v>1614</v>
      </c>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4.25" customHeight="1">
      <c r="A64" s="20" t="s">
        <v>1615</v>
      </c>
      <c r="B64" s="21" t="s">
        <v>1616</v>
      </c>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4.25" customHeight="1">
      <c r="A65" s="20" t="s">
        <v>1617</v>
      </c>
      <c r="B65" s="21" t="s">
        <v>1618</v>
      </c>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4.25" customHeight="1">
      <c r="A66" s="20" t="s">
        <v>1619</v>
      </c>
      <c r="B66" s="21" t="s">
        <v>1620</v>
      </c>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4.25" customHeight="1">
      <c r="A67" s="20" t="s">
        <v>1621</v>
      </c>
      <c r="B67" s="21" t="s">
        <v>1622</v>
      </c>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4.25" customHeight="1">
      <c r="A68" s="20" t="s">
        <v>1623</v>
      </c>
      <c r="B68" s="21" t="s">
        <v>1624</v>
      </c>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4.25" customHeight="1">
      <c r="A69" s="20" t="s">
        <v>1625</v>
      </c>
      <c r="B69" s="21" t="s">
        <v>1626</v>
      </c>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4.25" customHeight="1">
      <c r="A70" s="20" t="s">
        <v>1627</v>
      </c>
      <c r="B70" s="21" t="s">
        <v>1628</v>
      </c>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4.25" customHeight="1">
      <c r="A71" s="20" t="s">
        <v>1629</v>
      </c>
      <c r="B71" s="21" t="s">
        <v>1630</v>
      </c>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4.25" customHeight="1">
      <c r="A72" s="20" t="s">
        <v>1631</v>
      </c>
      <c r="B72" s="24" t="s">
        <v>1632</v>
      </c>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4.25" customHeight="1">
      <c r="A73" s="20" t="s">
        <v>1633</v>
      </c>
      <c r="B73" s="21" t="s">
        <v>1634</v>
      </c>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4.25" customHeight="1">
      <c r="A74" s="20" t="s">
        <v>1635</v>
      </c>
      <c r="B74" s="21" t="s">
        <v>1636</v>
      </c>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4.25" customHeight="1">
      <c r="A75" s="20" t="s">
        <v>1637</v>
      </c>
      <c r="B75" s="21" t="s">
        <v>1638</v>
      </c>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4.25" customHeight="1">
      <c r="A76" s="20" t="s">
        <v>1639</v>
      </c>
      <c r="B76" s="21" t="s">
        <v>1640</v>
      </c>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4.25" customHeight="1">
      <c r="A77" s="20" t="s">
        <v>1641</v>
      </c>
      <c r="B77" s="21" t="s">
        <v>1642</v>
      </c>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4.25" customHeight="1">
      <c r="A78" s="20" t="s">
        <v>1643</v>
      </c>
      <c r="B78" s="21" t="s">
        <v>1644</v>
      </c>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4.25" customHeight="1">
      <c r="A79" s="20" t="s">
        <v>1645</v>
      </c>
      <c r="B79" s="21" t="s">
        <v>1646</v>
      </c>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4.25" customHeight="1">
      <c r="A80" s="20" t="s">
        <v>1647</v>
      </c>
      <c r="B80" s="21" t="s">
        <v>1648</v>
      </c>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4.25" customHeight="1">
      <c r="A81" s="20" t="s">
        <v>1649</v>
      </c>
      <c r="B81" s="21" t="s">
        <v>1650</v>
      </c>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4.25" customHeight="1">
      <c r="A82" s="20" t="s">
        <v>1651</v>
      </c>
      <c r="B82" s="21" t="s">
        <v>1652</v>
      </c>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4.25" customHeight="1">
      <c r="A83" s="20" t="s">
        <v>1653</v>
      </c>
      <c r="B83" s="21" t="s">
        <v>1654</v>
      </c>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4.25" customHeight="1">
      <c r="A84" s="20" t="s">
        <v>1655</v>
      </c>
      <c r="B84" s="21" t="s">
        <v>1656</v>
      </c>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4.25" customHeight="1">
      <c r="A85" s="20" t="s">
        <v>1657</v>
      </c>
      <c r="B85" s="21" t="s">
        <v>1658</v>
      </c>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4.25" customHeight="1">
      <c r="A86" s="20" t="s">
        <v>1659</v>
      </c>
      <c r="B86" s="21" t="s">
        <v>1660</v>
      </c>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4.25" customHeight="1">
      <c r="A87" s="20" t="s">
        <v>1661</v>
      </c>
      <c r="B87" s="21" t="s">
        <v>1662</v>
      </c>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4.25" customHeight="1">
      <c r="A88" s="20" t="s">
        <v>1663</v>
      </c>
      <c r="B88" s="21" t="s">
        <v>1664</v>
      </c>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4.25" customHeight="1">
      <c r="A89" s="20" t="s">
        <v>1665</v>
      </c>
      <c r="B89" s="21" t="s">
        <v>1666</v>
      </c>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4.25" customHeight="1">
      <c r="A90" s="20" t="s">
        <v>1667</v>
      </c>
      <c r="B90" s="21" t="s">
        <v>1668</v>
      </c>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4.25" customHeight="1">
      <c r="A91" s="20" t="s">
        <v>1669</v>
      </c>
      <c r="B91" s="21" t="s">
        <v>1670</v>
      </c>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4.25" customHeight="1">
      <c r="A92" s="20" t="s">
        <v>1671</v>
      </c>
      <c r="B92" s="21" t="s">
        <v>1672</v>
      </c>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4.25" customHeight="1">
      <c r="A93" s="20" t="s">
        <v>1673</v>
      </c>
      <c r="B93" s="21" t="s">
        <v>1674</v>
      </c>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4.25" customHeight="1">
      <c r="A94" s="20" t="s">
        <v>1675</v>
      </c>
      <c r="B94" s="21" t="s">
        <v>1676</v>
      </c>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4.25" customHeight="1">
      <c r="A95" s="20" t="s">
        <v>1677</v>
      </c>
      <c r="B95" s="21" t="s">
        <v>1678</v>
      </c>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4.25" customHeight="1">
      <c r="A96" s="20" t="s">
        <v>1679</v>
      </c>
      <c r="B96" s="21" t="s">
        <v>1680</v>
      </c>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4.25" customHeight="1">
      <c r="A97" s="20" t="s">
        <v>1681</v>
      </c>
      <c r="B97" s="21" t="s">
        <v>1682</v>
      </c>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4.25" customHeight="1">
      <c r="A98" s="20" t="s">
        <v>1683</v>
      </c>
      <c r="B98" s="21" t="s">
        <v>1684</v>
      </c>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4.25" customHeight="1">
      <c r="A99" s="20" t="s">
        <v>1685</v>
      </c>
      <c r="B99" s="21" t="s">
        <v>1680</v>
      </c>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4.25" customHeight="1">
      <c r="A100" s="20" t="s">
        <v>1686</v>
      </c>
      <c r="B100" s="21" t="s">
        <v>1687</v>
      </c>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4.25" customHeight="1">
      <c r="A101" s="20" t="s">
        <v>1688</v>
      </c>
      <c r="B101" s="21" t="s">
        <v>1689</v>
      </c>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4.25" customHeight="1">
      <c r="A102" s="20" t="s">
        <v>1690</v>
      </c>
      <c r="B102" s="21" t="s">
        <v>1691</v>
      </c>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4.25" customHeight="1">
      <c r="A103" s="20" t="s">
        <v>1692</v>
      </c>
      <c r="B103" s="21" t="s">
        <v>1693</v>
      </c>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4.25" customHeight="1">
      <c r="A104" s="20" t="s">
        <v>1694</v>
      </c>
      <c r="B104" s="21" t="s">
        <v>1695</v>
      </c>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4.25" customHeight="1">
      <c r="A105" s="20" t="s">
        <v>1696</v>
      </c>
      <c r="B105" s="21" t="s">
        <v>1697</v>
      </c>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4.25" customHeight="1">
      <c r="A106" s="20" t="s">
        <v>1698</v>
      </c>
      <c r="B106" s="21" t="s">
        <v>1699</v>
      </c>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4.25" customHeight="1">
      <c r="A107" s="20" t="s">
        <v>1700</v>
      </c>
      <c r="B107" s="21" t="s">
        <v>1701</v>
      </c>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4.25" customHeight="1">
      <c r="A108" s="20" t="s">
        <v>1702</v>
      </c>
      <c r="B108" s="21" t="s">
        <v>1703</v>
      </c>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4.25" customHeight="1">
      <c r="A109" s="20" t="s">
        <v>1704</v>
      </c>
      <c r="B109" s="21" t="s">
        <v>1705</v>
      </c>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4.25" customHeight="1">
      <c r="A110" s="20" t="s">
        <v>1706</v>
      </c>
      <c r="B110" s="21" t="s">
        <v>1707</v>
      </c>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4.25" customHeight="1">
      <c r="A111" s="20" t="s">
        <v>1708</v>
      </c>
      <c r="B111" s="21" t="s">
        <v>1709</v>
      </c>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4.25" customHeight="1">
      <c r="A112" s="20" t="s">
        <v>1710</v>
      </c>
      <c r="B112" s="21" t="s">
        <v>1711</v>
      </c>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4.25" customHeight="1">
      <c r="A113" s="20" t="s">
        <v>1712</v>
      </c>
      <c r="B113" s="21" t="s">
        <v>1713</v>
      </c>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4.25" customHeight="1">
      <c r="A114" s="20" t="s">
        <v>1714</v>
      </c>
      <c r="B114" s="21" t="s">
        <v>1715</v>
      </c>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4.25" customHeight="1">
      <c r="A115" s="20" t="s">
        <v>1716</v>
      </c>
      <c r="B115" s="24" t="s">
        <v>1717</v>
      </c>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4.25" customHeight="1">
      <c r="A116" s="20" t="s">
        <v>1718</v>
      </c>
      <c r="B116" s="21" t="s">
        <v>1719</v>
      </c>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4.25" customHeight="1">
      <c r="A117" s="20" t="s">
        <v>1720</v>
      </c>
      <c r="B117" s="21" t="s">
        <v>1721</v>
      </c>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4.25" customHeight="1">
      <c r="A118" s="20" t="s">
        <v>1722</v>
      </c>
      <c r="B118" s="21" t="s">
        <v>1723</v>
      </c>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4.25" customHeight="1">
      <c r="A119" s="20" t="s">
        <v>1724</v>
      </c>
      <c r="B119" s="21" t="s">
        <v>1725</v>
      </c>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4.25" customHeight="1">
      <c r="A120" s="20" t="s">
        <v>1726</v>
      </c>
      <c r="B120" s="21" t="s">
        <v>1727</v>
      </c>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4.25" customHeight="1">
      <c r="A121" s="20" t="s">
        <v>1728</v>
      </c>
      <c r="B121" s="21" t="s">
        <v>1729</v>
      </c>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4.25" customHeight="1">
      <c r="A122" s="20" t="s">
        <v>1730</v>
      </c>
      <c r="B122" s="25" t="s">
        <v>1731</v>
      </c>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4.25" customHeight="1">
      <c r="A123" s="20" t="s">
        <v>1732</v>
      </c>
      <c r="B123" s="25" t="s">
        <v>1733</v>
      </c>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4.25" customHeight="1">
      <c r="A124" s="20" t="s">
        <v>1734</v>
      </c>
      <c r="B124" s="25" t="s">
        <v>1735</v>
      </c>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4.25" customHeight="1">
      <c r="A125" s="20" t="s">
        <v>1736</v>
      </c>
      <c r="B125" s="25" t="s">
        <v>1737</v>
      </c>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4.25" customHeight="1">
      <c r="A126" s="20" t="s">
        <v>1738</v>
      </c>
      <c r="B126" s="25" t="s">
        <v>1739</v>
      </c>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4.25" customHeight="1">
      <c r="A127" s="20" t="s">
        <v>1740</v>
      </c>
      <c r="B127" s="25" t="s">
        <v>1741</v>
      </c>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4.25" customHeight="1">
      <c r="A128" s="20" t="s">
        <v>1742</v>
      </c>
      <c r="B128" s="25" t="s">
        <v>1743</v>
      </c>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4.25" customHeight="1">
      <c r="B129" s="25" t="s">
        <v>1744</v>
      </c>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4.25" customHeight="1">
      <c r="A130" s="20" t="s">
        <v>1745</v>
      </c>
      <c r="B130" s="25" t="s">
        <v>1746</v>
      </c>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4.25" customHeight="1">
      <c r="A131" s="20" t="s">
        <v>1747</v>
      </c>
      <c r="B131" s="25" t="s">
        <v>1748</v>
      </c>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4.25" customHeight="1">
      <c r="A132" s="20" t="s">
        <v>1749</v>
      </c>
      <c r="B132" s="25" t="s">
        <v>1750</v>
      </c>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4.25" customHeight="1">
      <c r="A133" s="20" t="s">
        <v>1751</v>
      </c>
      <c r="B133" s="25" t="s">
        <v>1752</v>
      </c>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4.25" customHeight="1">
      <c r="A134" s="20" t="s">
        <v>1753</v>
      </c>
      <c r="B134" s="25" t="s">
        <v>1754</v>
      </c>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4.25" customHeight="1">
      <c r="A135" s="20" t="s">
        <v>1755</v>
      </c>
      <c r="B135" s="25" t="s">
        <v>1756</v>
      </c>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4.25" customHeight="1">
      <c r="A136" s="20" t="s">
        <v>1757</v>
      </c>
      <c r="B136" s="25" t="s">
        <v>1758</v>
      </c>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4.25" customHeight="1">
      <c r="A137" s="20" t="s">
        <v>1759</v>
      </c>
      <c r="B137" s="25" t="s">
        <v>1760</v>
      </c>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4.25" customHeight="1">
      <c r="A138" s="20" t="s">
        <v>1761</v>
      </c>
      <c r="B138" s="25" t="s">
        <v>1762</v>
      </c>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4.25" customHeight="1">
      <c r="A139" s="20" t="s">
        <v>1763</v>
      </c>
      <c r="B139" s="25" t="s">
        <v>1764</v>
      </c>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4.25" customHeight="1">
      <c r="A140" s="20" t="s">
        <v>1765</v>
      </c>
      <c r="B140" s="25" t="s">
        <v>1766</v>
      </c>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4.25" customHeight="1">
      <c r="A141" s="20" t="s">
        <v>1767</v>
      </c>
      <c r="B141" s="25" t="s">
        <v>1768</v>
      </c>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4.25" customHeight="1">
      <c r="A142" s="20" t="s">
        <v>1769</v>
      </c>
      <c r="B142" s="25" t="s">
        <v>1770</v>
      </c>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4.25" customHeight="1">
      <c r="A143" s="20" t="s">
        <v>1771</v>
      </c>
      <c r="B143" s="25" t="s">
        <v>1772</v>
      </c>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4.25" customHeight="1">
      <c r="A144" s="20" t="s">
        <v>1773</v>
      </c>
      <c r="B144" s="25" t="s">
        <v>1774</v>
      </c>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4.25" customHeight="1">
      <c r="A145" s="20" t="s">
        <v>1775</v>
      </c>
      <c r="B145" s="25" t="s">
        <v>1776</v>
      </c>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4.25" customHeight="1">
      <c r="A146" s="20" t="s">
        <v>1777</v>
      </c>
      <c r="B146" s="25" t="s">
        <v>1778</v>
      </c>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4.25" customHeight="1">
      <c r="A147" s="20" t="s">
        <v>1779</v>
      </c>
      <c r="B147" s="25" t="s">
        <v>1780</v>
      </c>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4.25" customHeight="1">
      <c r="A148" s="20" t="s">
        <v>1781</v>
      </c>
      <c r="B148" s="25" t="s">
        <v>1782</v>
      </c>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4.25" customHeight="1">
      <c r="A149" s="20" t="s">
        <v>1783</v>
      </c>
      <c r="B149" s="25" t="s">
        <v>1784</v>
      </c>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4.25" customHeight="1">
      <c r="A150" s="20" t="s">
        <v>1785</v>
      </c>
      <c r="B150" s="25" t="s">
        <v>1786</v>
      </c>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4.25" customHeight="1">
      <c r="A151" s="20" t="s">
        <v>1787</v>
      </c>
      <c r="B151" s="25" t="s">
        <v>1788</v>
      </c>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4.25" customHeight="1">
      <c r="A152" s="20" t="s">
        <v>1789</v>
      </c>
      <c r="B152" s="25" t="s">
        <v>1790</v>
      </c>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4.25" customHeight="1">
      <c r="A153" s="20" t="s">
        <v>1791</v>
      </c>
      <c r="B153" s="25" t="s">
        <v>1792</v>
      </c>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4.25" customHeight="1">
      <c r="A154" s="20" t="s">
        <v>1793</v>
      </c>
      <c r="B154" s="25" t="s">
        <v>1794</v>
      </c>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4.25" customHeight="1">
      <c r="A155" s="20" t="s">
        <v>1795</v>
      </c>
      <c r="B155" s="25" t="s">
        <v>1796</v>
      </c>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4.25" customHeight="1">
      <c r="A156" s="20" t="s">
        <v>1797</v>
      </c>
      <c r="B156" s="25" t="s">
        <v>1798</v>
      </c>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4.25" customHeight="1">
      <c r="A157" s="20" t="s">
        <v>1799</v>
      </c>
      <c r="B157" s="25" t="s">
        <v>1800</v>
      </c>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4.25" customHeight="1">
      <c r="A158" s="20" t="s">
        <v>1801</v>
      </c>
      <c r="B158" s="25" t="s">
        <v>1802</v>
      </c>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4.25" customHeight="1">
      <c r="A159" s="20" t="s">
        <v>1803</v>
      </c>
      <c r="B159" s="25" t="s">
        <v>1804</v>
      </c>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4.25" customHeight="1">
      <c r="A160" s="20" t="s">
        <v>1805</v>
      </c>
      <c r="B160" s="25" t="s">
        <v>1806</v>
      </c>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4.25" customHeight="1">
      <c r="A161" s="20" t="s">
        <v>1807</v>
      </c>
      <c r="B161" s="25" t="s">
        <v>1808</v>
      </c>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4.25" customHeight="1">
      <c r="A162" s="20" t="s">
        <v>1809</v>
      </c>
      <c r="B162" s="25" t="s">
        <v>1810</v>
      </c>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4.25" customHeight="1">
      <c r="A163" s="20" t="s">
        <v>1811</v>
      </c>
      <c r="B163" s="25" t="s">
        <v>1812</v>
      </c>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4.25" customHeight="1">
      <c r="A164" s="20" t="s">
        <v>1813</v>
      </c>
      <c r="B164" s="25" t="s">
        <v>1814</v>
      </c>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4.25" customHeight="1">
      <c r="A165" s="20" t="s">
        <v>1815</v>
      </c>
      <c r="B165" s="25" t="s">
        <v>1816</v>
      </c>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4.25" customHeight="1">
      <c r="A166" s="20" t="s">
        <v>1817</v>
      </c>
      <c r="B166" s="25" t="s">
        <v>1818</v>
      </c>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4.25" customHeight="1">
      <c r="A167" s="20" t="s">
        <v>1819</v>
      </c>
      <c r="B167" s="25" t="s">
        <v>1820</v>
      </c>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4.25" customHeight="1">
      <c r="A168" s="20" t="s">
        <v>1821</v>
      </c>
      <c r="B168" s="25" t="s">
        <v>1822</v>
      </c>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4.25" customHeight="1">
      <c r="A169" s="20" t="s">
        <v>1823</v>
      </c>
      <c r="B169" s="25" t="s">
        <v>1824</v>
      </c>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4.25" customHeight="1">
      <c r="A170" s="20" t="s">
        <v>1825</v>
      </c>
      <c r="B170" s="25" t="s">
        <v>1826</v>
      </c>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4.25" customHeight="1">
      <c r="A171" s="20" t="s">
        <v>1827</v>
      </c>
      <c r="B171" s="25" t="s">
        <v>1828</v>
      </c>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4.25" customHeight="1">
      <c r="A172" s="20" t="s">
        <v>1829</v>
      </c>
      <c r="B172" s="25" t="s">
        <v>1830</v>
      </c>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4.25" customHeight="1">
      <c r="A173" s="20" t="s">
        <v>1831</v>
      </c>
      <c r="B173" s="25" t="s">
        <v>1830</v>
      </c>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4.25" customHeight="1">
      <c r="A174" s="20" t="s">
        <v>1832</v>
      </c>
      <c r="B174" s="25" t="s">
        <v>1833</v>
      </c>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4.25" customHeight="1">
      <c r="A175" s="20" t="s">
        <v>1834</v>
      </c>
      <c r="B175" s="25" t="s">
        <v>1835</v>
      </c>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4.25" customHeight="1">
      <c r="A176" s="20" t="s">
        <v>1836</v>
      </c>
      <c r="B176" s="25" t="s">
        <v>1837</v>
      </c>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4.25" customHeight="1">
      <c r="A177" s="20" t="s">
        <v>1838</v>
      </c>
      <c r="B177" s="25" t="s">
        <v>1839</v>
      </c>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4.25" customHeight="1">
      <c r="A178" s="20" t="s">
        <v>1840</v>
      </c>
      <c r="B178" s="25" t="s">
        <v>1841</v>
      </c>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4.25" customHeight="1">
      <c r="A179" s="20" t="s">
        <v>1842</v>
      </c>
      <c r="B179" s="25" t="s">
        <v>1843</v>
      </c>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4.25" customHeight="1">
      <c r="A180" s="20" t="s">
        <v>1844</v>
      </c>
      <c r="B180" s="25" t="s">
        <v>1845</v>
      </c>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4.25" customHeight="1">
      <c r="A181" s="20" t="s">
        <v>1846</v>
      </c>
      <c r="B181" s="25" t="s">
        <v>1847</v>
      </c>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4.25" customHeight="1">
      <c r="A182" s="20" t="s">
        <v>1848</v>
      </c>
      <c r="B182" s="25" t="s">
        <v>1849</v>
      </c>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4.25" customHeight="1">
      <c r="A183" s="20" t="s">
        <v>1850</v>
      </c>
      <c r="B183" s="25" t="s">
        <v>1851</v>
      </c>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4.25" customHeight="1">
      <c r="A184" s="20" t="s">
        <v>1852</v>
      </c>
      <c r="B184" s="25" t="s">
        <v>1853</v>
      </c>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4.25" customHeight="1">
      <c r="A185" s="20" t="s">
        <v>1507</v>
      </c>
      <c r="B185" s="25" t="s">
        <v>1854</v>
      </c>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4.25" customHeight="1">
      <c r="A186" s="20" t="s">
        <v>1855</v>
      </c>
      <c r="B186" s="25" t="s">
        <v>1856</v>
      </c>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4.25" customHeight="1">
      <c r="A187" s="20" t="s">
        <v>1857</v>
      </c>
      <c r="B187" s="25" t="s">
        <v>1858</v>
      </c>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4.25" customHeight="1">
      <c r="A188" s="20" t="s">
        <v>1859</v>
      </c>
      <c r="B188" s="25" t="s">
        <v>1860</v>
      </c>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4.25" customHeight="1">
      <c r="A189" s="20" t="s">
        <v>1861</v>
      </c>
      <c r="B189" s="25" t="s">
        <v>1862</v>
      </c>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4.25" customHeight="1">
      <c r="A190" s="20" t="s">
        <v>1863</v>
      </c>
      <c r="B190" s="25" t="s">
        <v>1864</v>
      </c>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4.25" customHeight="1">
      <c r="A191" s="20" t="s">
        <v>1865</v>
      </c>
      <c r="B191" s="25" t="s">
        <v>1866</v>
      </c>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4.25" customHeight="1">
      <c r="A192" s="20" t="s">
        <v>1867</v>
      </c>
      <c r="B192" s="25" t="s">
        <v>1868</v>
      </c>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4.25" customHeight="1">
      <c r="A193" s="20" t="s">
        <v>1869</v>
      </c>
      <c r="B193" s="25" t="s">
        <v>1870</v>
      </c>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4.25" customHeight="1">
      <c r="A194" s="20" t="s">
        <v>1871</v>
      </c>
      <c r="B194" s="25" t="s">
        <v>1872</v>
      </c>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4.25" customHeight="1">
      <c r="A195" s="20" t="s">
        <v>1873</v>
      </c>
      <c r="B195" s="25" t="s">
        <v>1874</v>
      </c>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4.25" customHeight="1">
      <c r="A196" s="20" t="s">
        <v>1875</v>
      </c>
      <c r="B196" s="25" t="s">
        <v>1876</v>
      </c>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4.25" customHeight="1">
      <c r="A197" s="20" t="s">
        <v>1877</v>
      </c>
      <c r="B197" s="25" t="s">
        <v>1878</v>
      </c>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4.25" customHeight="1">
      <c r="A198" s="20" t="s">
        <v>1519</v>
      </c>
      <c r="B198" s="25" t="s">
        <v>1879</v>
      </c>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4.25" customHeight="1">
      <c r="A199" s="20" t="s">
        <v>1880</v>
      </c>
      <c r="B199" s="25" t="s">
        <v>1881</v>
      </c>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4.25" customHeight="1">
      <c r="A200" s="20" t="s">
        <v>1882</v>
      </c>
      <c r="B200" s="25" t="s">
        <v>1883</v>
      </c>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4.25" customHeight="1">
      <c r="A201" s="20" t="s">
        <v>1884</v>
      </c>
      <c r="B201" s="25" t="s">
        <v>1885</v>
      </c>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4.25" customHeight="1">
      <c r="A202" s="20" t="s">
        <v>1886</v>
      </c>
      <c r="B202" s="25" t="s">
        <v>1887</v>
      </c>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4.25" customHeight="1">
      <c r="A203" s="20" t="s">
        <v>1888</v>
      </c>
      <c r="B203" s="25" t="s">
        <v>1889</v>
      </c>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4.25" customHeight="1">
      <c r="A204" s="20" t="s">
        <v>1890</v>
      </c>
      <c r="B204" s="25" t="s">
        <v>1891</v>
      </c>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4.25" customHeight="1">
      <c r="A205" s="20" t="s">
        <v>1892</v>
      </c>
      <c r="B205" s="25" t="s">
        <v>1893</v>
      </c>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4.25" customHeight="1">
      <c r="A206" s="20" t="s">
        <v>1894</v>
      </c>
      <c r="B206" s="25" t="s">
        <v>1895</v>
      </c>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4.25" customHeight="1">
      <c r="A207" s="20" t="s">
        <v>1896</v>
      </c>
      <c r="B207" s="25" t="s">
        <v>1897</v>
      </c>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4.25" customHeight="1">
      <c r="A208" s="20" t="s">
        <v>1898</v>
      </c>
      <c r="B208" s="25" t="s">
        <v>1899</v>
      </c>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4.25" customHeight="1">
      <c r="A209" s="20" t="s">
        <v>1900</v>
      </c>
      <c r="B209" s="25" t="s">
        <v>1901</v>
      </c>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4.25" customHeight="1">
      <c r="A210" s="20" t="s">
        <v>1902</v>
      </c>
      <c r="B210" s="25" t="s">
        <v>1903</v>
      </c>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4.25" customHeight="1">
      <c r="A211" s="20" t="s">
        <v>1904</v>
      </c>
      <c r="B211" s="25" t="s">
        <v>1905</v>
      </c>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4.25" customHeight="1">
      <c r="A212" s="20" t="s">
        <v>1467</v>
      </c>
      <c r="B212" s="25" t="s">
        <v>1906</v>
      </c>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4.25" customHeight="1">
      <c r="A213" s="20" t="s">
        <v>1907</v>
      </c>
      <c r="B213" s="25" t="s">
        <v>1908</v>
      </c>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4.25" customHeight="1">
      <c r="A214" s="20" t="s">
        <v>1909</v>
      </c>
      <c r="B214" s="25" t="s">
        <v>1910</v>
      </c>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4.25" customHeight="1">
      <c r="A215" s="20" t="s">
        <v>1911</v>
      </c>
      <c r="B215" s="25" t="s">
        <v>1912</v>
      </c>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4.25" customHeight="1">
      <c r="A216" s="20" t="s">
        <v>1913</v>
      </c>
      <c r="B216" s="25" t="s">
        <v>1914</v>
      </c>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4.25" customHeight="1">
      <c r="A217" s="20" t="s">
        <v>1915</v>
      </c>
      <c r="B217" s="25" t="s">
        <v>1916</v>
      </c>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4.25" customHeight="1">
      <c r="A218" s="20" t="s">
        <v>1917</v>
      </c>
      <c r="B218" s="25" t="s">
        <v>1918</v>
      </c>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4.25" customHeight="1">
      <c r="A219" s="20" t="s">
        <v>1919</v>
      </c>
      <c r="B219" s="25" t="s">
        <v>1920</v>
      </c>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4.25" customHeight="1">
      <c r="A220" s="20" t="s">
        <v>1921</v>
      </c>
      <c r="B220" s="25" t="s">
        <v>1922</v>
      </c>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4.25" customHeight="1">
      <c r="A221" s="20" t="s">
        <v>1923</v>
      </c>
      <c r="B221" s="25" t="s">
        <v>1924</v>
      </c>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4.25" customHeight="1">
      <c r="A222" s="20" t="s">
        <v>1925</v>
      </c>
      <c r="B222" s="25" t="s">
        <v>1926</v>
      </c>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4.25" customHeight="1">
      <c r="A223" s="20" t="s">
        <v>1927</v>
      </c>
      <c r="B223" s="25" t="s">
        <v>1928</v>
      </c>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4.25" customHeight="1">
      <c r="A224" s="20" t="s">
        <v>1929</v>
      </c>
      <c r="B224" s="25" t="s">
        <v>1930</v>
      </c>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4.25" customHeight="1">
      <c r="A225" s="20" t="s">
        <v>1931</v>
      </c>
      <c r="B225" s="25" t="s">
        <v>1932</v>
      </c>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4.25" customHeight="1">
      <c r="A226" s="20" t="s">
        <v>1933</v>
      </c>
      <c r="B226" s="25" t="s">
        <v>1934</v>
      </c>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4.25" customHeight="1">
      <c r="A227" s="20" t="s">
        <v>1935</v>
      </c>
      <c r="B227" s="25" t="s">
        <v>1936</v>
      </c>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4.25" customHeight="1">
      <c r="A228" s="20" t="s">
        <v>1937</v>
      </c>
      <c r="B228" s="25" t="s">
        <v>1938</v>
      </c>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4.25" customHeight="1">
      <c r="A229" s="20" t="s">
        <v>1939</v>
      </c>
      <c r="B229" s="25" t="s">
        <v>1940</v>
      </c>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4.25" customHeight="1">
      <c r="A230" s="20" t="s">
        <v>1941</v>
      </c>
      <c r="B230" s="25" t="s">
        <v>1942</v>
      </c>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4.25" customHeight="1">
      <c r="A231" s="20" t="s">
        <v>1943</v>
      </c>
      <c r="B231" s="25" t="s">
        <v>1944</v>
      </c>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4.25" customHeight="1">
      <c r="A232" s="20" t="s">
        <v>1945</v>
      </c>
      <c r="B232" s="25" t="s">
        <v>1946</v>
      </c>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4.25" customHeight="1">
      <c r="A233" s="20" t="s">
        <v>1947</v>
      </c>
      <c r="B233" s="25" t="s">
        <v>1948</v>
      </c>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4.25" customHeight="1">
      <c r="A234" s="20" t="s">
        <v>1949</v>
      </c>
      <c r="B234" s="25" t="s">
        <v>1950</v>
      </c>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4.25" customHeight="1">
      <c r="A235" s="20" t="s">
        <v>1951</v>
      </c>
      <c r="B235" s="25" t="s">
        <v>1952</v>
      </c>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4.25" customHeight="1">
      <c r="A236" s="20" t="s">
        <v>1953</v>
      </c>
      <c r="B236" s="25" t="s">
        <v>1954</v>
      </c>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4.25" customHeight="1">
      <c r="A237" s="20" t="s">
        <v>1955</v>
      </c>
      <c r="B237" s="25" t="s">
        <v>1956</v>
      </c>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4.25" customHeight="1">
      <c r="A238" s="20" t="s">
        <v>1957</v>
      </c>
      <c r="B238" s="25" t="s">
        <v>1958</v>
      </c>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4.25" customHeight="1">
      <c r="A239" s="20" t="s">
        <v>1959</v>
      </c>
      <c r="B239" s="25" t="s">
        <v>1960</v>
      </c>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4.25" customHeight="1">
      <c r="A240" s="20" t="s">
        <v>1961</v>
      </c>
      <c r="B240" s="25" t="s">
        <v>1962</v>
      </c>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4.25" customHeight="1">
      <c r="A241" s="20" t="s">
        <v>1963</v>
      </c>
      <c r="B241" s="25" t="s">
        <v>1964</v>
      </c>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4.25" customHeight="1">
      <c r="A242" s="20" t="s">
        <v>1965</v>
      </c>
      <c r="B242" s="25" t="s">
        <v>1966</v>
      </c>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4.25" customHeight="1">
      <c r="A243" s="20" t="s">
        <v>1967</v>
      </c>
      <c r="B243" s="25" t="s">
        <v>1968</v>
      </c>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4.25" customHeight="1">
      <c r="A244" s="20" t="s">
        <v>1969</v>
      </c>
      <c r="B244" s="25" t="s">
        <v>1970</v>
      </c>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4.25" customHeight="1">
      <c r="A245" s="20" t="s">
        <v>1971</v>
      </c>
      <c r="B245" s="25" t="s">
        <v>1972</v>
      </c>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4.25" customHeight="1">
      <c r="A246" s="20" t="s">
        <v>1973</v>
      </c>
      <c r="B246" s="25" t="s">
        <v>1974</v>
      </c>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4.25" customHeight="1">
      <c r="A247" s="20" t="s">
        <v>1975</v>
      </c>
      <c r="B247" s="25" t="s">
        <v>1976</v>
      </c>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4.25" customHeight="1">
      <c r="A248" s="20" t="s">
        <v>1977</v>
      </c>
      <c r="B248" s="25" t="s">
        <v>1978</v>
      </c>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4.25" customHeight="1">
      <c r="A249" s="20" t="s">
        <v>1979</v>
      </c>
      <c r="B249" s="25" t="s">
        <v>1980</v>
      </c>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4.25" customHeight="1">
      <c r="A250" s="20" t="s">
        <v>1981</v>
      </c>
      <c r="B250" s="25" t="s">
        <v>1980</v>
      </c>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4.25" customHeight="1">
      <c r="A251" s="20" t="s">
        <v>1982</v>
      </c>
      <c r="B251" s="25" t="s">
        <v>1983</v>
      </c>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4.25" customHeight="1">
      <c r="A252" s="20" t="s">
        <v>1984</v>
      </c>
      <c r="B252" s="25" t="s">
        <v>1985</v>
      </c>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4.25" customHeight="1">
      <c r="A253" s="20" t="s">
        <v>1986</v>
      </c>
      <c r="B253" s="25" t="s">
        <v>1987</v>
      </c>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4.25" customHeight="1">
      <c r="A254" s="20" t="s">
        <v>1988</v>
      </c>
      <c r="B254" s="25" t="s">
        <v>1989</v>
      </c>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4.25" customHeight="1">
      <c r="A255" s="20" t="s">
        <v>1990</v>
      </c>
      <c r="B255" s="25" t="s">
        <v>1991</v>
      </c>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4.25" customHeight="1">
      <c r="A256" s="20" t="s">
        <v>1992</v>
      </c>
      <c r="B256" s="25" t="s">
        <v>1993</v>
      </c>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4.25" customHeight="1">
      <c r="A257" s="20" t="s">
        <v>1994</v>
      </c>
      <c r="B257" s="25" t="s">
        <v>1995</v>
      </c>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4.25" customHeight="1">
      <c r="A258" s="20" t="s">
        <v>1996</v>
      </c>
      <c r="B258" s="25" t="s">
        <v>1997</v>
      </c>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4.25" customHeight="1">
      <c r="A259" s="20" t="s">
        <v>1998</v>
      </c>
      <c r="B259" s="25" t="s">
        <v>1999</v>
      </c>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4.25" customHeight="1">
      <c r="A260" s="20" t="s">
        <v>2000</v>
      </c>
      <c r="B260" s="25" t="s">
        <v>2001</v>
      </c>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4.25" customHeight="1">
      <c r="A261" s="20" t="s">
        <v>2002</v>
      </c>
      <c r="B261" s="25" t="s">
        <v>2003</v>
      </c>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4.25" customHeight="1">
      <c r="A262" s="20" t="s">
        <v>2004</v>
      </c>
      <c r="B262" s="25" t="s">
        <v>2005</v>
      </c>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4.25" customHeight="1">
      <c r="A263" s="20" t="s">
        <v>2006</v>
      </c>
      <c r="B263" s="25" t="s">
        <v>2007</v>
      </c>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4.25" customHeight="1">
      <c r="A264" s="20" t="s">
        <v>2008</v>
      </c>
      <c r="B264" s="25" t="s">
        <v>1980</v>
      </c>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4.25" customHeight="1">
      <c r="A265" s="20" t="s">
        <v>2009</v>
      </c>
      <c r="B265" s="25" t="s">
        <v>1997</v>
      </c>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4.25" customHeight="1">
      <c r="A266" s="20" t="s">
        <v>2010</v>
      </c>
      <c r="B266" s="25" t="s">
        <v>2011</v>
      </c>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4.25" customHeight="1">
      <c r="A267" s="20" t="s">
        <v>2012</v>
      </c>
      <c r="B267" s="25" t="s">
        <v>2013</v>
      </c>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4.25" customHeight="1">
      <c r="A268" s="20" t="s">
        <v>2014</v>
      </c>
      <c r="B268" s="25" t="s">
        <v>2015</v>
      </c>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4.25" customHeight="1">
      <c r="A269" s="20" t="s">
        <v>2016</v>
      </c>
      <c r="B269" s="25" t="s">
        <v>2017</v>
      </c>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4.25" customHeight="1">
      <c r="A270" s="20" t="s">
        <v>2018</v>
      </c>
      <c r="B270" s="25" t="s">
        <v>2019</v>
      </c>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4.25" customHeight="1">
      <c r="A271" s="20" t="s">
        <v>2020</v>
      </c>
      <c r="B271" s="25" t="s">
        <v>2021</v>
      </c>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4.25" customHeight="1">
      <c r="A272" s="20" t="s">
        <v>2022</v>
      </c>
      <c r="B272" s="25" t="s">
        <v>2023</v>
      </c>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4.25" customHeight="1">
      <c r="A273" s="20" t="s">
        <v>2024</v>
      </c>
      <c r="B273" s="25" t="s">
        <v>2025</v>
      </c>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4.25" customHeight="1">
      <c r="A274" s="20" t="s">
        <v>2026</v>
      </c>
      <c r="B274" s="25" t="s">
        <v>2027</v>
      </c>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4.25" customHeight="1">
      <c r="A275" s="20" t="s">
        <v>2028</v>
      </c>
      <c r="B275" s="25" t="s">
        <v>2029</v>
      </c>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4.25" customHeight="1">
      <c r="A276" s="20" t="s">
        <v>2030</v>
      </c>
      <c r="B276" s="25" t="s">
        <v>2031</v>
      </c>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4.25" customHeight="1">
      <c r="A277" s="20" t="s">
        <v>2032</v>
      </c>
      <c r="B277" s="25" t="s">
        <v>2033</v>
      </c>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4.25" customHeight="1">
      <c r="A278" s="20" t="s">
        <v>2034</v>
      </c>
      <c r="B278" s="25" t="s">
        <v>2035</v>
      </c>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4.25" customHeight="1">
      <c r="A279" s="20" t="s">
        <v>2036</v>
      </c>
      <c r="B279" s="25" t="s">
        <v>2037</v>
      </c>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4.25" customHeight="1">
      <c r="A280" s="20" t="s">
        <v>2038</v>
      </c>
      <c r="B280" s="25" t="s">
        <v>2039</v>
      </c>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4.25" customHeight="1">
      <c r="A281" s="20" t="s">
        <v>2040</v>
      </c>
      <c r="B281" s="25" t="s">
        <v>2041</v>
      </c>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4.25" customHeight="1">
      <c r="A282" s="20" t="s">
        <v>2042</v>
      </c>
      <c r="B282" s="25" t="s">
        <v>2043</v>
      </c>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4.25" customHeight="1">
      <c r="A283" s="20" t="s">
        <v>2044</v>
      </c>
      <c r="B283" s="25" t="s">
        <v>2045</v>
      </c>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4.25" customHeight="1">
      <c r="A284" s="20" t="s">
        <v>2046</v>
      </c>
      <c r="B284" s="25" t="s">
        <v>2047</v>
      </c>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4.25" customHeight="1">
      <c r="A285" s="20" t="s">
        <v>2048</v>
      </c>
      <c r="B285" s="25" t="s">
        <v>2049</v>
      </c>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4.25" customHeight="1">
      <c r="A286" s="20" t="s">
        <v>2050</v>
      </c>
      <c r="B286" s="25" t="s">
        <v>2051</v>
      </c>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4.25" customHeight="1">
      <c r="A287" s="20" t="s">
        <v>2052</v>
      </c>
      <c r="B287" s="25" t="s">
        <v>2053</v>
      </c>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4.25" customHeight="1">
      <c r="A288" s="20" t="s">
        <v>2054</v>
      </c>
      <c r="B288" s="25" t="s">
        <v>2055</v>
      </c>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4.25" customHeight="1">
      <c r="A289" s="20" t="s">
        <v>2056</v>
      </c>
      <c r="B289" s="25" t="s">
        <v>2057</v>
      </c>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4.25" customHeight="1">
      <c r="A290" s="20" t="s">
        <v>2058</v>
      </c>
      <c r="B290" s="25" t="s">
        <v>2059</v>
      </c>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4.25" customHeight="1">
      <c r="A291" s="20" t="s">
        <v>2060</v>
      </c>
      <c r="B291" s="25" t="s">
        <v>2061</v>
      </c>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4.25" customHeight="1">
      <c r="A292" s="20" t="s">
        <v>2062</v>
      </c>
      <c r="B292" s="25" t="s">
        <v>2063</v>
      </c>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4.25" customHeight="1">
      <c r="A293" s="20" t="s">
        <v>2064</v>
      </c>
      <c r="B293" s="25" t="s">
        <v>2065</v>
      </c>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4.25" customHeight="1">
      <c r="A294" s="20" t="s">
        <v>2066</v>
      </c>
      <c r="B294" s="25" t="s">
        <v>2067</v>
      </c>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4.25" customHeight="1">
      <c r="A295" s="20" t="s">
        <v>2068</v>
      </c>
      <c r="B295" s="25" t="s">
        <v>2069</v>
      </c>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4.25" customHeight="1">
      <c r="A296" s="20" t="s">
        <v>2070</v>
      </c>
      <c r="B296" s="25" t="s">
        <v>2071</v>
      </c>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4.25" customHeight="1">
      <c r="A297" s="20" t="s">
        <v>2072</v>
      </c>
      <c r="B297" s="25" t="s">
        <v>2073</v>
      </c>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4.25" customHeight="1">
      <c r="A298" s="20" t="s">
        <v>2074</v>
      </c>
      <c r="B298" s="25" t="s">
        <v>2075</v>
      </c>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4.25" customHeight="1">
      <c r="A299" s="20" t="s">
        <v>2076</v>
      </c>
      <c r="B299" s="25" t="s">
        <v>2077</v>
      </c>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4.25" customHeight="1">
      <c r="A300" s="20" t="s">
        <v>2078</v>
      </c>
      <c r="B300" s="25" t="s">
        <v>2079</v>
      </c>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4.25" customHeight="1">
      <c r="A301" s="20" t="s">
        <v>2080</v>
      </c>
      <c r="B301" s="25" t="s">
        <v>2081</v>
      </c>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4.25" customHeight="1">
      <c r="A302" s="20" t="s">
        <v>2082</v>
      </c>
      <c r="B302" s="25" t="s">
        <v>2083</v>
      </c>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4.25" customHeight="1">
      <c r="A303" s="20" t="s">
        <v>2084</v>
      </c>
      <c r="B303" s="25" t="s">
        <v>2085</v>
      </c>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4.25" customHeight="1">
      <c r="A304" s="20" t="s">
        <v>2086</v>
      </c>
      <c r="B304" s="25" t="s">
        <v>2087</v>
      </c>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4.25" customHeight="1">
      <c r="A305" s="20" t="s">
        <v>2088</v>
      </c>
      <c r="B305" s="25" t="s">
        <v>2089</v>
      </c>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4.25" customHeight="1">
      <c r="A306" s="20" t="s">
        <v>2090</v>
      </c>
      <c r="B306" s="25" t="s">
        <v>2091</v>
      </c>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4.25" customHeight="1">
      <c r="A307" s="20" t="s">
        <v>2092</v>
      </c>
      <c r="B307" s="25" t="s">
        <v>2093</v>
      </c>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4.25" customHeight="1">
      <c r="A308" s="20" t="s">
        <v>2094</v>
      </c>
      <c r="B308" s="25" t="s">
        <v>2095</v>
      </c>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4.25" customHeight="1">
      <c r="B309" s="25" t="s">
        <v>2096</v>
      </c>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4.25" customHeight="1">
      <c r="A310" s="20" t="s">
        <v>2097</v>
      </c>
      <c r="B310" s="25" t="s">
        <v>2098</v>
      </c>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4.25" customHeight="1">
      <c r="A311" s="20" t="s">
        <v>2099</v>
      </c>
      <c r="B311" s="25" t="s">
        <v>2100</v>
      </c>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4.25" customHeight="1">
      <c r="A312" s="20" t="s">
        <v>2101</v>
      </c>
      <c r="B312" s="25" t="s">
        <v>2102</v>
      </c>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4.25" customHeight="1">
      <c r="A313" s="20" t="s">
        <v>2103</v>
      </c>
      <c r="B313" s="25" t="s">
        <v>2104</v>
      </c>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4.25" customHeight="1">
      <c r="A314" s="20" t="s">
        <v>2105</v>
      </c>
      <c r="B314" s="25" t="s">
        <v>2106</v>
      </c>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4.25" customHeight="1">
      <c r="A315" s="20" t="s">
        <v>2107</v>
      </c>
      <c r="B315" s="25" t="s">
        <v>2108</v>
      </c>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4.25" customHeight="1">
      <c r="A316" s="20" t="s">
        <v>2109</v>
      </c>
      <c r="B316" s="25" t="s">
        <v>2110</v>
      </c>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4.25" customHeight="1">
      <c r="A317" s="20" t="s">
        <v>2111</v>
      </c>
      <c r="B317" s="25" t="s">
        <v>2112</v>
      </c>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4.25" customHeight="1">
      <c r="A318" s="20" t="s">
        <v>2113</v>
      </c>
      <c r="B318" s="25" t="s">
        <v>2114</v>
      </c>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4.25" customHeight="1">
      <c r="A319" s="20" t="s">
        <v>2115</v>
      </c>
      <c r="B319" s="25" t="s">
        <v>2116</v>
      </c>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4.25" customHeight="1">
      <c r="A320" s="20" t="s">
        <v>2117</v>
      </c>
      <c r="B320" s="25" t="s">
        <v>2118</v>
      </c>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4.25" customHeight="1">
      <c r="A321" s="20" t="s">
        <v>2119</v>
      </c>
      <c r="B321" s="25" t="s">
        <v>2120</v>
      </c>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4.25" customHeight="1">
      <c r="A322" s="20" t="s">
        <v>2121</v>
      </c>
      <c r="B322" s="25" t="s">
        <v>2122</v>
      </c>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4.25" customHeight="1">
      <c r="A323" s="20" t="s">
        <v>2123</v>
      </c>
      <c r="B323" s="25" t="s">
        <v>2124</v>
      </c>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4.25" customHeight="1">
      <c r="A324" s="20" t="s">
        <v>2125</v>
      </c>
      <c r="B324" s="25" t="s">
        <v>2126</v>
      </c>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4.25" customHeight="1">
      <c r="A325" s="20" t="s">
        <v>2127</v>
      </c>
      <c r="B325" s="25" t="s">
        <v>2128</v>
      </c>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4.25" customHeight="1">
      <c r="A326" s="20" t="s">
        <v>2129</v>
      </c>
      <c r="B326" s="25" t="s">
        <v>2130</v>
      </c>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4.25" customHeight="1">
      <c r="A327" s="20" t="s">
        <v>2131</v>
      </c>
      <c r="B327" s="25" t="s">
        <v>2132</v>
      </c>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4.25" customHeight="1">
      <c r="A328" s="20" t="s">
        <v>2133</v>
      </c>
      <c r="B328" s="25" t="s">
        <v>2134</v>
      </c>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4.25" customHeight="1">
      <c r="A329" s="20" t="s">
        <v>2135</v>
      </c>
      <c r="B329" s="25" t="s">
        <v>2136</v>
      </c>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4.25" customHeight="1">
      <c r="A330" s="20" t="s">
        <v>2137</v>
      </c>
      <c r="B330" s="25" t="s">
        <v>2138</v>
      </c>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4.25" customHeight="1">
      <c r="A331" s="20" t="s">
        <v>2139</v>
      </c>
      <c r="B331" s="25" t="s">
        <v>2138</v>
      </c>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4.25" customHeight="1">
      <c r="A332" s="20" t="s">
        <v>2140</v>
      </c>
      <c r="B332" s="25" t="s">
        <v>2141</v>
      </c>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4.25" customHeight="1">
      <c r="A333" s="20" t="s">
        <v>2142</v>
      </c>
      <c r="B333" s="25" t="s">
        <v>2143</v>
      </c>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4.25" customHeight="1">
      <c r="A334" s="20" t="s">
        <v>2144</v>
      </c>
      <c r="B334" s="25" t="s">
        <v>2145</v>
      </c>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4.25" customHeight="1">
      <c r="A335" s="20" t="s">
        <v>2146</v>
      </c>
      <c r="B335" s="25" t="s">
        <v>2147</v>
      </c>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4.25" customHeight="1">
      <c r="A336" s="20" t="s">
        <v>2148</v>
      </c>
      <c r="B336" s="25" t="s">
        <v>2149</v>
      </c>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4.25" customHeight="1">
      <c r="A337" s="20" t="s">
        <v>2150</v>
      </c>
      <c r="B337" s="25" t="s">
        <v>2151</v>
      </c>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4.25" customHeight="1">
      <c r="A338" s="20" t="s">
        <v>2152</v>
      </c>
      <c r="B338" s="25" t="s">
        <v>2153</v>
      </c>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4.25" customHeight="1">
      <c r="A339" s="20" t="s">
        <v>2154</v>
      </c>
      <c r="B339" s="25" t="s">
        <v>2155</v>
      </c>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4.25" customHeight="1">
      <c r="A340" s="20" t="s">
        <v>2156</v>
      </c>
      <c r="B340" s="25" t="s">
        <v>2157</v>
      </c>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4.25" customHeight="1">
      <c r="A341" s="20" t="s">
        <v>2158</v>
      </c>
      <c r="B341" s="25" t="s">
        <v>2159</v>
      </c>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4.25" customHeight="1">
      <c r="A342" s="20" t="s">
        <v>2160</v>
      </c>
      <c r="B342" s="25" t="s">
        <v>2161</v>
      </c>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4.25" customHeight="1">
      <c r="A343" s="20" t="s">
        <v>2162</v>
      </c>
      <c r="B343" s="25" t="s">
        <v>2163</v>
      </c>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4.25" customHeight="1">
      <c r="A344" s="20" t="s">
        <v>2164</v>
      </c>
      <c r="B344" s="25" t="s">
        <v>2165</v>
      </c>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4.25" customHeight="1">
      <c r="A345" s="20" t="s">
        <v>2166</v>
      </c>
      <c r="B345" s="25" t="s">
        <v>2167</v>
      </c>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4.25" customHeight="1">
      <c r="A346" s="20" t="s">
        <v>2168</v>
      </c>
      <c r="B346" s="25" t="s">
        <v>2169</v>
      </c>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4.25" customHeight="1">
      <c r="A347" s="20" t="s">
        <v>2170</v>
      </c>
      <c r="B347" s="25" t="s">
        <v>2171</v>
      </c>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4.25" customHeight="1">
      <c r="A348" s="20" t="s">
        <v>2172</v>
      </c>
      <c r="B348" s="25" t="s">
        <v>2173</v>
      </c>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4.25" customHeight="1">
      <c r="A349" s="20" t="s">
        <v>2174</v>
      </c>
      <c r="B349" s="25" t="s">
        <v>2175</v>
      </c>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4.25" customHeight="1">
      <c r="A350" s="20" t="s">
        <v>2176</v>
      </c>
      <c r="B350" s="25" t="s">
        <v>2177</v>
      </c>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4.25" customHeight="1">
      <c r="A351" s="20" t="s">
        <v>2178</v>
      </c>
      <c r="B351" s="25" t="s">
        <v>2179</v>
      </c>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4.25" customHeight="1">
      <c r="A352" s="20" t="s">
        <v>2180</v>
      </c>
      <c r="B352" s="25" t="s">
        <v>2181</v>
      </c>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4.25" customHeight="1">
      <c r="A353" s="20" t="s">
        <v>2182</v>
      </c>
      <c r="B353" s="25" t="s">
        <v>2183</v>
      </c>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4.25" customHeight="1">
      <c r="A354" s="20" t="s">
        <v>2184</v>
      </c>
      <c r="B354" s="25" t="s">
        <v>2185</v>
      </c>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4.25" customHeight="1">
      <c r="A355" s="20" t="s">
        <v>2186</v>
      </c>
      <c r="B355" s="25" t="s">
        <v>2187</v>
      </c>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4.25" customHeight="1">
      <c r="A356" s="20" t="s">
        <v>2188</v>
      </c>
      <c r="B356" s="25" t="s">
        <v>2189</v>
      </c>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4.25" customHeight="1">
      <c r="A357" s="20" t="s">
        <v>2190</v>
      </c>
      <c r="B357" s="25" t="s">
        <v>2191</v>
      </c>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4.25" customHeight="1">
      <c r="A358" s="20" t="s">
        <v>2192</v>
      </c>
      <c r="B358" s="25" t="s">
        <v>2193</v>
      </c>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4.25" customHeight="1">
      <c r="A359" s="20" t="s">
        <v>2194</v>
      </c>
      <c r="B359" s="25" t="s">
        <v>2195</v>
      </c>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4.25" customHeight="1">
      <c r="A360" s="20" t="s">
        <v>2196</v>
      </c>
      <c r="B360" s="25" t="s">
        <v>2197</v>
      </c>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4.25" customHeight="1">
      <c r="A361" s="20" t="s">
        <v>2198</v>
      </c>
      <c r="B361" s="25" t="s">
        <v>2199</v>
      </c>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4.25" customHeight="1">
      <c r="A362" s="20" t="s">
        <v>2200</v>
      </c>
      <c r="B362" s="25" t="s">
        <v>2201</v>
      </c>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4.25" customHeight="1">
      <c r="A363" s="20" t="s">
        <v>2202</v>
      </c>
      <c r="B363" s="25" t="s">
        <v>2203</v>
      </c>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4.25" customHeight="1">
      <c r="A364" s="20" t="s">
        <v>2204</v>
      </c>
      <c r="B364" s="25" t="s">
        <v>2205</v>
      </c>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4.25" customHeight="1">
      <c r="A365" s="20" t="s">
        <v>2206</v>
      </c>
      <c r="B365" s="25" t="s">
        <v>2207</v>
      </c>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4.25" customHeight="1">
      <c r="A366" s="20" t="s">
        <v>2208</v>
      </c>
      <c r="B366" s="25" t="s">
        <v>2209</v>
      </c>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4.25" customHeight="1">
      <c r="A367" s="20" t="s">
        <v>2210</v>
      </c>
      <c r="B367" s="25" t="s">
        <v>2211</v>
      </c>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4.25" customHeight="1">
      <c r="A368" s="20" t="s">
        <v>2212</v>
      </c>
      <c r="B368" s="25" t="s">
        <v>2213</v>
      </c>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4.25" customHeight="1">
      <c r="A369" s="20" t="s">
        <v>2214</v>
      </c>
      <c r="B369" s="25" t="s">
        <v>2215</v>
      </c>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4.25" customHeight="1">
      <c r="A370" s="20" t="s">
        <v>2216</v>
      </c>
      <c r="B370" s="25" t="s">
        <v>2217</v>
      </c>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4.25" customHeight="1">
      <c r="A371" s="20" t="s">
        <v>2218</v>
      </c>
      <c r="B371" s="25" t="s">
        <v>2219</v>
      </c>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4.25" customHeight="1">
      <c r="A372" s="20" t="s">
        <v>2220</v>
      </c>
      <c r="B372" s="25" t="s">
        <v>2221</v>
      </c>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4.25" customHeight="1">
      <c r="A373" s="20" t="s">
        <v>2222</v>
      </c>
      <c r="B373" s="25" t="s">
        <v>2223</v>
      </c>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4.25" customHeight="1">
      <c r="A374" s="20" t="s">
        <v>2224</v>
      </c>
      <c r="B374" s="25" t="s">
        <v>2225</v>
      </c>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4.25" customHeight="1">
      <c r="A375" s="20" t="s">
        <v>2226</v>
      </c>
      <c r="B375" s="25" t="s">
        <v>2227</v>
      </c>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4.25" customHeight="1">
      <c r="A376" s="20" t="s">
        <v>2228</v>
      </c>
      <c r="B376" s="25" t="s">
        <v>2229</v>
      </c>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4.25" customHeight="1">
      <c r="A377" s="20" t="s">
        <v>2230</v>
      </c>
      <c r="B377" s="25" t="s">
        <v>2231</v>
      </c>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4.25" customHeight="1">
      <c r="A378" s="20" t="s">
        <v>2232</v>
      </c>
      <c r="B378" s="25" t="s">
        <v>2233</v>
      </c>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4.25" customHeight="1">
      <c r="A379" s="20" t="s">
        <v>2234</v>
      </c>
      <c r="B379" s="25" t="s">
        <v>2235</v>
      </c>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4.25" customHeight="1">
      <c r="A380" s="20" t="s">
        <v>2236</v>
      </c>
      <c r="B380" s="25" t="s">
        <v>2237</v>
      </c>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4.25" customHeight="1">
      <c r="A381" s="20" t="s">
        <v>2238</v>
      </c>
      <c r="B381" s="25" t="s">
        <v>2239</v>
      </c>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4.25" customHeight="1">
      <c r="A382" s="20" t="s">
        <v>2240</v>
      </c>
      <c r="B382" s="25" t="s">
        <v>2241</v>
      </c>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4.25" customHeight="1">
      <c r="A383" s="20" t="s">
        <v>2242</v>
      </c>
      <c r="B383" s="25" t="s">
        <v>2243</v>
      </c>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4.25" customHeight="1">
      <c r="A384" s="20" t="s">
        <v>2244</v>
      </c>
      <c r="B384" s="25" t="s">
        <v>2245</v>
      </c>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4.25" customHeight="1">
      <c r="A385" s="20" t="s">
        <v>2246</v>
      </c>
      <c r="B385" s="25" t="s">
        <v>2247</v>
      </c>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4.25" customHeight="1">
      <c r="A386" s="20" t="s">
        <v>2248</v>
      </c>
      <c r="B386" s="25" t="s">
        <v>2045</v>
      </c>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4.25" customHeight="1">
      <c r="A387" s="20" t="s">
        <v>2249</v>
      </c>
      <c r="B387" s="25" t="s">
        <v>2250</v>
      </c>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4.25" customHeight="1">
      <c r="A388" s="20" t="s">
        <v>2251</v>
      </c>
      <c r="B388" s="25" t="s">
        <v>2252</v>
      </c>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4.25" customHeight="1">
      <c r="A389" s="20" t="s">
        <v>2253</v>
      </c>
      <c r="B389" s="25" t="s">
        <v>2254</v>
      </c>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4.25" customHeight="1">
      <c r="A390" s="20" t="s">
        <v>2255</v>
      </c>
      <c r="B390" s="25" t="s">
        <v>2256</v>
      </c>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4.25" customHeight="1">
      <c r="A391" s="20" t="s">
        <v>2257</v>
      </c>
      <c r="B391" s="25" t="s">
        <v>2258</v>
      </c>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4.25" customHeight="1">
      <c r="A392" s="20" t="s">
        <v>2259</v>
      </c>
      <c r="B392" s="25" t="s">
        <v>2260</v>
      </c>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4.25" customHeight="1">
      <c r="A393" s="20" t="s">
        <v>2261</v>
      </c>
      <c r="B393" s="25" t="s">
        <v>2262</v>
      </c>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4.25" customHeight="1">
      <c r="A394" s="20" t="s">
        <v>2263</v>
      </c>
      <c r="B394" s="25" t="s">
        <v>2264</v>
      </c>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4.25" customHeight="1">
      <c r="A395" s="20" t="s">
        <v>2265</v>
      </c>
      <c r="B395" s="25" t="s">
        <v>2266</v>
      </c>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4.25" customHeight="1">
      <c r="A396" s="20" t="s">
        <v>2267</v>
      </c>
      <c r="B396" s="25" t="s">
        <v>2268</v>
      </c>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4.25" customHeight="1">
      <c r="A397" s="20" t="s">
        <v>2269</v>
      </c>
      <c r="B397" s="25" t="s">
        <v>2270</v>
      </c>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4.25" customHeight="1">
      <c r="A398" s="20" t="s">
        <v>2271</v>
      </c>
      <c r="B398" s="25" t="s">
        <v>2272</v>
      </c>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4.25" customHeight="1">
      <c r="A399" s="20" t="s">
        <v>2273</v>
      </c>
      <c r="B399" s="25" t="s">
        <v>2274</v>
      </c>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4.25" customHeight="1">
      <c r="A400" s="20" t="s">
        <v>2275</v>
      </c>
      <c r="B400" s="25" t="s">
        <v>2276</v>
      </c>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4.25" customHeight="1">
      <c r="A401" s="20" t="s">
        <v>2277</v>
      </c>
      <c r="B401" s="25" t="s">
        <v>2278</v>
      </c>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4.25" customHeight="1">
      <c r="A402" s="20" t="s">
        <v>2279</v>
      </c>
      <c r="B402" s="25" t="s">
        <v>2280</v>
      </c>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4.25" customHeight="1">
      <c r="A403" s="20" t="s">
        <v>2281</v>
      </c>
      <c r="B403" s="25" t="s">
        <v>2282</v>
      </c>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4.25" customHeight="1">
      <c r="A404" s="20" t="s">
        <v>2283</v>
      </c>
      <c r="B404" s="25" t="s">
        <v>2284</v>
      </c>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4.25" customHeight="1">
      <c r="A405" s="20" t="s">
        <v>2285</v>
      </c>
      <c r="B405" s="25" t="s">
        <v>2286</v>
      </c>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4.25" customHeight="1">
      <c r="A406" s="20" t="s">
        <v>2287</v>
      </c>
      <c r="B406" s="25" t="s">
        <v>2288</v>
      </c>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4.25" customHeight="1">
      <c r="A407" s="20" t="s">
        <v>2289</v>
      </c>
      <c r="B407" s="25" t="s">
        <v>2290</v>
      </c>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4.25" customHeight="1">
      <c r="A408" s="20" t="s">
        <v>2291</v>
      </c>
      <c r="B408" s="25" t="s">
        <v>2292</v>
      </c>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4.25" customHeight="1">
      <c r="A409" s="20" t="s">
        <v>2293</v>
      </c>
      <c r="B409" s="25" t="s">
        <v>2294</v>
      </c>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4.25" customHeight="1">
      <c r="A410" s="20" t="s">
        <v>2295</v>
      </c>
      <c r="B410" s="25" t="s">
        <v>2296</v>
      </c>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4.25" customHeight="1">
      <c r="A411" s="20" t="s">
        <v>2297</v>
      </c>
      <c r="B411" s="25" t="s">
        <v>2298</v>
      </c>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4.25" customHeight="1">
      <c r="A412" s="20" t="s">
        <v>2299</v>
      </c>
      <c r="B412" s="25" t="s">
        <v>2300</v>
      </c>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4.25" customHeight="1">
      <c r="A413" s="20" t="s">
        <v>2301</v>
      </c>
      <c r="B413" s="25" t="s">
        <v>2302</v>
      </c>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4.25" customHeight="1">
      <c r="A414" s="20" t="s">
        <v>2303</v>
      </c>
      <c r="B414" s="25" t="s">
        <v>2304</v>
      </c>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4.25" customHeight="1">
      <c r="A415" s="20" t="s">
        <v>2305</v>
      </c>
      <c r="B415" s="25" t="s">
        <v>2306</v>
      </c>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4.25" customHeight="1">
      <c r="A416" s="20" t="s">
        <v>2307</v>
      </c>
      <c r="B416" s="25" t="s">
        <v>2308</v>
      </c>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4.25" customHeight="1">
      <c r="A417" s="20" t="s">
        <v>2309</v>
      </c>
      <c r="B417" s="25" t="s">
        <v>2310</v>
      </c>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4.25" customHeight="1">
      <c r="A418" s="20" t="s">
        <v>2311</v>
      </c>
      <c r="B418" s="25" t="s">
        <v>2312</v>
      </c>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4.25" customHeight="1">
      <c r="A419" s="20" t="s">
        <v>2313</v>
      </c>
      <c r="B419" s="25" t="s">
        <v>2314</v>
      </c>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4.25" customHeight="1">
      <c r="A420" s="20" t="s">
        <v>2315</v>
      </c>
      <c r="B420" s="25" t="s">
        <v>2316</v>
      </c>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4.25" customHeight="1">
      <c r="A421" s="20" t="s">
        <v>2317</v>
      </c>
      <c r="B421" s="25" t="s">
        <v>2318</v>
      </c>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4.25" customHeight="1">
      <c r="A422" s="20" t="s">
        <v>2319</v>
      </c>
      <c r="B422" s="25" t="s">
        <v>2320</v>
      </c>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4.25" customHeight="1">
      <c r="A423" s="20" t="s">
        <v>2321</v>
      </c>
      <c r="B423" s="25" t="s">
        <v>2322</v>
      </c>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4.25" customHeight="1">
      <c r="A424" s="20" t="s">
        <v>2323</v>
      </c>
      <c r="B424" s="25" t="s">
        <v>2324</v>
      </c>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4.25" customHeight="1">
      <c r="A425" s="20" t="s">
        <v>2325</v>
      </c>
      <c r="B425" s="25" t="s">
        <v>1739</v>
      </c>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4.25" customHeight="1">
      <c r="A426" s="20" t="s">
        <v>2326</v>
      </c>
      <c r="B426" s="25" t="s">
        <v>2327</v>
      </c>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4.25" customHeight="1">
      <c r="A427" s="20" t="s">
        <v>2328</v>
      </c>
      <c r="B427" s="25" t="s">
        <v>1739</v>
      </c>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4.25" customHeight="1">
      <c r="A428" s="20" t="s">
        <v>2329</v>
      </c>
      <c r="B428" s="25" t="s">
        <v>2330</v>
      </c>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4.25" customHeight="1">
      <c r="A429" s="20" t="s">
        <v>2331</v>
      </c>
      <c r="B429" s="25" t="s">
        <v>2332</v>
      </c>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4.25" customHeight="1">
      <c r="A430" s="20" t="s">
        <v>2333</v>
      </c>
      <c r="B430" s="25" t="s">
        <v>2334</v>
      </c>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4.25" customHeight="1">
      <c r="A431" s="20" t="s">
        <v>2335</v>
      </c>
      <c r="B431" s="25" t="s">
        <v>2336</v>
      </c>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4.25" customHeight="1">
      <c r="A432" s="20" t="s">
        <v>2337</v>
      </c>
      <c r="B432" s="25" t="s">
        <v>2338</v>
      </c>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4.25" customHeight="1">
      <c r="A433" s="20" t="s">
        <v>2339</v>
      </c>
      <c r="B433" s="25" t="s">
        <v>2340</v>
      </c>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4.25" customHeight="1">
      <c r="A434" s="20" t="s">
        <v>2341</v>
      </c>
      <c r="B434" s="25" t="s">
        <v>2342</v>
      </c>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4.25" customHeight="1">
      <c r="A435" s="20" t="s">
        <v>2343</v>
      </c>
      <c r="B435" s="25" t="s">
        <v>2344</v>
      </c>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4.25" customHeight="1">
      <c r="A436" s="20" t="s">
        <v>2345</v>
      </c>
      <c r="B436" s="25" t="s">
        <v>2316</v>
      </c>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4.25" customHeight="1">
      <c r="A437" s="20" t="s">
        <v>2346</v>
      </c>
      <c r="B437" s="25" t="s">
        <v>2347</v>
      </c>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4.25" customHeight="1">
      <c r="A438" s="20" t="s">
        <v>2348</v>
      </c>
      <c r="B438" s="25" t="s">
        <v>2349</v>
      </c>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4.25" customHeight="1">
      <c r="A439" s="20" t="s">
        <v>2350</v>
      </c>
      <c r="B439" s="25" t="s">
        <v>2351</v>
      </c>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4.25" customHeight="1">
      <c r="A440" s="20" t="s">
        <v>2352</v>
      </c>
      <c r="B440" s="25" t="s">
        <v>2353</v>
      </c>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4.25" customHeight="1">
      <c r="A441" s="20" t="s">
        <v>2354</v>
      </c>
      <c r="B441" s="25" t="s">
        <v>2355</v>
      </c>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4.25" customHeight="1">
      <c r="A442" s="20" t="s">
        <v>2356</v>
      </c>
      <c r="B442" s="25" t="s">
        <v>2357</v>
      </c>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4.25" customHeight="1">
      <c r="A443" s="20" t="s">
        <v>2358</v>
      </c>
      <c r="B443" s="25" t="s">
        <v>2359</v>
      </c>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4.25" customHeight="1">
      <c r="A444" s="20" t="s">
        <v>2360</v>
      </c>
      <c r="B444" s="25" t="s">
        <v>2361</v>
      </c>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4.25" customHeight="1">
      <c r="A445" s="20" t="s">
        <v>2362</v>
      </c>
      <c r="B445" s="25" t="s">
        <v>2363</v>
      </c>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4.25" customHeight="1">
      <c r="A446" s="20" t="s">
        <v>2364</v>
      </c>
      <c r="B446" s="25" t="s">
        <v>2365</v>
      </c>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4.25" customHeight="1">
      <c r="A447" s="20" t="s">
        <v>2366</v>
      </c>
      <c r="B447" s="25" t="s">
        <v>2367</v>
      </c>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4.25" customHeight="1">
      <c r="A448" s="20" t="s">
        <v>2368</v>
      </c>
      <c r="B448" s="25" t="s">
        <v>2363</v>
      </c>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4.25" customHeight="1">
      <c r="A449" s="20" t="s">
        <v>2369</v>
      </c>
      <c r="B449" s="25" t="s">
        <v>2370</v>
      </c>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4.25" customHeight="1">
      <c r="A450" s="20" t="s">
        <v>2371</v>
      </c>
      <c r="B450" s="25" t="s">
        <v>2372</v>
      </c>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4.25" customHeight="1">
      <c r="A451" s="20" t="s">
        <v>2373</v>
      </c>
      <c r="B451" s="25" t="s">
        <v>2374</v>
      </c>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4.25" customHeight="1">
      <c r="A452" s="20" t="s">
        <v>2375</v>
      </c>
      <c r="B452" s="25" t="s">
        <v>2376</v>
      </c>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4.25" customHeight="1">
      <c r="A453" s="20" t="s">
        <v>2377</v>
      </c>
      <c r="B453" s="25" t="s">
        <v>2378</v>
      </c>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4.25" customHeight="1">
      <c r="A454" s="20" t="s">
        <v>2379</v>
      </c>
      <c r="B454" s="25" t="s">
        <v>2380</v>
      </c>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4.25" customHeight="1">
      <c r="A455" s="20" t="s">
        <v>2381</v>
      </c>
      <c r="B455" s="25" t="s">
        <v>2382</v>
      </c>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4.25" customHeight="1">
      <c r="A456" s="20" t="s">
        <v>2383</v>
      </c>
      <c r="B456" s="25" t="s">
        <v>2384</v>
      </c>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4.25" customHeight="1">
      <c r="A457" s="20" t="s">
        <v>2385</v>
      </c>
      <c r="B457" s="25" t="s">
        <v>2386</v>
      </c>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4.25" customHeight="1">
      <c r="A458" s="20" t="s">
        <v>2387</v>
      </c>
      <c r="B458" s="25" t="s">
        <v>2388</v>
      </c>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4.25" customHeight="1">
      <c r="A459" s="20" t="s">
        <v>2389</v>
      </c>
      <c r="B459" s="25" t="s">
        <v>2390</v>
      </c>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4.25" customHeight="1">
      <c r="A460" s="20" t="s">
        <v>2391</v>
      </c>
      <c r="B460" s="25" t="s">
        <v>2392</v>
      </c>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4.25" customHeight="1">
      <c r="A461" s="20" t="s">
        <v>2393</v>
      </c>
      <c r="B461" s="25" t="s">
        <v>2394</v>
      </c>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4.25" customHeight="1">
      <c r="A462" s="20" t="s">
        <v>2395</v>
      </c>
      <c r="B462" s="25" t="s">
        <v>2396</v>
      </c>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4.25" customHeight="1">
      <c r="A463" s="20" t="s">
        <v>2397</v>
      </c>
      <c r="B463" s="25" t="s">
        <v>2398</v>
      </c>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4.25" customHeight="1">
      <c r="A464" s="20" t="s">
        <v>2399</v>
      </c>
      <c r="B464" s="25" t="s">
        <v>2400</v>
      </c>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4.25" customHeight="1">
      <c r="A465" s="20" t="s">
        <v>2401</v>
      </c>
      <c r="B465" s="25" t="s">
        <v>2402</v>
      </c>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4.25" customHeight="1">
      <c r="A466" s="20" t="s">
        <v>2403</v>
      </c>
      <c r="B466" s="25" t="s">
        <v>2404</v>
      </c>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4.25" customHeight="1">
      <c r="A467" s="20" t="s">
        <v>2405</v>
      </c>
      <c r="B467" s="25" t="s">
        <v>2406</v>
      </c>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4.25" customHeight="1">
      <c r="A468" s="20" t="s">
        <v>2407</v>
      </c>
      <c r="B468" s="25" t="s">
        <v>2408</v>
      </c>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4.25" customHeight="1">
      <c r="A469" s="20" t="s">
        <v>2409</v>
      </c>
      <c r="B469" s="25" t="s">
        <v>2410</v>
      </c>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4.25" customHeight="1">
      <c r="A470" s="20" t="s">
        <v>2411</v>
      </c>
      <c r="B470" s="25" t="s">
        <v>2412</v>
      </c>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4.25" customHeight="1">
      <c r="A471" s="20" t="s">
        <v>2413</v>
      </c>
      <c r="B471" s="25" t="s">
        <v>2414</v>
      </c>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4.25" customHeight="1">
      <c r="A472" s="20" t="s">
        <v>2415</v>
      </c>
      <c r="B472" s="25" t="s">
        <v>2416</v>
      </c>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4.25" customHeight="1">
      <c r="A473" s="20" t="s">
        <v>2417</v>
      </c>
      <c r="B473" s="25" t="s">
        <v>2418</v>
      </c>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4.25" customHeight="1">
      <c r="A474" s="20" t="s">
        <v>2419</v>
      </c>
      <c r="B474" s="25" t="s">
        <v>2420</v>
      </c>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4.25" customHeight="1">
      <c r="A475" s="20" t="s">
        <v>2421</v>
      </c>
      <c r="B475" s="25" t="s">
        <v>2422</v>
      </c>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4.25" customHeight="1">
      <c r="A476" s="20" t="s">
        <v>2423</v>
      </c>
      <c r="B476" s="25" t="s">
        <v>2424</v>
      </c>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4.25" customHeight="1">
      <c r="A477" s="20" t="s">
        <v>2425</v>
      </c>
      <c r="B477" s="25" t="s">
        <v>2426</v>
      </c>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4.25" customHeight="1">
      <c r="A478" s="20" t="s">
        <v>2427</v>
      </c>
      <c r="B478" s="25" t="s">
        <v>2428</v>
      </c>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4.25" customHeight="1">
      <c r="A479" s="20" t="s">
        <v>2429</v>
      </c>
      <c r="B479" s="25" t="s">
        <v>2430</v>
      </c>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4.25" customHeight="1">
      <c r="A480" s="20" t="s">
        <v>2431</v>
      </c>
      <c r="B480" s="25" t="s">
        <v>2432</v>
      </c>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4.25" customHeight="1">
      <c r="A481" s="20" t="s">
        <v>1555</v>
      </c>
      <c r="B481" s="25" t="s">
        <v>2433</v>
      </c>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4.25" customHeight="1">
      <c r="A482" s="20" t="s">
        <v>2434</v>
      </c>
      <c r="B482" s="25" t="s">
        <v>2435</v>
      </c>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4.25" customHeight="1">
      <c r="A483" s="20" t="s">
        <v>2436</v>
      </c>
      <c r="B483" s="25" t="s">
        <v>2437</v>
      </c>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4.25" customHeight="1">
      <c r="A484" s="20" t="s">
        <v>2438</v>
      </c>
      <c r="B484" s="25" t="s">
        <v>2439</v>
      </c>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4.25" customHeight="1">
      <c r="A485" s="20" t="s">
        <v>2440</v>
      </c>
      <c r="B485" s="25" t="s">
        <v>2441</v>
      </c>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4.25" customHeight="1">
      <c r="A486" s="20" t="s">
        <v>2442</v>
      </c>
      <c r="B486" s="25" t="s">
        <v>2443</v>
      </c>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4.25" customHeight="1">
      <c r="A487" s="20" t="s">
        <v>2444</v>
      </c>
      <c r="B487" s="25" t="s">
        <v>2439</v>
      </c>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4.25" customHeight="1">
      <c r="A488" s="20" t="s">
        <v>2445</v>
      </c>
      <c r="B488" s="25" t="s">
        <v>2446</v>
      </c>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4.25" customHeight="1">
      <c r="B489" s="25" t="s">
        <v>2447</v>
      </c>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4.25" customHeight="1">
      <c r="A490" s="20" t="s">
        <v>2448</v>
      </c>
      <c r="B490" s="25" t="s">
        <v>2449</v>
      </c>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4.25" customHeight="1">
      <c r="A491" s="20" t="s">
        <v>2450</v>
      </c>
      <c r="B491" s="25" t="s">
        <v>2451</v>
      </c>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4.25" customHeight="1">
      <c r="A492" s="20" t="s">
        <v>2452</v>
      </c>
      <c r="B492" s="25" t="s">
        <v>2453</v>
      </c>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4.25" customHeight="1">
      <c r="A493" s="20" t="s">
        <v>2454</v>
      </c>
      <c r="B493" s="25" t="s">
        <v>2455</v>
      </c>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4.25" customHeight="1">
      <c r="A494" s="20" t="s">
        <v>2456</v>
      </c>
      <c r="B494" s="25" t="s">
        <v>2380</v>
      </c>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4.25" customHeight="1">
      <c r="A495" s="20" t="s">
        <v>2457</v>
      </c>
      <c r="B495" s="25" t="s">
        <v>2458</v>
      </c>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4.25" customHeight="1">
      <c r="A496" s="20" t="s">
        <v>2459</v>
      </c>
      <c r="B496" s="25" t="s">
        <v>2460</v>
      </c>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4.25" customHeight="1">
      <c r="A497" s="20" t="s">
        <v>2461</v>
      </c>
      <c r="B497" s="25" t="s">
        <v>2462</v>
      </c>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4.25" customHeight="1">
      <c r="A498" s="20" t="s">
        <v>2463</v>
      </c>
      <c r="B498" s="25" t="s">
        <v>2464</v>
      </c>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4.25" customHeight="1">
      <c r="A499" s="20" t="s">
        <v>2465</v>
      </c>
      <c r="B499" s="25" t="s">
        <v>2466</v>
      </c>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4.25" customHeight="1">
      <c r="A500" s="20" t="s">
        <v>2467</v>
      </c>
      <c r="B500" s="25" t="s">
        <v>2468</v>
      </c>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4.25" customHeight="1">
      <c r="B501" s="25" t="s">
        <v>2469</v>
      </c>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4.25" customHeight="1">
      <c r="A502" s="20" t="s">
        <v>2470</v>
      </c>
      <c r="B502" s="25" t="s">
        <v>2471</v>
      </c>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4.25" customHeight="1">
      <c r="A503" s="20" t="s">
        <v>2472</v>
      </c>
      <c r="B503" s="25" t="s">
        <v>2473</v>
      </c>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4.25" customHeight="1">
      <c r="A504" s="20" t="s">
        <v>2474</v>
      </c>
      <c r="B504" s="25" t="s">
        <v>2475</v>
      </c>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4.25" customHeight="1">
      <c r="A505" s="20" t="s">
        <v>2476</v>
      </c>
      <c r="B505" s="25" t="s">
        <v>2477</v>
      </c>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4.25" customHeight="1">
      <c r="A506" s="20" t="s">
        <v>2478</v>
      </c>
      <c r="B506" s="25" t="s">
        <v>2479</v>
      </c>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4.25" customHeight="1">
      <c r="A507" s="20" t="s">
        <v>2480</v>
      </c>
      <c r="B507" s="25" t="s">
        <v>2481</v>
      </c>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4.25" customHeight="1">
      <c r="A508" s="20" t="s">
        <v>2482</v>
      </c>
      <c r="B508" s="25" t="s">
        <v>2483</v>
      </c>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4.25" customHeight="1">
      <c r="A509" s="20" t="s">
        <v>2484</v>
      </c>
      <c r="B509" s="25" t="s">
        <v>2485</v>
      </c>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4.25" customHeight="1">
      <c r="A510" s="20" t="s">
        <v>2486</v>
      </c>
      <c r="B510" s="25" t="s">
        <v>2487</v>
      </c>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4.25" customHeight="1">
      <c r="A511" s="20" t="s">
        <v>2488</v>
      </c>
      <c r="B511" s="25" t="s">
        <v>2489</v>
      </c>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4.25" customHeight="1">
      <c r="A512" s="20" t="s">
        <v>2490</v>
      </c>
      <c r="B512" s="25" t="s">
        <v>2491</v>
      </c>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4.25" customHeight="1">
      <c r="A513" s="20" t="s">
        <v>2492</v>
      </c>
      <c r="B513" s="25" t="s">
        <v>2493</v>
      </c>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4.25" customHeight="1">
      <c r="A514" s="20" t="s">
        <v>2494</v>
      </c>
      <c r="B514" s="25" t="s">
        <v>2495</v>
      </c>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4.25" customHeight="1">
      <c r="A515" s="20" t="s">
        <v>2496</v>
      </c>
      <c r="B515" s="25" t="s">
        <v>2497</v>
      </c>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4.25" customHeight="1">
      <c r="A516" s="20" t="s">
        <v>2498</v>
      </c>
      <c r="B516" s="25" t="s">
        <v>2499</v>
      </c>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4.25" customHeight="1">
      <c r="A517" s="20" t="s">
        <v>2500</v>
      </c>
      <c r="B517" s="25" t="s">
        <v>2501</v>
      </c>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4.25" customHeight="1">
      <c r="A518" s="20" t="s">
        <v>2502</v>
      </c>
      <c r="B518" s="25" t="s">
        <v>2503</v>
      </c>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4.25" customHeight="1">
      <c r="A519" s="20" t="s">
        <v>2504</v>
      </c>
      <c r="B519" s="25" t="s">
        <v>2505</v>
      </c>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4.25" customHeight="1">
      <c r="A520" s="20" t="s">
        <v>2506</v>
      </c>
      <c r="B520" s="25" t="s">
        <v>2507</v>
      </c>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4.25" customHeight="1">
      <c r="A521" s="20" t="s">
        <v>2508</v>
      </c>
      <c r="B521" s="25" t="s">
        <v>2509</v>
      </c>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4.25" customHeight="1">
      <c r="A522" s="20" t="s">
        <v>2510</v>
      </c>
      <c r="B522" s="25" t="s">
        <v>2511</v>
      </c>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4.25" customHeight="1">
      <c r="A523" s="20" t="s">
        <v>2512</v>
      </c>
      <c r="B523" s="25" t="s">
        <v>2513</v>
      </c>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4.25" customHeight="1">
      <c r="A524" s="20" t="s">
        <v>2514</v>
      </c>
      <c r="B524" s="25" t="s">
        <v>2513</v>
      </c>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4.25" customHeight="1">
      <c r="A525" s="20" t="s">
        <v>2515</v>
      </c>
      <c r="B525" s="25" t="s">
        <v>2516</v>
      </c>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4.25" customHeight="1">
      <c r="B526" s="1"/>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4.25" customHeight="1">
      <c r="B527" s="25" t="s">
        <v>2517</v>
      </c>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4.25" customHeight="1">
      <c r="B528" s="1"/>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4.25" customHeight="1">
      <c r="B529" s="25" t="s">
        <v>2518</v>
      </c>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4.25" customHeight="1">
      <c r="A530" s="20" t="s">
        <v>2519</v>
      </c>
      <c r="B530" s="25" t="s">
        <v>2520</v>
      </c>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4.25" customHeight="1">
      <c r="A531" s="20" t="s">
        <v>2521</v>
      </c>
      <c r="B531" s="25" t="s">
        <v>2522</v>
      </c>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4.25" customHeight="1">
      <c r="A532" s="20" t="s">
        <v>2523</v>
      </c>
      <c r="B532" s="25" t="s">
        <v>2524</v>
      </c>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4.25" customHeight="1">
      <c r="A533" s="20" t="s">
        <v>2525</v>
      </c>
      <c r="B533" s="25" t="s">
        <v>2526</v>
      </c>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4.25" customHeight="1">
      <c r="A534" s="20" t="s">
        <v>2527</v>
      </c>
      <c r="B534" s="25" t="s">
        <v>2528</v>
      </c>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4.25" customHeight="1">
      <c r="A535" s="20" t="s">
        <v>2529</v>
      </c>
      <c r="B535" s="25" t="s">
        <v>2530</v>
      </c>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4.25" customHeight="1">
      <c r="A536" s="20" t="s">
        <v>2531</v>
      </c>
      <c r="B536" s="25" t="s">
        <v>2532</v>
      </c>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4.25" customHeight="1">
      <c r="A537" s="20" t="s">
        <v>2533</v>
      </c>
      <c r="B537" s="25" t="s">
        <v>2534</v>
      </c>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4.25" customHeight="1">
      <c r="A538" s="20" t="s">
        <v>2535</v>
      </c>
      <c r="B538" s="25" t="s">
        <v>2536</v>
      </c>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4.25" customHeight="1">
      <c r="A539" s="20" t="s">
        <v>2537</v>
      </c>
      <c r="B539" s="25" t="s">
        <v>2538</v>
      </c>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4.25" customHeight="1">
      <c r="A540" s="20" t="s">
        <v>2539</v>
      </c>
      <c r="B540" s="25" t="s">
        <v>2540</v>
      </c>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4.25" customHeight="1">
      <c r="A541" s="20" t="s">
        <v>2541</v>
      </c>
      <c r="B541" s="25" t="s">
        <v>2542</v>
      </c>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4.25" customHeight="1">
      <c r="A542" s="20" t="s">
        <v>2543</v>
      </c>
      <c r="B542" s="25" t="s">
        <v>2544</v>
      </c>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4.25" customHeight="1">
      <c r="A543" s="20" t="s">
        <v>1567</v>
      </c>
      <c r="B543" s="25" t="s">
        <v>2545</v>
      </c>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4.25" customHeight="1">
      <c r="A544" s="20" t="s">
        <v>2546</v>
      </c>
      <c r="B544" s="25" t="s">
        <v>2547</v>
      </c>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4.25" customHeight="1">
      <c r="A545" s="20" t="s">
        <v>2548</v>
      </c>
      <c r="B545" s="25" t="s">
        <v>2549</v>
      </c>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4.25" customHeight="1">
      <c r="A546" s="20" t="s">
        <v>2550</v>
      </c>
      <c r="B546" s="25" t="s">
        <v>2551</v>
      </c>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4.25" customHeight="1">
      <c r="A547" s="20" t="s">
        <v>2552</v>
      </c>
      <c r="B547" s="25" t="s">
        <v>2553</v>
      </c>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4.25" customHeight="1">
      <c r="A548" s="20" t="s">
        <v>2554</v>
      </c>
      <c r="B548" s="25" t="s">
        <v>2555</v>
      </c>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4.25" customHeight="1">
      <c r="A549" s="20" t="s">
        <v>2556</v>
      </c>
      <c r="B549" s="25" t="s">
        <v>2557</v>
      </c>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4.25" customHeight="1">
      <c r="A550" s="20" t="s">
        <v>2558</v>
      </c>
      <c r="B550" s="25" t="s">
        <v>2559</v>
      </c>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4.25" customHeight="1">
      <c r="A551" s="20" t="s">
        <v>2560</v>
      </c>
      <c r="B551" s="25" t="s">
        <v>2561</v>
      </c>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4.25" customHeight="1">
      <c r="A552" s="20" t="s">
        <v>2562</v>
      </c>
      <c r="B552" s="25" t="s">
        <v>2563</v>
      </c>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4.25" customHeight="1">
      <c r="A553" s="20" t="s">
        <v>2564</v>
      </c>
      <c r="B553" s="25" t="s">
        <v>2565</v>
      </c>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4.25" customHeight="1">
      <c r="A554" s="20" t="s">
        <v>2566</v>
      </c>
      <c r="B554" s="25" t="s">
        <v>2567</v>
      </c>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4.25" customHeight="1">
      <c r="A555" s="20" t="s">
        <v>2568</v>
      </c>
      <c r="B555" s="25" t="s">
        <v>2569</v>
      </c>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4.25" customHeight="1">
      <c r="A556" s="20" t="s">
        <v>2570</v>
      </c>
      <c r="B556" s="25" t="s">
        <v>2571</v>
      </c>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4.25" customHeight="1">
      <c r="A557" s="20" t="s">
        <v>2572</v>
      </c>
      <c r="B557" s="25" t="s">
        <v>2573</v>
      </c>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4.25" customHeight="1">
      <c r="A558" s="20" t="s">
        <v>2574</v>
      </c>
      <c r="B558" s="25" t="s">
        <v>2575</v>
      </c>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4.25" customHeight="1">
      <c r="A559" s="20" t="s">
        <v>2576</v>
      </c>
      <c r="B559" s="25" t="s">
        <v>2577</v>
      </c>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4.25" customHeight="1">
      <c r="A560" s="20" t="s">
        <v>2578</v>
      </c>
      <c r="B560" s="25" t="s">
        <v>2579</v>
      </c>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4.25" customHeight="1">
      <c r="A561" s="20" t="s">
        <v>2580</v>
      </c>
      <c r="B561" s="25" t="s">
        <v>2581</v>
      </c>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4.25" customHeight="1">
      <c r="A562" s="20" t="s">
        <v>2582</v>
      </c>
      <c r="B562" s="25" t="s">
        <v>2583</v>
      </c>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4.25" customHeight="1">
      <c r="A563" s="20" t="s">
        <v>2584</v>
      </c>
      <c r="B563" s="25" t="s">
        <v>2585</v>
      </c>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4.25" customHeight="1">
      <c r="A564" s="20" t="s">
        <v>2586</v>
      </c>
      <c r="B564" s="25" t="s">
        <v>2587</v>
      </c>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4.25" customHeight="1">
      <c r="A565" s="20" t="s">
        <v>2588</v>
      </c>
      <c r="B565" s="25" t="s">
        <v>2589</v>
      </c>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4.25" customHeight="1">
      <c r="A566" s="20" t="s">
        <v>2590</v>
      </c>
      <c r="B566" s="25" t="s">
        <v>2591</v>
      </c>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4.25" customHeight="1">
      <c r="A567" s="20" t="s">
        <v>2592</v>
      </c>
      <c r="B567" s="25" t="s">
        <v>2593</v>
      </c>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4.25" customHeight="1">
      <c r="A568" s="20" t="s">
        <v>2594</v>
      </c>
      <c r="B568" s="25" t="s">
        <v>2595</v>
      </c>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4.25" customHeight="1">
      <c r="A569" s="20" t="s">
        <v>2596</v>
      </c>
      <c r="B569" s="25" t="s">
        <v>2597</v>
      </c>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4.25" customHeight="1">
      <c r="A570" s="20" t="s">
        <v>2598</v>
      </c>
      <c r="B570" s="25" t="s">
        <v>2599</v>
      </c>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4.25" customHeight="1">
      <c r="A571" s="20" t="s">
        <v>2600</v>
      </c>
      <c r="B571" s="25" t="s">
        <v>2601</v>
      </c>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4.25" customHeight="1">
      <c r="A572" s="20" t="s">
        <v>2602</v>
      </c>
      <c r="B572" s="25" t="s">
        <v>2603</v>
      </c>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4.25" customHeight="1">
      <c r="A573" s="20" t="s">
        <v>2604</v>
      </c>
      <c r="B573" s="25" t="s">
        <v>2605</v>
      </c>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4.25" customHeight="1">
      <c r="A574" s="20" t="s">
        <v>2606</v>
      </c>
      <c r="B574" s="25" t="s">
        <v>2607</v>
      </c>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4.25" customHeight="1">
      <c r="A575" s="20" t="s">
        <v>2608</v>
      </c>
      <c r="B575" s="25" t="s">
        <v>2609</v>
      </c>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4.25" customHeight="1">
      <c r="A576" s="20" t="s">
        <v>2610</v>
      </c>
      <c r="B576" s="25" t="s">
        <v>2611</v>
      </c>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4.25" customHeight="1">
      <c r="A577" s="20" t="s">
        <v>2612</v>
      </c>
      <c r="B577" s="25" t="s">
        <v>2613</v>
      </c>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4.25" customHeight="1">
      <c r="A578" s="20" t="s">
        <v>2614</v>
      </c>
      <c r="B578" s="25" t="s">
        <v>2615</v>
      </c>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4.25" customHeight="1">
      <c r="A579" s="20" t="s">
        <v>2616</v>
      </c>
      <c r="B579" s="25" t="s">
        <v>2617</v>
      </c>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4.25" customHeight="1">
      <c r="A580" s="20" t="s">
        <v>2618</v>
      </c>
      <c r="B580" s="25" t="s">
        <v>2619</v>
      </c>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4.25" customHeight="1">
      <c r="A581" s="20" t="s">
        <v>2620</v>
      </c>
      <c r="B581" s="25" t="s">
        <v>2621</v>
      </c>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4.25" customHeight="1">
      <c r="A582" s="20" t="s">
        <v>2622</v>
      </c>
      <c r="B582" s="25" t="s">
        <v>2623</v>
      </c>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4.25" customHeight="1">
      <c r="A583" s="20" t="s">
        <v>2624</v>
      </c>
      <c r="B583" s="25" t="s">
        <v>2625</v>
      </c>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4.25" customHeight="1">
      <c r="A584" s="20" t="s">
        <v>2626</v>
      </c>
      <c r="B584" s="25" t="s">
        <v>2627</v>
      </c>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4.25" customHeight="1">
      <c r="A585" s="20" t="s">
        <v>2628</v>
      </c>
      <c r="B585" s="25" t="s">
        <v>2629</v>
      </c>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4.25" customHeight="1">
      <c r="A586" s="20" t="s">
        <v>2630</v>
      </c>
      <c r="B586" s="25" t="s">
        <v>2631</v>
      </c>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4.25" customHeight="1">
      <c r="A587" s="20" t="s">
        <v>2632</v>
      </c>
      <c r="B587" s="25" t="s">
        <v>2633</v>
      </c>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4.25" customHeight="1">
      <c r="A588" s="20" t="s">
        <v>2634</v>
      </c>
      <c r="B588" s="25" t="s">
        <v>2635</v>
      </c>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4.25" customHeight="1">
      <c r="A589" s="20" t="s">
        <v>2636</v>
      </c>
      <c r="B589" s="25" t="s">
        <v>2637</v>
      </c>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4.25" customHeight="1">
      <c r="A590" s="20" t="s">
        <v>2638</v>
      </c>
      <c r="B590" s="25" t="s">
        <v>2639</v>
      </c>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4.25" customHeight="1">
      <c r="A591" s="20" t="s">
        <v>2640</v>
      </c>
      <c r="B591" s="25" t="s">
        <v>2641</v>
      </c>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4.25" customHeight="1">
      <c r="A592" s="20" t="s">
        <v>2642</v>
      </c>
      <c r="B592" s="25" t="s">
        <v>2643</v>
      </c>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4.25" customHeight="1">
      <c r="A593" s="20" t="s">
        <v>2644</v>
      </c>
      <c r="B593" s="25" t="s">
        <v>2645</v>
      </c>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4.25" customHeight="1">
      <c r="A594" s="20" t="s">
        <v>2646</v>
      </c>
      <c r="B594" s="25" t="s">
        <v>2647</v>
      </c>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4.25" customHeight="1">
      <c r="A595" s="20" t="s">
        <v>2648</v>
      </c>
      <c r="B595" s="25" t="s">
        <v>2649</v>
      </c>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4.25" customHeight="1">
      <c r="A596" s="20" t="s">
        <v>2650</v>
      </c>
      <c r="B596" s="25" t="s">
        <v>2651</v>
      </c>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4.25" customHeight="1">
      <c r="A597" s="20" t="s">
        <v>2652</v>
      </c>
      <c r="B597" s="25" t="s">
        <v>2653</v>
      </c>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4.25" customHeight="1">
      <c r="A598" s="20" t="s">
        <v>2654</v>
      </c>
      <c r="B598" s="25" t="s">
        <v>2655</v>
      </c>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4.25" customHeight="1">
      <c r="A599" s="20" t="s">
        <v>2656</v>
      </c>
      <c r="B599" s="25" t="s">
        <v>2657</v>
      </c>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4.25" customHeight="1">
      <c r="A600" s="20" t="s">
        <v>2658</v>
      </c>
      <c r="B600" s="25" t="s">
        <v>2659</v>
      </c>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4.25" customHeight="1">
      <c r="A601" s="20" t="s">
        <v>2660</v>
      </c>
      <c r="B601" s="25" t="s">
        <v>2661</v>
      </c>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4.25" customHeight="1">
      <c r="A602" s="20" t="s">
        <v>2662</v>
      </c>
      <c r="B602" s="25" t="s">
        <v>2663</v>
      </c>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4.25" customHeight="1">
      <c r="A603" s="20" t="s">
        <v>2664</v>
      </c>
      <c r="B603" s="25" t="s">
        <v>2665</v>
      </c>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4.25" customHeight="1">
      <c r="A604" s="20" t="s">
        <v>2666</v>
      </c>
      <c r="B604" s="25" t="s">
        <v>2667</v>
      </c>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4.25" customHeight="1">
      <c r="A605" s="20" t="s">
        <v>2668</v>
      </c>
      <c r="B605" s="25" t="s">
        <v>2669</v>
      </c>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4.25" customHeight="1">
      <c r="A606" s="20" t="s">
        <v>2670</v>
      </c>
      <c r="B606" s="25" t="s">
        <v>2671</v>
      </c>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4.25" customHeight="1">
      <c r="A607" s="20" t="s">
        <v>2672</v>
      </c>
      <c r="B607" s="25" t="s">
        <v>2673</v>
      </c>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4.25" customHeight="1">
      <c r="A608" s="20" t="s">
        <v>2674</v>
      </c>
      <c r="B608" s="25" t="s">
        <v>2675</v>
      </c>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4.25" customHeight="1">
      <c r="A609" s="20" t="s">
        <v>2676</v>
      </c>
      <c r="B609" s="25" t="s">
        <v>2677</v>
      </c>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4.25" customHeight="1">
      <c r="A610" s="20" t="s">
        <v>2678</v>
      </c>
      <c r="B610" s="25" t="s">
        <v>2679</v>
      </c>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4.25" customHeight="1">
      <c r="A611" s="20" t="s">
        <v>2680</v>
      </c>
      <c r="B611" s="25" t="s">
        <v>2681</v>
      </c>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4.25" customHeight="1">
      <c r="A612" s="20" t="s">
        <v>2682</v>
      </c>
      <c r="B612" s="25" t="s">
        <v>2683</v>
      </c>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4.25" customHeight="1">
      <c r="A613" s="20" t="s">
        <v>2684</v>
      </c>
      <c r="B613" s="25" t="s">
        <v>2685</v>
      </c>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4.25" customHeight="1">
      <c r="A614" s="20" t="s">
        <v>2686</v>
      </c>
      <c r="B614" s="25" t="s">
        <v>2687</v>
      </c>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4.25" customHeight="1">
      <c r="A615" s="20" t="s">
        <v>2688</v>
      </c>
      <c r="B615" s="25" t="s">
        <v>2689</v>
      </c>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4.25" customHeight="1">
      <c r="A616" s="20" t="s">
        <v>2690</v>
      </c>
      <c r="B616" s="25" t="s">
        <v>2691</v>
      </c>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4.25" customHeight="1">
      <c r="A617" s="20" t="s">
        <v>2692</v>
      </c>
      <c r="B617" s="25" t="s">
        <v>2693</v>
      </c>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4.25" customHeight="1">
      <c r="A618" s="20" t="s">
        <v>2694</v>
      </c>
      <c r="B618" s="25" t="s">
        <v>2695</v>
      </c>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4.25" customHeight="1">
      <c r="A619" s="20" t="s">
        <v>2696</v>
      </c>
      <c r="B619" s="25" t="s">
        <v>2697</v>
      </c>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4.25" customHeight="1">
      <c r="A620" s="20" t="s">
        <v>2698</v>
      </c>
      <c r="B620" s="25" t="s">
        <v>2699</v>
      </c>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4.25" customHeight="1">
      <c r="A621" s="20" t="s">
        <v>2700</v>
      </c>
      <c r="B621" s="25" t="s">
        <v>2701</v>
      </c>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4.25" customHeight="1">
      <c r="A622" s="20" t="s">
        <v>2702</v>
      </c>
      <c r="B622" s="25" t="s">
        <v>2703</v>
      </c>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4.25" customHeight="1">
      <c r="A623" s="20" t="s">
        <v>2704</v>
      </c>
      <c r="B623" s="25" t="s">
        <v>2705</v>
      </c>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4.25" customHeight="1">
      <c r="A624" s="20" t="s">
        <v>2706</v>
      </c>
      <c r="B624" s="25" t="s">
        <v>2707</v>
      </c>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4.25" customHeight="1">
      <c r="A625" s="20" t="s">
        <v>2708</v>
      </c>
      <c r="B625" s="25" t="s">
        <v>2709</v>
      </c>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4.25" customHeight="1">
      <c r="A626" s="20" t="s">
        <v>2710</v>
      </c>
      <c r="B626" s="25" t="s">
        <v>2711</v>
      </c>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4.25" customHeight="1">
      <c r="A627" s="20" t="s">
        <v>2712</v>
      </c>
      <c r="B627" s="25" t="s">
        <v>2713</v>
      </c>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4.25" customHeight="1">
      <c r="A628" s="20" t="s">
        <v>2714</v>
      </c>
      <c r="B628" s="25" t="s">
        <v>2715</v>
      </c>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4.25" customHeight="1">
      <c r="A629" s="20" t="s">
        <v>2716</v>
      </c>
      <c r="B629" s="25" t="s">
        <v>2717</v>
      </c>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4.25" customHeight="1">
      <c r="A630" s="20" t="s">
        <v>2718</v>
      </c>
      <c r="B630" s="25" t="s">
        <v>2719</v>
      </c>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4.25" customHeight="1">
      <c r="A631" s="20" t="s">
        <v>2720</v>
      </c>
      <c r="B631" s="25" t="s">
        <v>2721</v>
      </c>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4.25" customHeight="1">
      <c r="A632" s="20" t="s">
        <v>2722</v>
      </c>
      <c r="B632" s="25" t="s">
        <v>2723</v>
      </c>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4.25" customHeight="1">
      <c r="A633" s="20" t="s">
        <v>2724</v>
      </c>
      <c r="B633" s="25" t="s">
        <v>2725</v>
      </c>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4.25" customHeight="1">
      <c r="A634" s="20" t="s">
        <v>2726</v>
      </c>
      <c r="B634" s="25" t="s">
        <v>2727</v>
      </c>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4.25" customHeight="1">
      <c r="A635" s="20" t="s">
        <v>2728</v>
      </c>
      <c r="B635" s="25" t="s">
        <v>2729</v>
      </c>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4.25" customHeight="1">
      <c r="A636" s="20" t="s">
        <v>2730</v>
      </c>
      <c r="B636" s="25" t="s">
        <v>2731</v>
      </c>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4.25" customHeight="1">
      <c r="A637" s="20" t="s">
        <v>2732</v>
      </c>
      <c r="B637" s="25" t="s">
        <v>2733</v>
      </c>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4.25" customHeight="1">
      <c r="A638" s="20" t="s">
        <v>2734</v>
      </c>
      <c r="B638" s="25" t="s">
        <v>2733</v>
      </c>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4.25" customHeight="1">
      <c r="A639" s="20" t="s">
        <v>2735</v>
      </c>
      <c r="B639" s="25" t="s">
        <v>2736</v>
      </c>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4.25" customHeight="1">
      <c r="A640" s="20" t="s">
        <v>2737</v>
      </c>
      <c r="B640" s="25" t="s">
        <v>2738</v>
      </c>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4.25" customHeight="1">
      <c r="A641" s="20" t="s">
        <v>2739</v>
      </c>
      <c r="B641" s="25" t="s">
        <v>2740</v>
      </c>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4.25" customHeight="1">
      <c r="A642" s="20" t="s">
        <v>2741</v>
      </c>
      <c r="B642" s="25" t="s">
        <v>2742</v>
      </c>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4.25" customHeight="1">
      <c r="A643" s="20" t="s">
        <v>2743</v>
      </c>
      <c r="B643" s="25" t="s">
        <v>2744</v>
      </c>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4.25" customHeight="1">
      <c r="A644" s="20" t="s">
        <v>2745</v>
      </c>
      <c r="B644" s="25" t="s">
        <v>2746</v>
      </c>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4.25" customHeight="1">
      <c r="A645" s="20" t="s">
        <v>2747</v>
      </c>
      <c r="B645" s="25" t="s">
        <v>2748</v>
      </c>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4.25" customHeight="1">
      <c r="A646" s="20" t="s">
        <v>2749</v>
      </c>
      <c r="B646" s="25" t="s">
        <v>2750</v>
      </c>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4.25" customHeight="1">
      <c r="A647" s="20" t="s">
        <v>2751</v>
      </c>
      <c r="B647" s="25" t="s">
        <v>2752</v>
      </c>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4.25" customHeight="1">
      <c r="A648" s="20" t="s">
        <v>2753</v>
      </c>
      <c r="B648" s="25" t="s">
        <v>2754</v>
      </c>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4.25" customHeight="1">
      <c r="A649" s="20" t="s">
        <v>2755</v>
      </c>
      <c r="B649" s="25" t="s">
        <v>2756</v>
      </c>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4.25" customHeight="1">
      <c r="A650" s="20" t="s">
        <v>2757</v>
      </c>
      <c r="B650" s="25" t="s">
        <v>2758</v>
      </c>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4.25" customHeight="1">
      <c r="A651" s="20" t="s">
        <v>2759</v>
      </c>
      <c r="B651" s="25" t="s">
        <v>2760</v>
      </c>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4.25" customHeight="1">
      <c r="A652" s="20" t="s">
        <v>2761</v>
      </c>
      <c r="B652" s="25" t="s">
        <v>2762</v>
      </c>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4.25" customHeight="1">
      <c r="A653" s="20" t="s">
        <v>2763</v>
      </c>
      <c r="B653" s="25" t="s">
        <v>2764</v>
      </c>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4.25" customHeight="1">
      <c r="A654" s="20" t="s">
        <v>2765</v>
      </c>
      <c r="B654" s="25" t="s">
        <v>2766</v>
      </c>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4.25" customHeight="1">
      <c r="A655" s="20" t="s">
        <v>2767</v>
      </c>
      <c r="B655" s="25" t="s">
        <v>2768</v>
      </c>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4.25" customHeight="1">
      <c r="A656" s="20" t="s">
        <v>2769</v>
      </c>
      <c r="B656" s="25" t="s">
        <v>2770</v>
      </c>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4.25" customHeight="1">
      <c r="A657" s="20" t="s">
        <v>2771</v>
      </c>
      <c r="B657" s="25" t="s">
        <v>2772</v>
      </c>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4.25" customHeight="1">
      <c r="A658" s="20" t="s">
        <v>2773</v>
      </c>
      <c r="B658" s="25" t="s">
        <v>2774</v>
      </c>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4.25" customHeight="1">
      <c r="A659" s="20" t="s">
        <v>2775</v>
      </c>
      <c r="B659" s="25" t="s">
        <v>2776</v>
      </c>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4.25" customHeight="1">
      <c r="A660" s="20" t="s">
        <v>2777</v>
      </c>
      <c r="B660" s="25" t="s">
        <v>2778</v>
      </c>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4.25" customHeight="1">
      <c r="A661" s="20" t="s">
        <v>2779</v>
      </c>
      <c r="B661" s="25" t="s">
        <v>2780</v>
      </c>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4.25" customHeight="1">
      <c r="A662" s="20" t="s">
        <v>1593</v>
      </c>
      <c r="B662" s="25" t="s">
        <v>2781</v>
      </c>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4.25" customHeight="1">
      <c r="A663" s="20" t="s">
        <v>2782</v>
      </c>
      <c r="B663" s="25" t="s">
        <v>2783</v>
      </c>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4.25" customHeight="1">
      <c r="A664" s="20" t="s">
        <v>2784</v>
      </c>
      <c r="B664" s="25" t="s">
        <v>2785</v>
      </c>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4.25" customHeight="1">
      <c r="A665" s="20" t="s">
        <v>2786</v>
      </c>
      <c r="B665" s="25" t="s">
        <v>2787</v>
      </c>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4.25" customHeight="1">
      <c r="A666" s="20" t="s">
        <v>2788</v>
      </c>
      <c r="B666" s="25" t="s">
        <v>2789</v>
      </c>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4.25" customHeight="1">
      <c r="A667" s="20" t="s">
        <v>2790</v>
      </c>
      <c r="B667" s="25" t="s">
        <v>2791</v>
      </c>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4.25" customHeight="1">
      <c r="A668" s="20" t="s">
        <v>2792</v>
      </c>
      <c r="B668" s="25" t="s">
        <v>2793</v>
      </c>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4.25" customHeight="1">
      <c r="A669" s="20" t="s">
        <v>2794</v>
      </c>
      <c r="B669" s="25" t="s">
        <v>2795</v>
      </c>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4.25" customHeight="1">
      <c r="A670" s="20" t="s">
        <v>2796</v>
      </c>
      <c r="B670" s="25" t="s">
        <v>2797</v>
      </c>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4.25" customHeight="1">
      <c r="A671" s="20" t="s">
        <v>2798</v>
      </c>
      <c r="B671" s="25" t="s">
        <v>2799</v>
      </c>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4.25" customHeight="1">
      <c r="A672" s="20" t="s">
        <v>2800</v>
      </c>
      <c r="B672" s="25" t="s">
        <v>2801</v>
      </c>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4.25" customHeight="1">
      <c r="A673" s="20" t="s">
        <v>2802</v>
      </c>
      <c r="B673" s="25" t="s">
        <v>2803</v>
      </c>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4.25" customHeight="1">
      <c r="A674" s="20" t="s">
        <v>2804</v>
      </c>
      <c r="B674" s="25" t="s">
        <v>2805</v>
      </c>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4.25" customHeight="1">
      <c r="A675" s="20" t="s">
        <v>2806</v>
      </c>
      <c r="B675" s="25" t="s">
        <v>2807</v>
      </c>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4.25" customHeight="1">
      <c r="A676" s="20" t="s">
        <v>2808</v>
      </c>
      <c r="B676" s="25" t="s">
        <v>2809</v>
      </c>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4.25" customHeight="1">
      <c r="A677" s="20" t="s">
        <v>2810</v>
      </c>
      <c r="B677" s="25" t="s">
        <v>2811</v>
      </c>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4.25" customHeight="1">
      <c r="A678" s="20" t="s">
        <v>2812</v>
      </c>
      <c r="B678" s="25" t="s">
        <v>2813</v>
      </c>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4.25" customHeight="1">
      <c r="A679" s="20" t="s">
        <v>2814</v>
      </c>
      <c r="B679" s="25" t="s">
        <v>2815</v>
      </c>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4.25" customHeight="1">
      <c r="A680" s="20" t="s">
        <v>2816</v>
      </c>
      <c r="B680" s="25" t="s">
        <v>2817</v>
      </c>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4.25" customHeight="1">
      <c r="A681" s="20" t="s">
        <v>2818</v>
      </c>
      <c r="B681" s="25" t="s">
        <v>2819</v>
      </c>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4.25" customHeight="1">
      <c r="A682" s="20" t="s">
        <v>2820</v>
      </c>
      <c r="B682" s="25" t="s">
        <v>2821</v>
      </c>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4.25" customHeight="1">
      <c r="A683" s="20" t="s">
        <v>2822</v>
      </c>
      <c r="B683" s="25" t="s">
        <v>2823</v>
      </c>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4.25" customHeight="1">
      <c r="A684" s="20" t="s">
        <v>2824</v>
      </c>
      <c r="B684" s="25" t="s">
        <v>2825</v>
      </c>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4.25" customHeight="1">
      <c r="A685" s="20" t="s">
        <v>2826</v>
      </c>
      <c r="B685" s="25" t="s">
        <v>2827</v>
      </c>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4.25" customHeight="1">
      <c r="A686" s="20" t="s">
        <v>2828</v>
      </c>
      <c r="B686" s="25" t="s">
        <v>2829</v>
      </c>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4.25" customHeight="1">
      <c r="A687" s="20" t="s">
        <v>2830</v>
      </c>
      <c r="B687" s="25" t="s">
        <v>2831</v>
      </c>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4.25" customHeight="1">
      <c r="A688" s="20" t="s">
        <v>2832</v>
      </c>
      <c r="B688" s="25" t="s">
        <v>2833</v>
      </c>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4.25" customHeight="1">
      <c r="A689" s="20" t="s">
        <v>2834</v>
      </c>
      <c r="B689" s="25" t="s">
        <v>2835</v>
      </c>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4.25" customHeight="1">
      <c r="A690" s="20" t="s">
        <v>2836</v>
      </c>
      <c r="B690" s="25" t="s">
        <v>2837</v>
      </c>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4.25" customHeight="1">
      <c r="A691" s="20" t="s">
        <v>2838</v>
      </c>
      <c r="B691" s="25" t="s">
        <v>2839</v>
      </c>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4.25" customHeight="1">
      <c r="A692" s="20" t="s">
        <v>2840</v>
      </c>
      <c r="B692" s="25" t="s">
        <v>2841</v>
      </c>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4.25" customHeight="1">
      <c r="A693" s="20" t="s">
        <v>2842</v>
      </c>
      <c r="B693" s="25" t="s">
        <v>2843</v>
      </c>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4.25" customHeight="1">
      <c r="A694" s="20" t="s">
        <v>2844</v>
      </c>
      <c r="B694" s="25" t="s">
        <v>2845</v>
      </c>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4.25" customHeight="1">
      <c r="A695" s="20" t="s">
        <v>2846</v>
      </c>
      <c r="B695" s="25" t="s">
        <v>2847</v>
      </c>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4.25" customHeight="1">
      <c r="A696" s="20" t="s">
        <v>2848</v>
      </c>
      <c r="B696" s="25" t="s">
        <v>2847</v>
      </c>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4.25" customHeight="1">
      <c r="A697" s="20" t="s">
        <v>2849</v>
      </c>
      <c r="B697" s="25" t="s">
        <v>2850</v>
      </c>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4.25" customHeight="1">
      <c r="A698" s="20" t="s">
        <v>2851</v>
      </c>
      <c r="B698" s="25" t="s">
        <v>2852</v>
      </c>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4.25" customHeight="1">
      <c r="A699" s="20" t="s">
        <v>2853</v>
      </c>
      <c r="B699" s="25" t="s">
        <v>2854</v>
      </c>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4.25" customHeight="1">
      <c r="A700" s="20" t="s">
        <v>2855</v>
      </c>
      <c r="B700" s="25" t="s">
        <v>2856</v>
      </c>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4.25" customHeight="1">
      <c r="A701" s="20" t="s">
        <v>2857</v>
      </c>
      <c r="B701" s="25" t="s">
        <v>2858</v>
      </c>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4.25" customHeight="1">
      <c r="A702" s="20" t="s">
        <v>2859</v>
      </c>
      <c r="B702" s="25" t="s">
        <v>2860</v>
      </c>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4.25" customHeight="1">
      <c r="A703" s="20" t="s">
        <v>2861</v>
      </c>
      <c r="B703" s="25" t="s">
        <v>2862</v>
      </c>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4.25" customHeight="1">
      <c r="A704" s="20" t="s">
        <v>2863</v>
      </c>
      <c r="B704" s="25" t="s">
        <v>2864</v>
      </c>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4.25" customHeight="1">
      <c r="A705" s="20" t="s">
        <v>2865</v>
      </c>
      <c r="B705" s="25" t="s">
        <v>2866</v>
      </c>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4.25" customHeight="1">
      <c r="A706" s="20" t="s">
        <v>2867</v>
      </c>
      <c r="B706" s="25" t="s">
        <v>2868</v>
      </c>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4.25" customHeight="1">
      <c r="A707" s="20" t="s">
        <v>2869</v>
      </c>
      <c r="B707" s="25" t="s">
        <v>2870</v>
      </c>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4.25" customHeight="1">
      <c r="A708" s="20" t="s">
        <v>2871</v>
      </c>
      <c r="B708" s="25" t="s">
        <v>2872</v>
      </c>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4.25" customHeight="1">
      <c r="A709" s="20" t="s">
        <v>2873</v>
      </c>
      <c r="B709" s="25" t="s">
        <v>2874</v>
      </c>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4.25" customHeight="1">
      <c r="A710" s="20" t="s">
        <v>2875</v>
      </c>
      <c r="B710" s="25" t="s">
        <v>2876</v>
      </c>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4.25" customHeight="1">
      <c r="A711" s="20" t="s">
        <v>2877</v>
      </c>
      <c r="B711" s="25" t="s">
        <v>2878</v>
      </c>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4.25" customHeight="1">
      <c r="A712" s="20" t="s">
        <v>2879</v>
      </c>
      <c r="B712" s="25" t="s">
        <v>2880</v>
      </c>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4.25" customHeight="1">
      <c r="A713" s="20" t="s">
        <v>2881</v>
      </c>
      <c r="B713" s="25" t="s">
        <v>2882</v>
      </c>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4.25" customHeight="1">
      <c r="A714" s="20" t="s">
        <v>2883</v>
      </c>
      <c r="B714" s="25" t="s">
        <v>2884</v>
      </c>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4.25" customHeight="1">
      <c r="A715" s="20" t="s">
        <v>2885</v>
      </c>
      <c r="B715" s="25" t="s">
        <v>2886</v>
      </c>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4.25" customHeight="1">
      <c r="A716" s="20" t="s">
        <v>2887</v>
      </c>
      <c r="B716" s="25" t="s">
        <v>2888</v>
      </c>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4.25" customHeight="1">
      <c r="A717" s="20" t="s">
        <v>2889</v>
      </c>
      <c r="B717" s="25" t="s">
        <v>2890</v>
      </c>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4.25" customHeight="1">
      <c r="A718" s="20" t="s">
        <v>2891</v>
      </c>
      <c r="B718" s="25" t="s">
        <v>2892</v>
      </c>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4.25" customHeight="1">
      <c r="A719" s="20" t="s">
        <v>2893</v>
      </c>
      <c r="B719" s="25" t="s">
        <v>2894</v>
      </c>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4.25" customHeight="1">
      <c r="A720" s="20" t="s">
        <v>2895</v>
      </c>
      <c r="B720" s="25" t="s">
        <v>2896</v>
      </c>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4.25" customHeight="1">
      <c r="A721" s="20" t="s">
        <v>2897</v>
      </c>
      <c r="B721" s="25" t="s">
        <v>2898</v>
      </c>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4.25" customHeight="1">
      <c r="A722" s="20" t="s">
        <v>2899</v>
      </c>
      <c r="B722" s="25" t="s">
        <v>2900</v>
      </c>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4.25" customHeight="1">
      <c r="A723" s="20" t="s">
        <v>2901</v>
      </c>
      <c r="B723" s="25" t="s">
        <v>2902</v>
      </c>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4.25" customHeight="1">
      <c r="A724" s="20" t="s">
        <v>2903</v>
      </c>
      <c r="B724" s="25" t="s">
        <v>2904</v>
      </c>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4.25" customHeight="1">
      <c r="A725" s="20" t="s">
        <v>2905</v>
      </c>
      <c r="B725" s="25" t="s">
        <v>2906</v>
      </c>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4.25" customHeight="1">
      <c r="A726" s="20" t="s">
        <v>2907</v>
      </c>
      <c r="B726" s="25" t="s">
        <v>2908</v>
      </c>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4.25" customHeight="1">
      <c r="A727" s="20" t="s">
        <v>2909</v>
      </c>
      <c r="B727" s="25" t="s">
        <v>2910</v>
      </c>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4.25" customHeight="1">
      <c r="A728" s="20" t="s">
        <v>2911</v>
      </c>
      <c r="B728" s="25" t="s">
        <v>2912</v>
      </c>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4.25" customHeight="1">
      <c r="A729" s="20" t="s">
        <v>2913</v>
      </c>
      <c r="B729" s="25" t="s">
        <v>2914</v>
      </c>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4.25" customHeight="1">
      <c r="A730" s="20" t="s">
        <v>2915</v>
      </c>
      <c r="B730" s="25" t="s">
        <v>2916</v>
      </c>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4.25" customHeight="1">
      <c r="A731" s="20" t="s">
        <v>2917</v>
      </c>
      <c r="B731" s="25" t="s">
        <v>2918</v>
      </c>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4.25" customHeight="1">
      <c r="A732" s="20" t="s">
        <v>2919</v>
      </c>
      <c r="B732" s="25" t="s">
        <v>2920</v>
      </c>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4.25" customHeight="1">
      <c r="A733" s="20" t="s">
        <v>2921</v>
      </c>
      <c r="B733" s="25" t="s">
        <v>2922</v>
      </c>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4.25" customHeight="1">
      <c r="A734" s="20" t="s">
        <v>2923</v>
      </c>
      <c r="B734" s="25" t="s">
        <v>2924</v>
      </c>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4.25" customHeight="1">
      <c r="A735" s="20" t="s">
        <v>2925</v>
      </c>
      <c r="B735" s="25" t="s">
        <v>2926</v>
      </c>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4.25" customHeight="1">
      <c r="A736" s="20" t="s">
        <v>2927</v>
      </c>
      <c r="B736" s="25" t="s">
        <v>2928</v>
      </c>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4.25" customHeight="1">
      <c r="A737" s="20" t="s">
        <v>2929</v>
      </c>
      <c r="B737" s="25" t="s">
        <v>2930</v>
      </c>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4.25" customHeight="1">
      <c r="A738" s="20" t="s">
        <v>2931</v>
      </c>
      <c r="B738" s="25" t="s">
        <v>2932</v>
      </c>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4.25" customHeight="1">
      <c r="A739" s="20" t="s">
        <v>2933</v>
      </c>
      <c r="B739" s="25" t="s">
        <v>2934</v>
      </c>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4.25" customHeight="1">
      <c r="A740" s="20" t="s">
        <v>2935</v>
      </c>
      <c r="B740" s="25" t="s">
        <v>2936</v>
      </c>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4.25" customHeight="1">
      <c r="A741" s="20" t="s">
        <v>2937</v>
      </c>
      <c r="B741" s="25" t="s">
        <v>2938</v>
      </c>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4.25" customHeight="1">
      <c r="A742" s="20" t="s">
        <v>2939</v>
      </c>
      <c r="B742" s="25" t="s">
        <v>2940</v>
      </c>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4.25" customHeight="1">
      <c r="A743" s="20" t="s">
        <v>2941</v>
      </c>
      <c r="B743" s="25" t="s">
        <v>2942</v>
      </c>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4.25" customHeight="1">
      <c r="A744" s="20" t="s">
        <v>2943</v>
      </c>
      <c r="B744" s="25" t="s">
        <v>2944</v>
      </c>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4.25" customHeight="1">
      <c r="A745" s="20" t="s">
        <v>2945</v>
      </c>
      <c r="B745" s="25" t="s">
        <v>2946</v>
      </c>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4.25" customHeight="1">
      <c r="A746" s="20" t="s">
        <v>2947</v>
      </c>
      <c r="B746" s="25" t="s">
        <v>2948</v>
      </c>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4.25" customHeight="1">
      <c r="A747" s="20" t="s">
        <v>2949</v>
      </c>
      <c r="B747" s="25" t="s">
        <v>2950</v>
      </c>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4.25" customHeight="1">
      <c r="A748" s="20" t="s">
        <v>2951</v>
      </c>
      <c r="B748" s="25" t="s">
        <v>2952</v>
      </c>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4.25" customHeight="1">
      <c r="A749" s="20" t="s">
        <v>2953</v>
      </c>
      <c r="B749" s="25" t="s">
        <v>2954</v>
      </c>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4.25" customHeight="1">
      <c r="A750" s="20" t="s">
        <v>2955</v>
      </c>
      <c r="B750" s="25" t="s">
        <v>2956</v>
      </c>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4.25" customHeight="1">
      <c r="A751" s="20" t="s">
        <v>2957</v>
      </c>
      <c r="B751" s="25" t="s">
        <v>2958</v>
      </c>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4.25" customHeight="1">
      <c r="A752" s="20" t="s">
        <v>2959</v>
      </c>
      <c r="B752" s="25" t="s">
        <v>2960</v>
      </c>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4.25" customHeight="1">
      <c r="A753" s="20" t="s">
        <v>2961</v>
      </c>
      <c r="B753" s="25" t="s">
        <v>2962</v>
      </c>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4.25" customHeight="1">
      <c r="A754" s="20" t="s">
        <v>2963</v>
      </c>
      <c r="B754" s="25" t="s">
        <v>2964</v>
      </c>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4.25" customHeight="1">
      <c r="A755" s="20" t="s">
        <v>2965</v>
      </c>
      <c r="B755" s="25" t="s">
        <v>2966</v>
      </c>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4.25" customHeight="1">
      <c r="A756" s="20" t="s">
        <v>2967</v>
      </c>
      <c r="B756" s="25" t="s">
        <v>2968</v>
      </c>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4.25" customHeight="1">
      <c r="A757" s="20" t="s">
        <v>2969</v>
      </c>
      <c r="B757" s="25" t="s">
        <v>2970</v>
      </c>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4.25" customHeight="1">
      <c r="A758" s="20" t="s">
        <v>2971</v>
      </c>
      <c r="B758" s="25" t="s">
        <v>2972</v>
      </c>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4.25" customHeight="1">
      <c r="A759" s="20" t="s">
        <v>2973</v>
      </c>
      <c r="B759" s="25" t="s">
        <v>2974</v>
      </c>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4.25" customHeight="1">
      <c r="A760" s="20" t="s">
        <v>2975</v>
      </c>
      <c r="B760" s="25" t="s">
        <v>2898</v>
      </c>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4.25" customHeight="1">
      <c r="A761" s="20" t="s">
        <v>2976</v>
      </c>
      <c r="B761" s="25" t="s">
        <v>2898</v>
      </c>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4.25" customHeight="1">
      <c r="A762" s="20" t="s">
        <v>2977</v>
      </c>
      <c r="B762" s="25" t="s">
        <v>2978</v>
      </c>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4.25" customHeight="1">
      <c r="A763" s="20" t="s">
        <v>2979</v>
      </c>
      <c r="B763" s="25" t="s">
        <v>2980</v>
      </c>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4.25" customHeight="1">
      <c r="A764" s="20" t="s">
        <v>2981</v>
      </c>
      <c r="B764" s="25" t="s">
        <v>2982</v>
      </c>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4.25" customHeight="1">
      <c r="A765" s="20" t="s">
        <v>2983</v>
      </c>
      <c r="B765" s="25" t="s">
        <v>2984</v>
      </c>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4.25" customHeight="1">
      <c r="A766" s="20" t="s">
        <v>2985</v>
      </c>
      <c r="B766" s="25" t="s">
        <v>2986</v>
      </c>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4.25" customHeight="1">
      <c r="A767" s="20" t="s">
        <v>2987</v>
      </c>
      <c r="B767" s="25" t="s">
        <v>2988</v>
      </c>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4.25" customHeight="1">
      <c r="A768" s="20" t="s">
        <v>2989</v>
      </c>
      <c r="B768" s="25" t="s">
        <v>2990</v>
      </c>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4.25" customHeight="1">
      <c r="A769" s="20" t="s">
        <v>2991</v>
      </c>
      <c r="B769" s="25" t="s">
        <v>2992</v>
      </c>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4.25" customHeight="1">
      <c r="A770" s="20" t="s">
        <v>2993</v>
      </c>
      <c r="B770" s="25" t="s">
        <v>2994</v>
      </c>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4.25" customHeight="1">
      <c r="A771" s="20" t="s">
        <v>2995</v>
      </c>
      <c r="B771" s="25" t="s">
        <v>2996</v>
      </c>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4.25" customHeight="1">
      <c r="A772" s="20" t="s">
        <v>2997</v>
      </c>
      <c r="B772" s="25" t="s">
        <v>2998</v>
      </c>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4.25" customHeight="1">
      <c r="A773" s="20" t="s">
        <v>2999</v>
      </c>
      <c r="B773" s="25" t="s">
        <v>3000</v>
      </c>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4.25" customHeight="1">
      <c r="A774" s="20" t="s">
        <v>3001</v>
      </c>
      <c r="B774" s="25" t="s">
        <v>3002</v>
      </c>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4.25" customHeight="1">
      <c r="A775" s="20" t="s">
        <v>3003</v>
      </c>
      <c r="B775" s="25" t="s">
        <v>3004</v>
      </c>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4.25" customHeight="1">
      <c r="A776" s="20" t="s">
        <v>3005</v>
      </c>
      <c r="B776" s="25" t="s">
        <v>3006</v>
      </c>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4.25" customHeight="1">
      <c r="A777" s="20" t="s">
        <v>3007</v>
      </c>
      <c r="B777" s="25" t="s">
        <v>3008</v>
      </c>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4.25" customHeight="1">
      <c r="A778" s="20" t="s">
        <v>3009</v>
      </c>
      <c r="B778" s="25" t="s">
        <v>3010</v>
      </c>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4.25" customHeight="1">
      <c r="A779" s="20" t="s">
        <v>9</v>
      </c>
      <c r="B779" s="25" t="s">
        <v>3011</v>
      </c>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4.25" customHeight="1">
      <c r="A780" s="20" t="s">
        <v>3012</v>
      </c>
      <c r="B780" s="25" t="s">
        <v>2778</v>
      </c>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4.25" customHeight="1">
      <c r="A781" s="20" t="s">
        <v>3013</v>
      </c>
      <c r="B781" s="25" t="s">
        <v>3014</v>
      </c>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4.25" customHeight="1">
      <c r="A782" s="20" t="s">
        <v>3015</v>
      </c>
      <c r="B782" s="25" t="s">
        <v>3016</v>
      </c>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4.25" customHeight="1">
      <c r="A783" s="20" t="s">
        <v>3017</v>
      </c>
      <c r="B783" s="25" t="s">
        <v>3018</v>
      </c>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4.25" customHeight="1">
      <c r="A784" s="20" t="s">
        <v>3019</v>
      </c>
      <c r="B784" s="25" t="s">
        <v>3020</v>
      </c>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4.25" customHeight="1">
      <c r="A785" s="20" t="s">
        <v>3021</v>
      </c>
      <c r="B785" s="25" t="s">
        <v>3022</v>
      </c>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4.25" customHeight="1">
      <c r="A786" s="20" t="s">
        <v>3023</v>
      </c>
      <c r="B786" s="25" t="s">
        <v>3024</v>
      </c>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4.25" customHeight="1">
      <c r="A787" s="20" t="s">
        <v>3025</v>
      </c>
      <c r="B787" s="25" t="s">
        <v>3026</v>
      </c>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4.25" customHeight="1">
      <c r="A788" s="20" t="s">
        <v>3027</v>
      </c>
      <c r="B788" s="25" t="s">
        <v>3028</v>
      </c>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4.25" customHeight="1">
      <c r="A789" s="20" t="s">
        <v>3029</v>
      </c>
      <c r="B789" s="25" t="s">
        <v>3030</v>
      </c>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4.25" customHeight="1">
      <c r="A790" s="20" t="s">
        <v>3031</v>
      </c>
      <c r="B790" s="25" t="s">
        <v>3032</v>
      </c>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4.25" customHeight="1">
      <c r="A791" s="20" t="s">
        <v>3033</v>
      </c>
      <c r="B791" s="25" t="s">
        <v>3034</v>
      </c>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4.25" customHeight="1">
      <c r="A792" s="20" t="s">
        <v>3035</v>
      </c>
      <c r="B792" s="25" t="s">
        <v>3036</v>
      </c>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4.25" customHeight="1">
      <c r="A793" s="20" t="s">
        <v>3037</v>
      </c>
      <c r="B793" s="25" t="s">
        <v>3038</v>
      </c>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4.25" customHeight="1">
      <c r="A794" s="20" t="s">
        <v>3039</v>
      </c>
      <c r="B794" s="25" t="s">
        <v>3040</v>
      </c>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4.25" customHeight="1">
      <c r="A795" s="20" t="s">
        <v>3041</v>
      </c>
      <c r="B795" s="25" t="s">
        <v>3042</v>
      </c>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4.25" customHeight="1">
      <c r="A796" s="20" t="s">
        <v>3043</v>
      </c>
      <c r="B796" s="25" t="s">
        <v>3044</v>
      </c>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4.25" customHeight="1">
      <c r="A797" s="20" t="s">
        <v>3045</v>
      </c>
      <c r="B797" s="25" t="s">
        <v>3046</v>
      </c>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4.25" customHeight="1">
      <c r="A798" s="20" t="s">
        <v>3047</v>
      </c>
      <c r="B798" s="25" t="s">
        <v>3048</v>
      </c>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4.25" customHeight="1">
      <c r="A799" s="20" t="s">
        <v>3049</v>
      </c>
      <c r="B799" s="25" t="s">
        <v>3050</v>
      </c>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4.25" customHeight="1">
      <c r="A800" s="20" t="s">
        <v>3051</v>
      </c>
      <c r="B800" s="25" t="s">
        <v>3052</v>
      </c>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4.25" customHeight="1">
      <c r="A801" s="20" t="s">
        <v>3053</v>
      </c>
      <c r="B801" s="25" t="s">
        <v>3054</v>
      </c>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4.25" customHeight="1">
      <c r="A802" s="20" t="s">
        <v>3055</v>
      </c>
      <c r="B802" s="25" t="s">
        <v>3056</v>
      </c>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4.25" customHeight="1">
      <c r="A803" s="20" t="s">
        <v>3057</v>
      </c>
      <c r="B803" s="25" t="s">
        <v>3058</v>
      </c>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4.25" customHeight="1">
      <c r="A804" s="20" t="s">
        <v>3059</v>
      </c>
      <c r="B804" s="25" t="s">
        <v>3060</v>
      </c>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4.25" customHeight="1">
      <c r="A805" s="20" t="s">
        <v>3061</v>
      </c>
      <c r="B805" s="25" t="s">
        <v>3062</v>
      </c>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4.25" customHeight="1">
      <c r="A806" s="20" t="s">
        <v>3063</v>
      </c>
      <c r="B806" s="25" t="s">
        <v>3064</v>
      </c>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4.25" customHeight="1">
      <c r="A807" s="20" t="s">
        <v>3065</v>
      </c>
      <c r="B807" s="25" t="s">
        <v>3066</v>
      </c>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4.25" customHeight="1">
      <c r="A808" s="20" t="s">
        <v>3067</v>
      </c>
      <c r="B808" s="25" t="s">
        <v>3068</v>
      </c>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4.25" customHeight="1">
      <c r="A809" s="20" t="s">
        <v>3069</v>
      </c>
      <c r="B809" s="25" t="s">
        <v>3070</v>
      </c>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4.25" customHeight="1">
      <c r="A810" s="20" t="s">
        <v>3071</v>
      </c>
      <c r="B810" s="25" t="s">
        <v>3072</v>
      </c>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4.25" customHeight="1">
      <c r="A811" s="20" t="s">
        <v>3073</v>
      </c>
      <c r="B811" s="25" t="s">
        <v>3074</v>
      </c>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4.25" customHeight="1">
      <c r="A812" s="20" t="s">
        <v>3075</v>
      </c>
      <c r="B812" s="25" t="s">
        <v>3076</v>
      </c>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4.25" customHeight="1">
      <c r="A813" s="20" t="s">
        <v>3077</v>
      </c>
      <c r="B813" s="25" t="s">
        <v>3078</v>
      </c>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4.25" customHeight="1">
      <c r="A814" s="20" t="s">
        <v>3079</v>
      </c>
      <c r="B814" s="25" t="s">
        <v>3080</v>
      </c>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4.25" customHeight="1">
      <c r="A815" s="20" t="s">
        <v>3081</v>
      </c>
      <c r="B815" s="25" t="s">
        <v>3082</v>
      </c>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4.25" customHeight="1">
      <c r="A816" s="20" t="s">
        <v>3083</v>
      </c>
      <c r="B816" s="25" t="s">
        <v>3084</v>
      </c>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4.25" customHeight="1">
      <c r="A817" s="20" t="s">
        <v>3085</v>
      </c>
      <c r="B817" s="25" t="s">
        <v>3086</v>
      </c>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4.25" customHeight="1">
      <c r="A818" s="20" t="s">
        <v>3087</v>
      </c>
      <c r="B818" s="25" t="s">
        <v>3088</v>
      </c>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4.25" customHeight="1">
      <c r="A819" s="20" t="s">
        <v>3089</v>
      </c>
      <c r="B819" s="25" t="s">
        <v>3090</v>
      </c>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4.25" customHeight="1">
      <c r="A820" s="20" t="s">
        <v>3091</v>
      </c>
      <c r="B820" s="25" t="s">
        <v>3092</v>
      </c>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4.25" customHeight="1">
      <c r="A821" s="20" t="s">
        <v>3093</v>
      </c>
      <c r="B821" s="25" t="s">
        <v>2938</v>
      </c>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4.25" customHeight="1">
      <c r="A822" s="20" t="s">
        <v>3094</v>
      </c>
      <c r="B822" s="25" t="s">
        <v>3095</v>
      </c>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4.25" customHeight="1">
      <c r="A823" s="20" t="s">
        <v>3096</v>
      </c>
      <c r="B823" s="25" t="s">
        <v>3097</v>
      </c>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4.25" customHeight="1">
      <c r="A824" s="20" t="s">
        <v>3098</v>
      </c>
      <c r="B824" s="25" t="s">
        <v>3099</v>
      </c>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4.25" customHeight="1">
      <c r="A825" s="20" t="s">
        <v>3100</v>
      </c>
      <c r="B825" s="25" t="s">
        <v>3101</v>
      </c>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4.25" customHeight="1">
      <c r="A826" s="20" t="s">
        <v>3102</v>
      </c>
      <c r="B826" s="25" t="s">
        <v>3103</v>
      </c>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4.25" customHeight="1">
      <c r="A827" s="20" t="s">
        <v>3104</v>
      </c>
      <c r="B827" s="25" t="s">
        <v>3105</v>
      </c>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4.25" customHeight="1">
      <c r="A828" s="20" t="s">
        <v>3106</v>
      </c>
      <c r="B828" s="25" t="s">
        <v>3107</v>
      </c>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4.25" customHeight="1">
      <c r="A829" s="20" t="s">
        <v>3108</v>
      </c>
      <c r="B829" s="25" t="s">
        <v>3109</v>
      </c>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4.25" customHeight="1">
      <c r="A830" s="20" t="s">
        <v>3110</v>
      </c>
      <c r="B830" s="25" t="s">
        <v>3111</v>
      </c>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4.25" customHeight="1">
      <c r="A831" s="20" t="s">
        <v>3112</v>
      </c>
      <c r="B831" s="25" t="s">
        <v>3113</v>
      </c>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4.25" customHeight="1">
      <c r="A832" s="20" t="s">
        <v>3114</v>
      </c>
      <c r="B832" s="25" t="s">
        <v>3115</v>
      </c>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4.25" customHeight="1">
      <c r="A833" s="20" t="s">
        <v>3116</v>
      </c>
      <c r="B833" s="25" t="s">
        <v>3117</v>
      </c>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4.25" customHeight="1">
      <c r="A834" s="20" t="s">
        <v>3118</v>
      </c>
      <c r="B834" s="25" t="s">
        <v>3119</v>
      </c>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4.25" customHeight="1">
      <c r="A835" s="20" t="s">
        <v>3120</v>
      </c>
      <c r="B835" s="25" t="s">
        <v>3121</v>
      </c>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4.25" customHeight="1">
      <c r="A836" s="20" t="s">
        <v>3122</v>
      </c>
      <c r="B836" s="25" t="s">
        <v>3123</v>
      </c>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4.25" customHeight="1">
      <c r="A837" s="20" t="s">
        <v>3124</v>
      </c>
      <c r="B837" s="25" t="s">
        <v>3125</v>
      </c>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4.25" customHeight="1">
      <c r="A838" s="20" t="s">
        <v>3126</v>
      </c>
      <c r="B838" s="25" t="s">
        <v>3127</v>
      </c>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4.25" customHeight="1">
      <c r="A839" s="20" t="s">
        <v>3128</v>
      </c>
      <c r="B839" s="25" t="s">
        <v>3129</v>
      </c>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4.25" customHeight="1">
      <c r="A840" s="20" t="s">
        <v>3130</v>
      </c>
      <c r="B840" s="25" t="s">
        <v>3131</v>
      </c>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4.25" customHeight="1">
      <c r="A841" s="20" t="s">
        <v>3132</v>
      </c>
      <c r="B841" s="25" t="s">
        <v>3133</v>
      </c>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4.25" customHeight="1">
      <c r="A842" s="20" t="s">
        <v>3134</v>
      </c>
      <c r="B842" s="25" t="s">
        <v>3135</v>
      </c>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4.25" customHeight="1">
      <c r="A843" s="20" t="s">
        <v>3136</v>
      </c>
      <c r="B843" s="25" t="s">
        <v>3137</v>
      </c>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4.25" customHeight="1">
      <c r="A844" s="20" t="s">
        <v>3138</v>
      </c>
      <c r="B844" s="25" t="s">
        <v>3139</v>
      </c>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4.25" customHeight="1">
      <c r="A845" s="20" t="s">
        <v>3140</v>
      </c>
      <c r="B845" s="25" t="s">
        <v>3141</v>
      </c>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4.25" customHeight="1">
      <c r="A846" s="20" t="s">
        <v>3142</v>
      </c>
      <c r="B846" s="25" t="s">
        <v>3143</v>
      </c>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4.25" customHeight="1">
      <c r="A847" s="20" t="s">
        <v>3144</v>
      </c>
      <c r="B847" s="25" t="s">
        <v>2207</v>
      </c>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4.25" customHeight="1">
      <c r="A848" s="20" t="s">
        <v>3145</v>
      </c>
      <c r="B848" s="25" t="s">
        <v>3146</v>
      </c>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4.25" customHeight="1">
      <c r="A849" s="20" t="s">
        <v>3147</v>
      </c>
      <c r="B849" s="25" t="s">
        <v>3148</v>
      </c>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4.25" customHeight="1">
      <c r="A850" s="20" t="s">
        <v>3149</v>
      </c>
      <c r="B850" s="25" t="s">
        <v>3150</v>
      </c>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4.25" customHeight="1">
      <c r="A851" s="20" t="s">
        <v>3151</v>
      </c>
      <c r="B851" s="25" t="s">
        <v>3152</v>
      </c>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4.25" customHeight="1">
      <c r="A852" s="20" t="s">
        <v>3153</v>
      </c>
      <c r="B852" s="25" t="s">
        <v>3154</v>
      </c>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4.25" customHeight="1">
      <c r="A853" s="20" t="s">
        <v>3155</v>
      </c>
      <c r="B853" s="25" t="s">
        <v>3156</v>
      </c>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4.25" customHeight="1">
      <c r="A854" s="20" t="s">
        <v>3157</v>
      </c>
      <c r="B854" s="25" t="s">
        <v>3158</v>
      </c>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4.25" customHeight="1">
      <c r="A855" s="20" t="s">
        <v>3159</v>
      </c>
      <c r="B855" s="25" t="s">
        <v>3160</v>
      </c>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4.25" customHeight="1">
      <c r="A856" s="20" t="s">
        <v>3161</v>
      </c>
      <c r="B856" s="25" t="s">
        <v>3162</v>
      </c>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4.25" customHeight="1">
      <c r="A857" s="20" t="s">
        <v>3163</v>
      </c>
      <c r="B857" s="25" t="s">
        <v>3164</v>
      </c>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4.25" customHeight="1">
      <c r="A858" s="20" t="s">
        <v>3165</v>
      </c>
      <c r="B858" s="25" t="s">
        <v>3166</v>
      </c>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4.25" customHeight="1">
      <c r="A859" s="20" t="s">
        <v>3167</v>
      </c>
      <c r="B859" s="25" t="s">
        <v>3168</v>
      </c>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4.25" customHeight="1">
      <c r="A860" s="20" t="s">
        <v>3169</v>
      </c>
      <c r="B860" s="25" t="s">
        <v>3170</v>
      </c>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4.25" customHeight="1">
      <c r="A861" s="20" t="s">
        <v>3171</v>
      </c>
      <c r="B861" s="25" t="s">
        <v>3172</v>
      </c>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4.25" customHeight="1">
      <c r="A862" s="20" t="s">
        <v>3173</v>
      </c>
      <c r="B862" s="25" t="s">
        <v>3174</v>
      </c>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4.25" customHeight="1">
      <c r="A863" s="20" t="s">
        <v>3175</v>
      </c>
      <c r="B863" s="25" t="s">
        <v>3176</v>
      </c>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4.25" customHeight="1">
      <c r="A864" s="20" t="s">
        <v>3177</v>
      </c>
      <c r="B864" s="25" t="s">
        <v>3178</v>
      </c>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4.25" customHeight="1">
      <c r="A865" s="20" t="s">
        <v>3179</v>
      </c>
      <c r="B865" s="25" t="s">
        <v>3180</v>
      </c>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4.25" customHeight="1">
      <c r="A866" s="20" t="s">
        <v>3181</v>
      </c>
      <c r="B866" s="25" t="s">
        <v>3182</v>
      </c>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4.25" customHeight="1">
      <c r="A867" s="20" t="s">
        <v>3183</v>
      </c>
      <c r="B867" s="25" t="s">
        <v>3184</v>
      </c>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4.25" customHeight="1">
      <c r="A868" s="20" t="s">
        <v>3185</v>
      </c>
      <c r="B868" s="25" t="s">
        <v>3186</v>
      </c>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4.25" customHeight="1">
      <c r="A869" s="20" t="s">
        <v>3187</v>
      </c>
      <c r="B869" s="25" t="s">
        <v>3188</v>
      </c>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4.25" customHeight="1">
      <c r="A870" s="20" t="s">
        <v>3189</v>
      </c>
      <c r="B870" s="25" t="s">
        <v>3190</v>
      </c>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4.25" customHeight="1">
      <c r="A871" s="20" t="s">
        <v>3191</v>
      </c>
      <c r="B871" s="25" t="s">
        <v>3192</v>
      </c>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4.25" customHeight="1">
      <c r="A872" s="20" t="s">
        <v>3193</v>
      </c>
      <c r="B872" s="25" t="s">
        <v>3194</v>
      </c>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4.25" customHeight="1">
      <c r="A873" s="20" t="s">
        <v>3195</v>
      </c>
      <c r="B873" s="25" t="s">
        <v>3196</v>
      </c>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4.25" customHeight="1">
      <c r="A874" s="20" t="s">
        <v>3197</v>
      </c>
      <c r="B874" s="25" t="s">
        <v>3198</v>
      </c>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4.25" customHeight="1">
      <c r="A875" s="20" t="s">
        <v>3199</v>
      </c>
      <c r="B875" s="25" t="s">
        <v>3200</v>
      </c>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4.25" customHeight="1">
      <c r="A876" s="20" t="s">
        <v>3201</v>
      </c>
      <c r="B876" s="25" t="s">
        <v>3202</v>
      </c>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4.25" customHeight="1">
      <c r="A877" s="20" t="s">
        <v>3203</v>
      </c>
      <c r="B877" s="25" t="s">
        <v>3204</v>
      </c>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4.25" customHeight="1">
      <c r="A878" s="20" t="s">
        <v>3205</v>
      </c>
      <c r="B878" s="25" t="s">
        <v>3206</v>
      </c>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4.25" customHeight="1">
      <c r="A879" s="20" t="s">
        <v>3207</v>
      </c>
      <c r="B879" s="25" t="s">
        <v>3208</v>
      </c>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4.25" customHeight="1">
      <c r="A880" s="20" t="s">
        <v>3209</v>
      </c>
      <c r="B880" s="25" t="s">
        <v>3210</v>
      </c>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4.25" customHeight="1">
      <c r="A881" s="20" t="s">
        <v>3211</v>
      </c>
      <c r="B881" s="25" t="s">
        <v>3212</v>
      </c>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4.25" customHeight="1">
      <c r="A882" s="20" t="s">
        <v>3213</v>
      </c>
      <c r="B882" s="25" t="s">
        <v>3214</v>
      </c>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4.25" customHeight="1">
      <c r="A883" s="20" t="s">
        <v>3215</v>
      </c>
      <c r="B883" s="25" t="s">
        <v>3216</v>
      </c>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4.25" customHeight="1">
      <c r="A884" s="20" t="s">
        <v>3217</v>
      </c>
      <c r="B884" s="25" t="s">
        <v>3218</v>
      </c>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4.25" customHeight="1">
      <c r="A885" s="20" t="s">
        <v>3219</v>
      </c>
      <c r="B885" s="25" t="s">
        <v>3220</v>
      </c>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4.25" customHeight="1">
      <c r="A886" s="20" t="s">
        <v>3221</v>
      </c>
      <c r="B886" s="25" t="s">
        <v>3222</v>
      </c>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4.25" customHeight="1">
      <c r="A887" s="20" t="s">
        <v>3223</v>
      </c>
      <c r="B887" s="25" t="s">
        <v>3224</v>
      </c>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4.25" customHeight="1">
      <c r="A888" s="20" t="s">
        <v>3225</v>
      </c>
      <c r="B888" s="25" t="s">
        <v>3226</v>
      </c>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4.25" customHeight="1">
      <c r="A889" s="20" t="s">
        <v>3227</v>
      </c>
      <c r="B889" s="25" t="s">
        <v>3228</v>
      </c>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4.25" customHeight="1">
      <c r="A890" s="20" t="s">
        <v>3229</v>
      </c>
      <c r="B890" s="25" t="s">
        <v>3230</v>
      </c>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4.25" customHeight="1">
      <c r="A891" s="20" t="s">
        <v>3231</v>
      </c>
      <c r="B891" s="25" t="s">
        <v>3232</v>
      </c>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4.25" customHeight="1">
      <c r="A892" s="20" t="s">
        <v>3233</v>
      </c>
      <c r="B892" s="25" t="s">
        <v>3234</v>
      </c>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4.25" customHeight="1">
      <c r="A893" s="20" t="s">
        <v>3235</v>
      </c>
      <c r="B893" s="25" t="s">
        <v>3236</v>
      </c>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4.25" customHeight="1">
      <c r="A894" s="20" t="s">
        <v>3237</v>
      </c>
      <c r="B894" s="25" t="s">
        <v>3238</v>
      </c>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4.25" customHeight="1">
      <c r="A895" s="20" t="s">
        <v>3239</v>
      </c>
      <c r="B895" s="25" t="s">
        <v>3240</v>
      </c>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4.25" customHeight="1">
      <c r="A896" s="20" t="s">
        <v>3241</v>
      </c>
      <c r="B896" s="25" t="s">
        <v>3242</v>
      </c>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4.25" customHeight="1">
      <c r="A897" s="20" t="s">
        <v>3243</v>
      </c>
      <c r="B897" s="25" t="s">
        <v>3244</v>
      </c>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4.25" customHeight="1">
      <c r="A898" s="20" t="s">
        <v>3245</v>
      </c>
      <c r="B898" s="25" t="s">
        <v>3246</v>
      </c>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4.25" customHeight="1">
      <c r="A899" s="20" t="s">
        <v>3247</v>
      </c>
      <c r="B899" s="25" t="s">
        <v>3248</v>
      </c>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4.25" customHeight="1">
      <c r="A900" s="20" t="s">
        <v>3249</v>
      </c>
      <c r="B900" s="25" t="s">
        <v>3250</v>
      </c>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4.25" customHeight="1">
      <c r="A901" s="20" t="s">
        <v>3251</v>
      </c>
      <c r="B901" s="25" t="s">
        <v>3252</v>
      </c>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4.25" customHeight="1">
      <c r="A902" s="20" t="s">
        <v>3253</v>
      </c>
      <c r="B902" s="25" t="s">
        <v>3254</v>
      </c>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4.25" customHeight="1">
      <c r="A903" s="20" t="s">
        <v>3255</v>
      </c>
      <c r="B903" s="25" t="s">
        <v>3256</v>
      </c>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4.25" customHeight="1">
      <c r="A904" s="20" t="s">
        <v>3257</v>
      </c>
      <c r="B904" s="25" t="s">
        <v>3258</v>
      </c>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4.25" customHeight="1">
      <c r="A905" s="20" t="s">
        <v>3259</v>
      </c>
      <c r="B905" s="25" t="s">
        <v>3260</v>
      </c>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4.25" customHeight="1">
      <c r="A906" s="20" t="s">
        <v>3261</v>
      </c>
      <c r="B906" s="25" t="s">
        <v>3262</v>
      </c>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4.25" customHeight="1">
      <c r="A907" s="20" t="s">
        <v>3263</v>
      </c>
      <c r="B907" s="25" t="s">
        <v>3264</v>
      </c>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4.25" customHeight="1">
      <c r="A908" s="20" t="s">
        <v>3265</v>
      </c>
      <c r="B908" s="25" t="s">
        <v>3266</v>
      </c>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4.25" customHeight="1">
      <c r="A909" s="20" t="s">
        <v>3267</v>
      </c>
      <c r="B909" s="25" t="s">
        <v>3268</v>
      </c>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4.25" customHeight="1">
      <c r="A910" s="20" t="s">
        <v>3269</v>
      </c>
      <c r="B910" s="25" t="s">
        <v>3270</v>
      </c>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4.25" customHeight="1">
      <c r="A911" s="20" t="s">
        <v>3271</v>
      </c>
      <c r="B911" s="25" t="s">
        <v>3272</v>
      </c>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4.25" customHeight="1">
      <c r="A912" s="20" t="s">
        <v>3273</v>
      </c>
      <c r="B912" s="25" t="s">
        <v>3274</v>
      </c>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4.25" customHeight="1">
      <c r="A913" s="20" t="s">
        <v>3275</v>
      </c>
      <c r="B913" s="25" t="s">
        <v>3276</v>
      </c>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4.25" customHeight="1">
      <c r="A914" s="20" t="s">
        <v>3277</v>
      </c>
      <c r="B914" s="25" t="s">
        <v>3278</v>
      </c>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4.25" customHeight="1">
      <c r="A915" s="20" t="s">
        <v>3279</v>
      </c>
      <c r="B915" s="25" t="s">
        <v>3280</v>
      </c>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4.25" customHeight="1">
      <c r="A916" s="20" t="s">
        <v>3281</v>
      </c>
      <c r="B916" s="25" t="s">
        <v>3282</v>
      </c>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4.25" customHeight="1">
      <c r="A917" s="20" t="s">
        <v>3283</v>
      </c>
      <c r="B917" s="25" t="s">
        <v>3284</v>
      </c>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4.25" customHeight="1">
      <c r="A918" s="20" t="s">
        <v>3285</v>
      </c>
      <c r="B918" s="25" t="s">
        <v>3286</v>
      </c>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4.25" customHeight="1">
      <c r="A919" s="20" t="s">
        <v>3287</v>
      </c>
      <c r="B919" s="25" t="s">
        <v>3288</v>
      </c>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4.25" customHeight="1">
      <c r="A920" s="20" t="s">
        <v>3289</v>
      </c>
      <c r="B920" s="25" t="s">
        <v>3290</v>
      </c>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4.25" customHeight="1">
      <c r="A921" s="20" t="s">
        <v>3291</v>
      </c>
      <c r="B921" s="25" t="s">
        <v>3292</v>
      </c>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4.25" customHeight="1">
      <c r="A922" s="20" t="s">
        <v>3293</v>
      </c>
      <c r="B922" s="25" t="s">
        <v>3294</v>
      </c>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4.25" customHeight="1">
      <c r="A923" s="20" t="s">
        <v>3295</v>
      </c>
      <c r="B923" s="25" t="s">
        <v>3296</v>
      </c>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4.25" customHeight="1">
      <c r="A924" s="20" t="s">
        <v>3297</v>
      </c>
      <c r="B924" s="25" t="s">
        <v>3298</v>
      </c>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4.25" customHeight="1">
      <c r="A925" s="20" t="s">
        <v>3299</v>
      </c>
      <c r="B925" s="25" t="s">
        <v>3300</v>
      </c>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4.25" customHeight="1">
      <c r="A926" s="20" t="s">
        <v>3301</v>
      </c>
      <c r="B926" s="25" t="s">
        <v>3302</v>
      </c>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4.25" customHeight="1">
      <c r="A927" s="20" t="s">
        <v>3303</v>
      </c>
      <c r="B927" s="25" t="s">
        <v>3304</v>
      </c>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4.25" customHeight="1">
      <c r="A928" s="20" t="s">
        <v>3305</v>
      </c>
      <c r="B928" s="25" t="s">
        <v>3306</v>
      </c>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4.25" customHeight="1">
      <c r="A929" s="20" t="s">
        <v>3307</v>
      </c>
      <c r="B929" s="25" t="s">
        <v>3308</v>
      </c>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4.25" customHeight="1">
      <c r="A930" s="20" t="s">
        <v>3309</v>
      </c>
      <c r="B930" s="25" t="s">
        <v>3306</v>
      </c>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4.25" customHeight="1">
      <c r="A931" s="20" t="s">
        <v>3310</v>
      </c>
      <c r="B931" s="25" t="s">
        <v>3311</v>
      </c>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4.25" customHeight="1">
      <c r="A932" s="20" t="s">
        <v>3312</v>
      </c>
      <c r="B932" s="25" t="s">
        <v>3313</v>
      </c>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4.25" customHeight="1">
      <c r="A933" s="20" t="s">
        <v>3314</v>
      </c>
      <c r="B933" s="25" t="s">
        <v>3315</v>
      </c>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4.25" customHeight="1">
      <c r="A934" s="20" t="s">
        <v>3316</v>
      </c>
      <c r="B934" s="25" t="s">
        <v>3317</v>
      </c>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4.25" customHeight="1">
      <c r="A935" s="20" t="s">
        <v>3318</v>
      </c>
      <c r="B935" s="25" t="s">
        <v>3319</v>
      </c>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4.25" customHeight="1">
      <c r="A936" s="20" t="s">
        <v>3320</v>
      </c>
      <c r="B936" s="25" t="s">
        <v>3321</v>
      </c>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4.25" customHeight="1">
      <c r="A937" s="20" t="s">
        <v>3322</v>
      </c>
      <c r="B937" s="25" t="s">
        <v>3323</v>
      </c>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4.25" customHeight="1">
      <c r="A938" s="20" t="s">
        <v>3324</v>
      </c>
      <c r="B938" s="25" t="s">
        <v>3325</v>
      </c>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4.25" customHeight="1">
      <c r="A939" s="20" t="s">
        <v>3326</v>
      </c>
      <c r="B939" s="25" t="s">
        <v>3327</v>
      </c>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4.25" customHeight="1">
      <c r="A940" s="20" t="s">
        <v>3328</v>
      </c>
      <c r="B940" s="25" t="s">
        <v>3329</v>
      </c>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4.25" customHeight="1">
      <c r="A941" s="20" t="s">
        <v>3330</v>
      </c>
      <c r="B941" s="25" t="s">
        <v>3331</v>
      </c>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4.25" customHeight="1">
      <c r="A942" s="20" t="s">
        <v>3332</v>
      </c>
      <c r="B942" s="25" t="s">
        <v>3333</v>
      </c>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4.25" customHeight="1">
      <c r="A943" s="20" t="s">
        <v>3334</v>
      </c>
      <c r="B943" s="25" t="s">
        <v>3335</v>
      </c>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4.25" customHeight="1">
      <c r="A944" s="20" t="s">
        <v>3336</v>
      </c>
      <c r="B944" s="25" t="s">
        <v>3337</v>
      </c>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4.25" customHeight="1">
      <c r="A945" s="20" t="s">
        <v>3338</v>
      </c>
      <c r="B945" s="25" t="s">
        <v>3339</v>
      </c>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4.25" customHeight="1">
      <c r="A946" s="20" t="s">
        <v>3340</v>
      </c>
      <c r="B946" s="25" t="s">
        <v>3341</v>
      </c>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4.25" customHeight="1">
      <c r="A947" s="20" t="s">
        <v>3342</v>
      </c>
      <c r="B947" s="25" t="s">
        <v>3343</v>
      </c>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4.25" customHeight="1">
      <c r="A948" s="20" t="s">
        <v>3344</v>
      </c>
      <c r="B948" s="25" t="s">
        <v>3345</v>
      </c>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4.25" customHeight="1">
      <c r="A949" s="20" t="s">
        <v>3346</v>
      </c>
      <c r="B949" s="25" t="s">
        <v>3347</v>
      </c>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4.25" customHeight="1">
      <c r="A950" s="20" t="s">
        <v>3348</v>
      </c>
      <c r="B950" s="25" t="s">
        <v>3349</v>
      </c>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4.25" customHeight="1">
      <c r="A951" s="20" t="s">
        <v>3350</v>
      </c>
      <c r="B951" s="25" t="s">
        <v>3351</v>
      </c>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4.25" customHeight="1">
      <c r="A952" s="20" t="s">
        <v>3352</v>
      </c>
      <c r="B952" s="25" t="s">
        <v>3353</v>
      </c>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4.25" customHeight="1">
      <c r="A953" s="20" t="s">
        <v>3354</v>
      </c>
      <c r="B953" s="25" t="s">
        <v>3355</v>
      </c>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4.25" customHeight="1">
      <c r="A954" s="20" t="s">
        <v>3356</v>
      </c>
      <c r="B954" s="25" t="s">
        <v>3357</v>
      </c>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4.25" customHeight="1">
      <c r="A955" s="20" t="s">
        <v>3358</v>
      </c>
      <c r="B955" s="25" t="s">
        <v>3359</v>
      </c>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4.25" customHeight="1">
      <c r="A956" s="20" t="s">
        <v>3360</v>
      </c>
      <c r="B956" s="25" t="s">
        <v>3361</v>
      </c>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4.25" customHeight="1">
      <c r="A957" s="20" t="s">
        <v>3362</v>
      </c>
      <c r="B957" s="25" t="s">
        <v>3363</v>
      </c>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4.25" customHeight="1">
      <c r="A958" s="20" t="s">
        <v>3364</v>
      </c>
      <c r="B958" s="25" t="s">
        <v>3365</v>
      </c>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4.25" customHeight="1">
      <c r="A959" s="20" t="s">
        <v>3366</v>
      </c>
      <c r="B959" s="25" t="s">
        <v>3367</v>
      </c>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4.25" customHeight="1">
      <c r="A960" s="20" t="s">
        <v>3368</v>
      </c>
      <c r="B960" s="25" t="s">
        <v>3369</v>
      </c>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4.25" customHeight="1">
      <c r="A961" s="20" t="s">
        <v>3370</v>
      </c>
      <c r="B961" s="25" t="s">
        <v>3371</v>
      </c>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4.25" customHeight="1">
      <c r="A962" s="20" t="s">
        <v>3372</v>
      </c>
      <c r="B962" s="25" t="s">
        <v>3373</v>
      </c>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4.25" customHeight="1">
      <c r="A963" s="20" t="s">
        <v>3374</v>
      </c>
      <c r="B963" s="25" t="s">
        <v>3373</v>
      </c>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4.25" customHeight="1">
      <c r="A964" s="20" t="s">
        <v>3375</v>
      </c>
      <c r="B964" s="25" t="s">
        <v>3376</v>
      </c>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4.25" customHeight="1">
      <c r="A965" s="20" t="s">
        <v>3377</v>
      </c>
      <c r="B965" s="25" t="s">
        <v>3378</v>
      </c>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4.25" customHeight="1">
      <c r="A966" s="20" t="s">
        <v>3379</v>
      </c>
      <c r="B966" s="25" t="s">
        <v>3380</v>
      </c>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4.25" customHeight="1">
      <c r="A967" s="20" t="s">
        <v>3381</v>
      </c>
      <c r="B967" s="25" t="s">
        <v>3382</v>
      </c>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4.25" customHeight="1">
      <c r="A968" s="20" t="s">
        <v>3383</v>
      </c>
      <c r="B968" s="25" t="s">
        <v>3384</v>
      </c>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4.25" customHeight="1">
      <c r="A969" s="20" t="s">
        <v>3385</v>
      </c>
      <c r="B969" s="25" t="s">
        <v>3386</v>
      </c>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4.25" customHeight="1">
      <c r="A970" s="20" t="s">
        <v>3387</v>
      </c>
      <c r="B970" s="25" t="s">
        <v>3388</v>
      </c>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4.25" customHeight="1">
      <c r="A971" s="2"/>
      <c r="B971" s="24"/>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4.25" customHeight="1">
      <c r="A972" s="2"/>
      <c r="B972" s="24"/>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4.25" customHeight="1">
      <c r="A973" s="2"/>
      <c r="B973" s="24"/>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4.25" customHeight="1">
      <c r="A974" s="2"/>
      <c r="B974" s="24"/>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4.25" customHeight="1">
      <c r="A975" s="2"/>
      <c r="B975" s="24"/>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4.25" customHeight="1">
      <c r="A976" s="2"/>
      <c r="B976" s="24"/>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4.25" customHeight="1">
      <c r="A977" s="2"/>
      <c r="B977" s="24"/>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4.25" customHeight="1">
      <c r="A978" s="2"/>
      <c r="B978" s="24"/>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4.25" customHeight="1">
      <c r="A979" s="2"/>
      <c r="B979" s="24"/>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4.25" customHeight="1">
      <c r="A980" s="2"/>
      <c r="B980" s="24"/>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4.25" customHeight="1">
      <c r="A981" s="2"/>
      <c r="B981" s="24"/>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4.25" customHeight="1">
      <c r="A982" s="2"/>
      <c r="B982" s="24"/>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4.25" customHeight="1">
      <c r="A983" s="2"/>
      <c r="B983" s="24"/>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4.25" customHeight="1">
      <c r="A984" s="2"/>
      <c r="B984" s="24"/>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4.25" customHeight="1">
      <c r="A985" s="2"/>
      <c r="B985" s="24"/>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4.25" customHeight="1">
      <c r="A986" s="2"/>
      <c r="B986" s="24"/>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4.25" customHeight="1">
      <c r="A987" s="2"/>
      <c r="B987" s="24"/>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4.25" customHeight="1">
      <c r="A988" s="2"/>
      <c r="B988" s="24"/>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4.25" customHeight="1">
      <c r="A989" s="2"/>
      <c r="B989" s="24"/>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4.25" customHeight="1">
      <c r="A990" s="2"/>
      <c r="B990" s="24"/>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4.25" customHeight="1">
      <c r="A991" s="2"/>
      <c r="B991" s="24"/>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4.25" customHeight="1">
      <c r="A992" s="2"/>
      <c r="B992" s="24"/>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4.25" customHeight="1">
      <c r="A993" s="2"/>
      <c r="B993" s="24"/>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4.25" customHeight="1">
      <c r="A994" s="2"/>
      <c r="B994" s="24"/>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4.25" customHeight="1">
      <c r="A995" s="2"/>
      <c r="B995" s="24"/>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4.25" customHeight="1">
      <c r="A996" s="2"/>
      <c r="B996" s="24"/>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4.25" customHeight="1">
      <c r="A997" s="2"/>
      <c r="B997" s="24"/>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4.25" customHeight="1">
      <c r="A998" s="2"/>
      <c r="B998" s="24"/>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4.25" customHeight="1">
      <c r="A999" s="2"/>
      <c r="B999" s="24"/>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4.25" customHeight="1">
      <c r="A1000" s="2"/>
      <c r="B1000" s="24"/>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5">
    <mergeCell ref="A128:A129"/>
    <mergeCell ref="A308:A309"/>
    <mergeCell ref="A488:A489"/>
    <mergeCell ref="A500:A501"/>
    <mergeCell ref="A525:A52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64.57"/>
    <col customWidth="1" min="3" max="26" width="51.71"/>
  </cols>
  <sheetData>
    <row r="1" ht="14.25" customHeight="1">
      <c r="A1" s="26" t="s">
        <v>3389</v>
      </c>
      <c r="B1" s="27" t="s">
        <v>3390</v>
      </c>
      <c r="C1" s="27" t="s">
        <v>3391</v>
      </c>
      <c r="E1" s="28"/>
      <c r="F1" s="28"/>
      <c r="G1" s="29"/>
      <c r="H1" s="29"/>
      <c r="I1" s="29"/>
      <c r="J1" s="29"/>
      <c r="K1" s="29"/>
      <c r="L1" s="29"/>
      <c r="M1" s="29"/>
      <c r="N1" s="29"/>
    </row>
    <row r="2" ht="14.25" customHeight="1">
      <c r="A2" s="30">
        <f t="shared" ref="A2:A522" si="1">RAND()</f>
        <v>0.3433807209</v>
      </c>
      <c r="B2" s="31" t="s">
        <v>3392</v>
      </c>
      <c r="C2" s="32" t="s">
        <v>3393</v>
      </c>
      <c r="E2" s="33"/>
      <c r="F2" s="34"/>
      <c r="G2" s="33"/>
      <c r="H2" s="33"/>
      <c r="I2" s="35"/>
      <c r="J2" s="35"/>
      <c r="K2" s="35"/>
      <c r="L2" s="35"/>
      <c r="M2" s="35"/>
      <c r="N2" s="35"/>
    </row>
    <row r="3" ht="14.25" customHeight="1">
      <c r="A3" s="30">
        <f t="shared" si="1"/>
        <v>0.3842648912</v>
      </c>
      <c r="B3" s="31" t="s">
        <v>3394</v>
      </c>
      <c r="C3" s="32" t="s">
        <v>3395</v>
      </c>
      <c r="E3" s="33"/>
      <c r="F3" s="34"/>
      <c r="G3" s="33"/>
      <c r="H3" s="35"/>
      <c r="I3" s="35"/>
      <c r="J3" s="35"/>
      <c r="K3" s="35"/>
      <c r="L3" s="35"/>
      <c r="M3" s="35"/>
      <c r="N3" s="35"/>
    </row>
    <row r="4" ht="14.25" customHeight="1">
      <c r="A4" s="30">
        <f t="shared" si="1"/>
        <v>0.1071198309</v>
      </c>
      <c r="B4" s="31" t="s">
        <v>3396</v>
      </c>
      <c r="C4" s="32" t="s">
        <v>3397</v>
      </c>
      <c r="E4" s="33"/>
      <c r="F4" s="34"/>
      <c r="G4" s="33"/>
      <c r="H4" s="35"/>
      <c r="I4" s="35"/>
      <c r="J4" s="35"/>
      <c r="K4" s="35"/>
      <c r="L4" s="35"/>
      <c r="M4" s="35"/>
      <c r="N4" s="35"/>
    </row>
    <row r="5" ht="14.25" customHeight="1">
      <c r="A5" s="30">
        <f t="shared" si="1"/>
        <v>0.267515161</v>
      </c>
      <c r="B5" s="31" t="s">
        <v>3398</v>
      </c>
      <c r="C5" s="32" t="s">
        <v>3399</v>
      </c>
      <c r="E5" s="33"/>
      <c r="F5" s="34"/>
      <c r="G5" s="33"/>
      <c r="H5" s="35"/>
      <c r="I5" s="35"/>
      <c r="J5" s="35"/>
      <c r="K5" s="35"/>
      <c r="L5" s="35"/>
      <c r="M5" s="35"/>
      <c r="N5" s="35"/>
    </row>
    <row r="6" ht="14.25" customHeight="1">
      <c r="A6" s="30">
        <f t="shared" si="1"/>
        <v>0.8637757558</v>
      </c>
      <c r="B6" s="31" t="s">
        <v>3400</v>
      </c>
      <c r="C6" s="32" t="s">
        <v>3401</v>
      </c>
      <c r="E6" s="33"/>
      <c r="F6" s="34"/>
      <c r="G6" s="33"/>
      <c r="H6" s="33"/>
      <c r="I6" s="35"/>
      <c r="J6" s="35"/>
      <c r="K6" s="35"/>
      <c r="L6" s="35"/>
      <c r="M6" s="35"/>
      <c r="N6" s="35"/>
    </row>
    <row r="7" ht="14.25" customHeight="1">
      <c r="A7" s="30">
        <f t="shared" si="1"/>
        <v>0.7066000917</v>
      </c>
      <c r="B7" s="31" t="s">
        <v>3402</v>
      </c>
      <c r="C7" s="32" t="s">
        <v>3403</v>
      </c>
      <c r="E7" s="33"/>
      <c r="F7" s="34"/>
      <c r="G7" s="33"/>
      <c r="H7" s="35"/>
      <c r="I7" s="35"/>
      <c r="J7" s="35"/>
      <c r="K7" s="35"/>
      <c r="L7" s="35"/>
      <c r="M7" s="35"/>
      <c r="N7" s="35"/>
    </row>
    <row r="8" ht="14.25" customHeight="1">
      <c r="A8" s="30">
        <f t="shared" si="1"/>
        <v>0.716302295</v>
      </c>
      <c r="B8" s="31" t="s">
        <v>3404</v>
      </c>
      <c r="C8" s="32" t="s">
        <v>3405</v>
      </c>
      <c r="E8" s="33"/>
      <c r="F8" s="34"/>
      <c r="G8" s="33"/>
      <c r="H8" s="33"/>
      <c r="I8" s="35"/>
      <c r="J8" s="35"/>
      <c r="K8" s="35"/>
      <c r="L8" s="35"/>
      <c r="M8" s="35"/>
      <c r="N8" s="35"/>
    </row>
    <row r="9" ht="14.25" customHeight="1">
      <c r="A9" s="30">
        <f t="shared" si="1"/>
        <v>0.198336015</v>
      </c>
      <c r="B9" s="31" t="s">
        <v>3406</v>
      </c>
      <c r="C9" s="32" t="s">
        <v>3407</v>
      </c>
      <c r="E9" s="33"/>
      <c r="F9" s="34"/>
      <c r="G9" s="33"/>
      <c r="H9" s="33"/>
      <c r="I9" s="35"/>
      <c r="J9" s="35"/>
      <c r="K9" s="35"/>
      <c r="L9" s="35"/>
      <c r="M9" s="35"/>
      <c r="N9" s="35"/>
    </row>
    <row r="10" ht="14.25" customHeight="1">
      <c r="A10" s="30">
        <f t="shared" si="1"/>
        <v>0.3781725669</v>
      </c>
      <c r="B10" s="31" t="s">
        <v>3408</v>
      </c>
      <c r="C10" s="32" t="s">
        <v>3409</v>
      </c>
      <c r="E10" s="33"/>
      <c r="F10" s="34"/>
      <c r="G10" s="33"/>
      <c r="H10" s="33"/>
      <c r="I10" s="35"/>
      <c r="J10" s="35"/>
      <c r="K10" s="35"/>
      <c r="L10" s="35"/>
      <c r="M10" s="35"/>
      <c r="N10" s="35"/>
    </row>
    <row r="11" ht="14.25" customHeight="1">
      <c r="A11" s="30">
        <f t="shared" si="1"/>
        <v>0.3743012569</v>
      </c>
      <c r="B11" s="31" t="s">
        <v>3410</v>
      </c>
      <c r="C11" s="32" t="s">
        <v>3411</v>
      </c>
      <c r="E11" s="33"/>
      <c r="F11" s="34"/>
      <c r="G11" s="33"/>
      <c r="H11" s="35"/>
      <c r="I11" s="35"/>
      <c r="J11" s="35"/>
      <c r="K11" s="35"/>
      <c r="L11" s="35"/>
      <c r="M11" s="35"/>
      <c r="N11" s="35"/>
    </row>
    <row r="12" ht="14.25" customHeight="1">
      <c r="A12" s="30">
        <f t="shared" si="1"/>
        <v>0.7411629713</v>
      </c>
      <c r="B12" s="31" t="s">
        <v>3412</v>
      </c>
      <c r="C12" s="32" t="s">
        <v>3413</v>
      </c>
      <c r="E12" s="33"/>
      <c r="F12" s="34"/>
      <c r="G12" s="33"/>
      <c r="H12" s="35"/>
      <c r="I12" s="35"/>
      <c r="J12" s="35"/>
      <c r="K12" s="35"/>
      <c r="L12" s="35"/>
      <c r="M12" s="35"/>
      <c r="N12" s="35"/>
    </row>
    <row r="13" ht="14.25" customHeight="1">
      <c r="A13" s="30">
        <f t="shared" si="1"/>
        <v>0.916852347</v>
      </c>
      <c r="B13" s="31" t="s">
        <v>3414</v>
      </c>
      <c r="C13" s="32" t="s">
        <v>3415</v>
      </c>
      <c r="E13" s="33"/>
      <c r="F13" s="34"/>
      <c r="G13" s="33"/>
      <c r="H13" s="35"/>
      <c r="I13" s="35"/>
      <c r="J13" s="35"/>
      <c r="K13" s="35"/>
      <c r="L13" s="35"/>
      <c r="M13" s="35"/>
      <c r="N13" s="35"/>
    </row>
    <row r="14" ht="14.25" customHeight="1">
      <c r="A14" s="30">
        <f t="shared" si="1"/>
        <v>0.06420592576</v>
      </c>
      <c r="B14" s="31" t="s">
        <v>3416</v>
      </c>
      <c r="C14" s="32" t="s">
        <v>3417</v>
      </c>
      <c r="E14" s="33"/>
      <c r="F14" s="34"/>
      <c r="G14" s="33"/>
      <c r="H14" s="35"/>
      <c r="I14" s="35"/>
      <c r="J14" s="35"/>
      <c r="K14" s="35"/>
      <c r="L14" s="35"/>
      <c r="M14" s="35"/>
      <c r="N14" s="35"/>
    </row>
    <row r="15" ht="14.25" customHeight="1">
      <c r="A15" s="30">
        <f t="shared" si="1"/>
        <v>0.4667403522</v>
      </c>
      <c r="B15" s="31" t="s">
        <v>3418</v>
      </c>
      <c r="C15" s="32" t="s">
        <v>3419</v>
      </c>
      <c r="E15" s="33"/>
      <c r="F15" s="34"/>
      <c r="G15" s="33"/>
      <c r="H15" s="35"/>
      <c r="I15" s="35"/>
      <c r="J15" s="35"/>
      <c r="K15" s="35"/>
      <c r="L15" s="35"/>
      <c r="M15" s="35"/>
      <c r="N15" s="35"/>
    </row>
    <row r="16" ht="14.25" customHeight="1">
      <c r="A16" s="30">
        <f t="shared" si="1"/>
        <v>0.370765152</v>
      </c>
      <c r="B16" s="31" t="s">
        <v>3420</v>
      </c>
      <c r="C16" s="32" t="s">
        <v>3421</v>
      </c>
      <c r="E16" s="33"/>
      <c r="F16" s="34"/>
      <c r="G16" s="33"/>
      <c r="H16" s="35"/>
      <c r="I16" s="35"/>
      <c r="J16" s="35"/>
      <c r="K16" s="35"/>
      <c r="L16" s="35"/>
      <c r="M16" s="35"/>
      <c r="N16" s="35"/>
    </row>
    <row r="17" ht="14.25" customHeight="1">
      <c r="A17" s="30">
        <f t="shared" si="1"/>
        <v>0.5874524633</v>
      </c>
      <c r="B17" s="31" t="s">
        <v>3422</v>
      </c>
      <c r="C17" s="32" t="s">
        <v>3423</v>
      </c>
      <c r="E17" s="33"/>
      <c r="F17" s="34"/>
      <c r="G17" s="33"/>
      <c r="H17" s="33"/>
      <c r="I17" s="35"/>
      <c r="J17" s="35"/>
      <c r="K17" s="35"/>
      <c r="L17" s="35"/>
      <c r="M17" s="35"/>
      <c r="N17" s="35"/>
    </row>
    <row r="18" ht="14.25" customHeight="1">
      <c r="A18" s="30">
        <f t="shared" si="1"/>
        <v>0.1121930096</v>
      </c>
      <c r="B18" s="31" t="s">
        <v>3424</v>
      </c>
      <c r="C18" s="32" t="s">
        <v>3425</v>
      </c>
      <c r="E18" s="33"/>
      <c r="F18" s="34"/>
      <c r="G18" s="33"/>
      <c r="H18" s="35"/>
      <c r="I18" s="35"/>
      <c r="J18" s="35"/>
      <c r="K18" s="35"/>
      <c r="L18" s="35"/>
      <c r="M18" s="35"/>
      <c r="N18" s="35"/>
    </row>
    <row r="19" ht="14.25" customHeight="1">
      <c r="A19" s="30">
        <f t="shared" si="1"/>
        <v>0.4148224627</v>
      </c>
      <c r="B19" s="31" t="s">
        <v>3426</v>
      </c>
      <c r="C19" s="32" t="s">
        <v>3427</v>
      </c>
      <c r="E19" s="33"/>
      <c r="F19" s="34"/>
      <c r="G19" s="33"/>
      <c r="H19" s="35"/>
      <c r="I19" s="35"/>
      <c r="J19" s="35"/>
      <c r="K19" s="35"/>
      <c r="L19" s="35"/>
      <c r="M19" s="35"/>
      <c r="N19" s="35"/>
    </row>
    <row r="20" ht="14.25" customHeight="1">
      <c r="A20" s="30">
        <f t="shared" si="1"/>
        <v>0.6670749415</v>
      </c>
      <c r="B20" s="31" t="s">
        <v>3428</v>
      </c>
      <c r="C20" s="32" t="s">
        <v>3429</v>
      </c>
      <c r="E20" s="33"/>
      <c r="F20" s="34"/>
      <c r="G20" s="33"/>
      <c r="H20" s="35"/>
      <c r="I20" s="35"/>
      <c r="J20" s="35"/>
      <c r="K20" s="35"/>
      <c r="L20" s="35"/>
      <c r="M20" s="35"/>
      <c r="N20" s="35"/>
    </row>
    <row r="21" ht="14.25" customHeight="1">
      <c r="A21" s="30">
        <f t="shared" si="1"/>
        <v>0.5569819038</v>
      </c>
      <c r="B21" s="31" t="s">
        <v>3430</v>
      </c>
      <c r="C21" s="32" t="s">
        <v>3431</v>
      </c>
      <c r="E21" s="33"/>
      <c r="F21" s="34"/>
      <c r="G21" s="33"/>
      <c r="H21" s="35"/>
      <c r="I21" s="35"/>
      <c r="J21" s="35"/>
      <c r="K21" s="35"/>
      <c r="L21" s="35"/>
      <c r="M21" s="35"/>
      <c r="N21" s="35"/>
    </row>
    <row r="22" ht="14.25" customHeight="1">
      <c r="A22" s="30">
        <f t="shared" si="1"/>
        <v>0.0916944973</v>
      </c>
      <c r="B22" s="31" t="s">
        <v>3432</v>
      </c>
      <c r="C22" s="32" t="s">
        <v>3433</v>
      </c>
      <c r="E22" s="33"/>
      <c r="F22" s="34"/>
      <c r="G22" s="33"/>
      <c r="H22" s="35"/>
      <c r="I22" s="35"/>
      <c r="J22" s="35"/>
      <c r="K22" s="35"/>
      <c r="L22" s="35"/>
      <c r="M22" s="35"/>
      <c r="N22" s="35"/>
    </row>
    <row r="23" ht="14.25" customHeight="1">
      <c r="A23" s="30">
        <f t="shared" si="1"/>
        <v>0.07345961434</v>
      </c>
      <c r="B23" s="31" t="s">
        <v>3434</v>
      </c>
      <c r="C23" s="32" t="s">
        <v>3435</v>
      </c>
      <c r="E23" s="33"/>
      <c r="F23" s="34"/>
      <c r="G23" s="33"/>
      <c r="H23" s="35"/>
      <c r="I23" s="35"/>
      <c r="J23" s="35"/>
      <c r="K23" s="35"/>
      <c r="L23" s="35"/>
      <c r="M23" s="35"/>
      <c r="N23" s="35"/>
    </row>
    <row r="24" ht="14.25" customHeight="1">
      <c r="A24" s="30">
        <f t="shared" si="1"/>
        <v>0.3951228203</v>
      </c>
      <c r="B24" s="31" t="s">
        <v>3436</v>
      </c>
      <c r="C24" s="32" t="s">
        <v>3437</v>
      </c>
      <c r="E24" s="33"/>
      <c r="F24" s="34"/>
      <c r="G24" s="33"/>
      <c r="H24" s="35"/>
      <c r="I24" s="35"/>
      <c r="J24" s="35"/>
      <c r="K24" s="35"/>
      <c r="L24" s="35"/>
      <c r="M24" s="35"/>
      <c r="N24" s="35"/>
    </row>
    <row r="25" ht="14.25" customHeight="1">
      <c r="A25" s="30">
        <f t="shared" si="1"/>
        <v>0.9229108252</v>
      </c>
      <c r="B25" s="31" t="s">
        <v>3438</v>
      </c>
      <c r="C25" s="32" t="s">
        <v>3439</v>
      </c>
      <c r="E25" s="33"/>
      <c r="F25" s="34"/>
      <c r="G25" s="33"/>
      <c r="H25" s="35"/>
      <c r="I25" s="35"/>
      <c r="J25" s="35"/>
      <c r="K25" s="35"/>
      <c r="L25" s="35"/>
      <c r="M25" s="35"/>
      <c r="N25" s="35"/>
    </row>
    <row r="26" ht="14.25" customHeight="1">
      <c r="A26" s="30">
        <f t="shared" si="1"/>
        <v>0.8053429393</v>
      </c>
      <c r="B26" s="31" t="s">
        <v>3440</v>
      </c>
      <c r="C26" s="32" t="s">
        <v>3441</v>
      </c>
      <c r="E26" s="33"/>
      <c r="F26" s="34"/>
      <c r="G26" s="33"/>
      <c r="H26" s="35"/>
      <c r="I26" s="35"/>
      <c r="J26" s="35"/>
      <c r="K26" s="35"/>
      <c r="L26" s="35"/>
      <c r="M26" s="35"/>
      <c r="N26" s="35"/>
    </row>
    <row r="27" ht="14.25" customHeight="1">
      <c r="A27" s="30">
        <f t="shared" si="1"/>
        <v>0.3619165969</v>
      </c>
      <c r="B27" s="31" t="s">
        <v>3442</v>
      </c>
      <c r="C27" s="32" t="s">
        <v>3443</v>
      </c>
      <c r="E27" s="33"/>
      <c r="F27" s="34"/>
      <c r="G27" s="33"/>
      <c r="H27" s="33"/>
      <c r="I27" s="35"/>
      <c r="J27" s="35"/>
      <c r="K27" s="35"/>
      <c r="L27" s="35"/>
      <c r="M27" s="35"/>
      <c r="N27" s="35"/>
    </row>
    <row r="28" ht="14.25" customHeight="1">
      <c r="A28" s="30">
        <f t="shared" si="1"/>
        <v>0.2321716835</v>
      </c>
      <c r="B28" s="31" t="s">
        <v>3444</v>
      </c>
      <c r="C28" s="32" t="s">
        <v>3445</v>
      </c>
      <c r="E28" s="33"/>
      <c r="F28" s="34"/>
      <c r="G28" s="33"/>
      <c r="H28" s="33"/>
      <c r="I28" s="35"/>
      <c r="J28" s="35"/>
      <c r="K28" s="35"/>
      <c r="L28" s="35"/>
      <c r="M28" s="35"/>
      <c r="N28" s="35"/>
    </row>
    <row r="29" ht="14.25" customHeight="1">
      <c r="A29" s="30">
        <f t="shared" si="1"/>
        <v>0.1535197327</v>
      </c>
      <c r="B29" s="31" t="s">
        <v>3446</v>
      </c>
      <c r="C29" s="32" t="s">
        <v>3447</v>
      </c>
      <c r="E29" s="33"/>
      <c r="F29" s="34"/>
      <c r="G29" s="33"/>
      <c r="H29" s="35"/>
      <c r="I29" s="35"/>
      <c r="J29" s="35"/>
      <c r="K29" s="35"/>
      <c r="L29" s="35"/>
      <c r="M29" s="35"/>
      <c r="N29" s="35"/>
    </row>
    <row r="30" ht="14.25" customHeight="1">
      <c r="A30" s="30">
        <f t="shared" si="1"/>
        <v>0.7710825265</v>
      </c>
      <c r="B30" s="31" t="s">
        <v>3448</v>
      </c>
      <c r="C30" s="32" t="s">
        <v>3449</v>
      </c>
      <c r="E30" s="33"/>
      <c r="F30" s="34"/>
      <c r="G30" s="33"/>
      <c r="H30" s="35"/>
      <c r="I30" s="35"/>
      <c r="J30" s="35"/>
      <c r="K30" s="35"/>
      <c r="L30" s="35"/>
      <c r="M30" s="35"/>
      <c r="N30" s="35"/>
    </row>
    <row r="31" ht="14.25" customHeight="1">
      <c r="A31" s="30">
        <f t="shared" si="1"/>
        <v>0.6202527196</v>
      </c>
      <c r="B31" s="31" t="s">
        <v>3450</v>
      </c>
      <c r="C31" s="32" t="s">
        <v>3451</v>
      </c>
      <c r="E31" s="33"/>
      <c r="F31" s="34"/>
      <c r="G31" s="33"/>
      <c r="H31" s="35"/>
      <c r="I31" s="35"/>
      <c r="J31" s="35"/>
      <c r="K31" s="35"/>
      <c r="L31" s="35"/>
      <c r="M31" s="35"/>
      <c r="N31" s="35"/>
    </row>
    <row r="32" ht="14.25" customHeight="1">
      <c r="A32" s="30">
        <f t="shared" si="1"/>
        <v>0.3725232417</v>
      </c>
      <c r="B32" s="31" t="s">
        <v>3452</v>
      </c>
      <c r="C32" s="32" t="s">
        <v>3453</v>
      </c>
      <c r="E32" s="33"/>
      <c r="F32" s="34"/>
      <c r="G32" s="33"/>
      <c r="H32" s="35"/>
      <c r="I32" s="35"/>
      <c r="J32" s="35"/>
      <c r="K32" s="35"/>
      <c r="L32" s="35"/>
      <c r="M32" s="35"/>
      <c r="N32" s="35"/>
    </row>
    <row r="33" ht="14.25" customHeight="1">
      <c r="A33" s="30">
        <f t="shared" si="1"/>
        <v>0.08459658786</v>
      </c>
      <c r="B33" s="31" t="s">
        <v>3454</v>
      </c>
      <c r="C33" s="32" t="s">
        <v>3455</v>
      </c>
      <c r="E33" s="33"/>
      <c r="F33" s="34"/>
      <c r="G33" s="33"/>
      <c r="H33" s="35"/>
      <c r="I33" s="35"/>
      <c r="J33" s="35"/>
      <c r="K33" s="35"/>
      <c r="L33" s="35"/>
      <c r="M33" s="35"/>
      <c r="N33" s="35"/>
    </row>
    <row r="34" ht="14.25" customHeight="1">
      <c r="A34" s="30">
        <f t="shared" si="1"/>
        <v>0.107753067</v>
      </c>
      <c r="B34" s="31" t="s">
        <v>3456</v>
      </c>
      <c r="C34" s="32" t="s">
        <v>3457</v>
      </c>
      <c r="E34" s="33"/>
      <c r="F34" s="34"/>
      <c r="G34" s="33"/>
      <c r="H34" s="35"/>
      <c r="I34" s="35"/>
      <c r="J34" s="35"/>
      <c r="K34" s="35"/>
      <c r="L34" s="35"/>
      <c r="M34" s="35"/>
      <c r="N34" s="35"/>
    </row>
    <row r="35" ht="14.25" customHeight="1">
      <c r="A35" s="30">
        <f t="shared" si="1"/>
        <v>0.8779349724</v>
      </c>
      <c r="B35" s="31" t="s">
        <v>3458</v>
      </c>
      <c r="C35" s="32" t="s">
        <v>3459</v>
      </c>
      <c r="E35" s="33"/>
      <c r="F35" s="34"/>
      <c r="G35" s="33"/>
      <c r="H35" s="33"/>
      <c r="I35" s="35"/>
      <c r="J35" s="35"/>
      <c r="K35" s="35"/>
      <c r="L35" s="35"/>
      <c r="M35" s="35"/>
      <c r="N35" s="35"/>
    </row>
    <row r="36" ht="14.25" customHeight="1">
      <c r="A36" s="30">
        <f t="shared" si="1"/>
        <v>0.06900916231</v>
      </c>
      <c r="B36" s="31" t="s">
        <v>3460</v>
      </c>
      <c r="C36" s="32" t="s">
        <v>3461</v>
      </c>
      <c r="E36" s="33"/>
      <c r="F36" s="34"/>
      <c r="G36" s="33"/>
      <c r="H36" s="35"/>
      <c r="I36" s="35"/>
      <c r="J36" s="35"/>
      <c r="K36" s="35"/>
      <c r="L36" s="35"/>
      <c r="M36" s="35"/>
      <c r="N36" s="35"/>
    </row>
    <row r="37" ht="14.25" customHeight="1">
      <c r="A37" s="30">
        <f t="shared" si="1"/>
        <v>0.1806156746</v>
      </c>
      <c r="B37" s="31" t="s">
        <v>3462</v>
      </c>
      <c r="C37" s="32" t="s">
        <v>3463</v>
      </c>
      <c r="E37" s="33"/>
      <c r="F37" s="34"/>
      <c r="G37" s="33"/>
      <c r="H37" s="33"/>
      <c r="I37" s="35"/>
      <c r="J37" s="35"/>
      <c r="K37" s="35"/>
      <c r="L37" s="35"/>
      <c r="M37" s="35"/>
      <c r="N37" s="35"/>
    </row>
    <row r="38" ht="14.25" customHeight="1">
      <c r="A38" s="30">
        <f t="shared" si="1"/>
        <v>0.2639898492</v>
      </c>
      <c r="B38" s="31" t="s">
        <v>3464</v>
      </c>
      <c r="C38" s="32" t="s">
        <v>3465</v>
      </c>
      <c r="E38" s="33"/>
      <c r="F38" s="34"/>
      <c r="G38" s="33"/>
      <c r="H38" s="33"/>
      <c r="I38" s="35"/>
      <c r="J38" s="35"/>
      <c r="K38" s="35"/>
      <c r="L38" s="35"/>
      <c r="M38" s="35"/>
      <c r="N38" s="35"/>
    </row>
    <row r="39" ht="14.25" customHeight="1">
      <c r="A39" s="30">
        <f t="shared" si="1"/>
        <v>0.559799486</v>
      </c>
      <c r="B39" s="31" t="s">
        <v>3466</v>
      </c>
      <c r="C39" s="32" t="s">
        <v>3467</v>
      </c>
      <c r="E39" s="33"/>
      <c r="F39" s="34"/>
      <c r="G39" s="33"/>
      <c r="H39" s="35"/>
      <c r="I39" s="35"/>
      <c r="J39" s="35"/>
      <c r="K39" s="35"/>
      <c r="L39" s="35"/>
      <c r="M39" s="35"/>
      <c r="N39" s="35"/>
    </row>
    <row r="40" ht="14.25" customHeight="1">
      <c r="A40" s="30">
        <f t="shared" si="1"/>
        <v>0.707876863</v>
      </c>
      <c r="B40" s="31" t="s">
        <v>3468</v>
      </c>
      <c r="C40" s="32" t="s">
        <v>3469</v>
      </c>
      <c r="E40" s="33"/>
      <c r="F40" s="34"/>
      <c r="G40" s="33"/>
      <c r="H40" s="35"/>
      <c r="I40" s="35"/>
      <c r="J40" s="35"/>
      <c r="K40" s="35"/>
      <c r="L40" s="35"/>
      <c r="M40" s="35"/>
      <c r="N40" s="35"/>
    </row>
    <row r="41" ht="14.25" customHeight="1">
      <c r="A41" s="30">
        <f t="shared" si="1"/>
        <v>0.2930943893</v>
      </c>
      <c r="B41" s="31" t="s">
        <v>3470</v>
      </c>
      <c r="C41" s="32" t="s">
        <v>3471</v>
      </c>
      <c r="E41" s="33"/>
      <c r="F41" s="34"/>
      <c r="G41" s="33"/>
      <c r="H41" s="35"/>
      <c r="I41" s="35"/>
      <c r="J41" s="35"/>
      <c r="K41" s="35"/>
      <c r="L41" s="35"/>
      <c r="M41" s="35"/>
      <c r="N41" s="35"/>
    </row>
    <row r="42" ht="14.25" customHeight="1">
      <c r="A42" s="30">
        <f t="shared" si="1"/>
        <v>0.7267008087</v>
      </c>
      <c r="B42" s="31" t="s">
        <v>3472</v>
      </c>
      <c r="C42" s="32" t="s">
        <v>3473</v>
      </c>
      <c r="E42" s="33"/>
      <c r="F42" s="34"/>
      <c r="G42" s="33"/>
      <c r="H42" s="35"/>
      <c r="I42" s="35"/>
      <c r="J42" s="35"/>
      <c r="K42" s="35"/>
      <c r="L42" s="35"/>
      <c r="M42" s="35"/>
      <c r="N42" s="35"/>
    </row>
    <row r="43" ht="14.25" customHeight="1">
      <c r="A43" s="30">
        <f t="shared" si="1"/>
        <v>0.764889985</v>
      </c>
      <c r="B43" s="31" t="s">
        <v>3474</v>
      </c>
      <c r="C43" s="32" t="s">
        <v>3475</v>
      </c>
      <c r="E43" s="33"/>
      <c r="F43" s="34"/>
      <c r="G43" s="33"/>
      <c r="H43" s="35"/>
      <c r="I43" s="35"/>
      <c r="J43" s="35"/>
      <c r="K43" s="35"/>
      <c r="L43" s="35"/>
      <c r="M43" s="35"/>
      <c r="N43" s="35"/>
    </row>
    <row r="44" ht="14.25" customHeight="1">
      <c r="A44" s="30">
        <f t="shared" si="1"/>
        <v>0.6006945203</v>
      </c>
      <c r="B44" s="31" t="s">
        <v>3476</v>
      </c>
      <c r="C44" s="32" t="s">
        <v>3477</v>
      </c>
      <c r="E44" s="33"/>
      <c r="F44" s="34"/>
      <c r="G44" s="33"/>
      <c r="H44" s="35"/>
      <c r="I44" s="35"/>
      <c r="J44" s="35"/>
      <c r="K44" s="35"/>
      <c r="L44" s="35"/>
      <c r="M44" s="35"/>
      <c r="N44" s="35"/>
    </row>
    <row r="45" ht="14.25" customHeight="1">
      <c r="A45" s="30">
        <f t="shared" si="1"/>
        <v>0.2748012583</v>
      </c>
      <c r="B45" s="31" t="s">
        <v>3478</v>
      </c>
      <c r="C45" s="32" t="s">
        <v>3479</v>
      </c>
      <c r="E45" s="33"/>
      <c r="F45" s="34"/>
      <c r="G45" s="33"/>
      <c r="H45" s="33"/>
      <c r="I45" s="35"/>
      <c r="J45" s="35"/>
      <c r="K45" s="35"/>
      <c r="L45" s="35"/>
      <c r="M45" s="35"/>
      <c r="N45" s="35"/>
    </row>
    <row r="46" ht="14.25" customHeight="1">
      <c r="A46" s="30">
        <f t="shared" si="1"/>
        <v>0.572920625</v>
      </c>
      <c r="B46" s="31" t="s">
        <v>3480</v>
      </c>
      <c r="C46" s="32" t="s">
        <v>3481</v>
      </c>
      <c r="E46" s="33"/>
      <c r="F46" s="34"/>
      <c r="G46" s="33"/>
      <c r="H46" s="33"/>
      <c r="I46" s="35"/>
      <c r="J46" s="35"/>
      <c r="K46" s="35"/>
      <c r="L46" s="35"/>
      <c r="M46" s="35"/>
      <c r="N46" s="35"/>
    </row>
    <row r="47" ht="14.25" customHeight="1">
      <c r="A47" s="30">
        <f t="shared" si="1"/>
        <v>0.1453032606</v>
      </c>
      <c r="B47" s="31" t="s">
        <v>3482</v>
      </c>
      <c r="C47" s="32" t="s">
        <v>3483</v>
      </c>
      <c r="E47" s="33"/>
      <c r="F47" s="34"/>
      <c r="G47" s="33"/>
      <c r="H47" s="35"/>
      <c r="I47" s="35"/>
      <c r="J47" s="35"/>
      <c r="K47" s="35"/>
      <c r="L47" s="35"/>
      <c r="M47" s="35"/>
      <c r="N47" s="35"/>
    </row>
    <row r="48" ht="14.25" customHeight="1">
      <c r="A48" s="30">
        <f t="shared" si="1"/>
        <v>0.7950633577</v>
      </c>
      <c r="B48" s="31" t="s">
        <v>3484</v>
      </c>
      <c r="C48" s="32" t="s">
        <v>3485</v>
      </c>
      <c r="E48" s="33"/>
      <c r="F48" s="34"/>
      <c r="G48" s="33"/>
      <c r="H48" s="35"/>
      <c r="I48" s="35"/>
      <c r="J48" s="35"/>
      <c r="K48" s="35"/>
      <c r="L48" s="35"/>
      <c r="M48" s="35"/>
      <c r="N48" s="35"/>
    </row>
    <row r="49" ht="14.25" customHeight="1">
      <c r="A49" s="30">
        <f t="shared" si="1"/>
        <v>0.715714797</v>
      </c>
      <c r="B49" s="31" t="s">
        <v>3486</v>
      </c>
      <c r="C49" s="32" t="s">
        <v>3487</v>
      </c>
      <c r="E49" s="33"/>
      <c r="F49" s="34"/>
      <c r="G49" s="33"/>
      <c r="H49" s="35"/>
      <c r="I49" s="35"/>
      <c r="J49" s="35"/>
      <c r="K49" s="35"/>
      <c r="L49" s="35"/>
      <c r="M49" s="35"/>
      <c r="N49" s="35"/>
    </row>
    <row r="50" ht="14.25" customHeight="1">
      <c r="A50" s="30">
        <f t="shared" si="1"/>
        <v>0.487631127</v>
      </c>
      <c r="B50" s="31" t="s">
        <v>3488</v>
      </c>
      <c r="C50" s="32" t="s">
        <v>3489</v>
      </c>
      <c r="E50" s="33"/>
      <c r="F50" s="34"/>
      <c r="G50" s="33"/>
      <c r="H50" s="35"/>
      <c r="I50" s="35"/>
      <c r="J50" s="35"/>
      <c r="K50" s="35"/>
      <c r="L50" s="35"/>
      <c r="M50" s="35"/>
      <c r="N50" s="35"/>
    </row>
    <row r="51" ht="14.25" customHeight="1">
      <c r="A51" s="30">
        <f t="shared" si="1"/>
        <v>0.585023396</v>
      </c>
      <c r="B51" s="31" t="s">
        <v>3490</v>
      </c>
      <c r="C51" s="32" t="s">
        <v>3491</v>
      </c>
      <c r="E51" s="33"/>
      <c r="F51" s="34"/>
      <c r="G51" s="33"/>
      <c r="H51" s="33"/>
      <c r="I51" s="35"/>
      <c r="J51" s="35"/>
      <c r="K51" s="35"/>
      <c r="L51" s="35"/>
      <c r="M51" s="35"/>
      <c r="N51" s="35"/>
    </row>
    <row r="52" ht="14.25" customHeight="1">
      <c r="A52" s="30">
        <f t="shared" si="1"/>
        <v>0.8553399562</v>
      </c>
      <c r="B52" s="31" t="s">
        <v>3492</v>
      </c>
      <c r="C52" s="32" t="s">
        <v>3493</v>
      </c>
      <c r="E52" s="33"/>
      <c r="F52" s="34"/>
      <c r="G52" s="33"/>
      <c r="H52" s="35"/>
      <c r="I52" s="35"/>
      <c r="J52" s="35"/>
      <c r="K52" s="35"/>
      <c r="L52" s="35"/>
      <c r="M52" s="35"/>
      <c r="N52" s="35"/>
    </row>
    <row r="53" ht="14.25" customHeight="1">
      <c r="A53" s="30">
        <f t="shared" si="1"/>
        <v>0.7551093534</v>
      </c>
      <c r="B53" s="31" t="s">
        <v>3494</v>
      </c>
      <c r="C53" s="32" t="s">
        <v>3495</v>
      </c>
      <c r="E53" s="33"/>
      <c r="F53" s="34"/>
      <c r="G53" s="33"/>
      <c r="H53" s="35"/>
      <c r="I53" s="35"/>
      <c r="J53" s="35"/>
      <c r="K53" s="35"/>
      <c r="L53" s="35"/>
      <c r="M53" s="35"/>
      <c r="N53" s="35"/>
    </row>
    <row r="54" ht="14.25" customHeight="1">
      <c r="A54" s="30">
        <f t="shared" si="1"/>
        <v>0.6601760692</v>
      </c>
      <c r="B54" s="31" t="s">
        <v>3496</v>
      </c>
      <c r="C54" s="32" t="s">
        <v>3497</v>
      </c>
      <c r="E54" s="33"/>
      <c r="F54" s="34"/>
      <c r="G54" s="33"/>
      <c r="H54" s="35"/>
      <c r="I54" s="35"/>
      <c r="J54" s="35"/>
      <c r="K54" s="35"/>
      <c r="L54" s="35"/>
      <c r="M54" s="35"/>
      <c r="N54" s="35"/>
    </row>
    <row r="55" ht="14.25" customHeight="1">
      <c r="A55" s="30">
        <f t="shared" si="1"/>
        <v>0.3328280039</v>
      </c>
      <c r="B55" s="31" t="s">
        <v>3498</v>
      </c>
      <c r="C55" s="32" t="s">
        <v>3499</v>
      </c>
      <c r="E55" s="33"/>
      <c r="F55" s="34"/>
      <c r="G55" s="33"/>
      <c r="H55" s="35"/>
      <c r="I55" s="35"/>
      <c r="J55" s="35"/>
      <c r="K55" s="35"/>
      <c r="L55" s="35"/>
      <c r="M55" s="35"/>
      <c r="N55" s="35"/>
    </row>
    <row r="56" ht="14.25" customHeight="1">
      <c r="A56" s="30">
        <f t="shared" si="1"/>
        <v>0.7452345456</v>
      </c>
      <c r="B56" s="31" t="s">
        <v>3500</v>
      </c>
      <c r="C56" s="32" t="s">
        <v>3501</v>
      </c>
      <c r="E56" s="33"/>
      <c r="F56" s="34"/>
      <c r="G56" s="33"/>
      <c r="H56" s="35"/>
      <c r="I56" s="35"/>
      <c r="J56" s="35"/>
      <c r="K56" s="35"/>
      <c r="L56" s="35"/>
      <c r="M56" s="35"/>
      <c r="N56" s="35"/>
    </row>
    <row r="57" ht="14.25" customHeight="1">
      <c r="A57" s="30">
        <f t="shared" si="1"/>
        <v>0.3938709326</v>
      </c>
      <c r="B57" s="31" t="s">
        <v>3502</v>
      </c>
      <c r="C57" s="32" t="s">
        <v>3503</v>
      </c>
      <c r="E57" s="33"/>
      <c r="F57" s="34"/>
      <c r="G57" s="33"/>
      <c r="H57" s="35"/>
      <c r="I57" s="35"/>
      <c r="J57" s="35"/>
      <c r="K57" s="35"/>
      <c r="L57" s="35"/>
      <c r="M57" s="35"/>
      <c r="N57" s="35"/>
    </row>
    <row r="58" ht="14.25" customHeight="1">
      <c r="A58" s="30">
        <f t="shared" si="1"/>
        <v>0.7931875837</v>
      </c>
      <c r="B58" s="31" t="s">
        <v>3504</v>
      </c>
      <c r="C58" s="32" t="s">
        <v>3505</v>
      </c>
      <c r="E58" s="33"/>
      <c r="F58" s="34"/>
      <c r="G58" s="33"/>
      <c r="H58" s="35"/>
      <c r="I58" s="35"/>
      <c r="J58" s="35"/>
      <c r="K58" s="35"/>
      <c r="L58" s="35"/>
      <c r="M58" s="35"/>
      <c r="N58" s="35"/>
    </row>
    <row r="59" ht="14.25" customHeight="1">
      <c r="A59" s="30">
        <f t="shared" si="1"/>
        <v>0.9787012684</v>
      </c>
      <c r="B59" s="31" t="s">
        <v>3506</v>
      </c>
      <c r="C59" s="32" t="s">
        <v>3507</v>
      </c>
      <c r="E59" s="33"/>
      <c r="F59" s="34"/>
      <c r="G59" s="33"/>
      <c r="H59" s="35"/>
      <c r="I59" s="35"/>
      <c r="J59" s="35"/>
      <c r="K59" s="35"/>
      <c r="L59" s="35"/>
      <c r="M59" s="35"/>
      <c r="N59" s="35"/>
    </row>
    <row r="60" ht="14.25" customHeight="1">
      <c r="A60" s="30">
        <f t="shared" si="1"/>
        <v>0.6560662817</v>
      </c>
      <c r="B60" s="31" t="s">
        <v>3508</v>
      </c>
      <c r="C60" s="32" t="s">
        <v>3509</v>
      </c>
      <c r="E60" s="33"/>
      <c r="F60" s="34"/>
      <c r="G60" s="33"/>
      <c r="H60" s="35"/>
      <c r="I60" s="35"/>
      <c r="J60" s="35"/>
      <c r="K60" s="35"/>
      <c r="L60" s="35"/>
      <c r="M60" s="35"/>
      <c r="N60" s="35"/>
    </row>
    <row r="61" ht="14.25" customHeight="1">
      <c r="A61" s="30">
        <f t="shared" si="1"/>
        <v>0.9821220102</v>
      </c>
      <c r="B61" s="31" t="s">
        <v>3510</v>
      </c>
      <c r="C61" s="32" t="s">
        <v>3511</v>
      </c>
      <c r="E61" s="33"/>
      <c r="F61" s="34"/>
      <c r="G61" s="33"/>
      <c r="H61" s="35"/>
      <c r="I61" s="35"/>
      <c r="J61" s="35"/>
      <c r="K61" s="35"/>
      <c r="L61" s="35"/>
      <c r="M61" s="35"/>
      <c r="N61" s="35"/>
    </row>
    <row r="62" ht="14.25" customHeight="1">
      <c r="A62" s="30">
        <f t="shared" si="1"/>
        <v>0.3104805156</v>
      </c>
      <c r="B62" s="31" t="s">
        <v>3512</v>
      </c>
      <c r="C62" s="32" t="s">
        <v>3513</v>
      </c>
      <c r="E62" s="33"/>
      <c r="F62" s="34"/>
      <c r="G62" s="33"/>
      <c r="H62" s="35"/>
      <c r="I62" s="35"/>
      <c r="J62" s="35"/>
      <c r="K62" s="35"/>
      <c r="L62" s="35"/>
      <c r="M62" s="35"/>
      <c r="N62" s="35"/>
    </row>
    <row r="63" ht="14.25" customHeight="1">
      <c r="A63" s="30">
        <f t="shared" si="1"/>
        <v>0.6797901778</v>
      </c>
      <c r="B63" s="31" t="s">
        <v>3514</v>
      </c>
      <c r="C63" s="32" t="s">
        <v>3515</v>
      </c>
      <c r="E63" s="33"/>
      <c r="F63" s="34"/>
      <c r="G63" s="33"/>
      <c r="H63" s="35"/>
      <c r="I63" s="35"/>
      <c r="J63" s="35"/>
      <c r="K63" s="35"/>
      <c r="L63" s="35"/>
      <c r="M63" s="35"/>
      <c r="N63" s="35"/>
    </row>
    <row r="64" ht="14.25" customHeight="1">
      <c r="A64" s="30">
        <f t="shared" si="1"/>
        <v>0.8676198195</v>
      </c>
      <c r="B64" s="31" t="s">
        <v>3516</v>
      </c>
      <c r="C64" s="32" t="s">
        <v>3517</v>
      </c>
      <c r="E64" s="33"/>
      <c r="F64" s="34"/>
      <c r="G64" s="33"/>
      <c r="H64" s="35"/>
      <c r="I64" s="35"/>
      <c r="J64" s="35"/>
      <c r="K64" s="35"/>
      <c r="L64" s="35"/>
      <c r="M64" s="35"/>
      <c r="N64" s="35"/>
    </row>
    <row r="65" ht="14.25" customHeight="1">
      <c r="A65" s="30">
        <f t="shared" si="1"/>
        <v>0.5894616488</v>
      </c>
      <c r="B65" s="31" t="s">
        <v>3518</v>
      </c>
      <c r="C65" s="32" t="s">
        <v>3519</v>
      </c>
      <c r="E65" s="33"/>
      <c r="F65" s="34"/>
      <c r="G65" s="33"/>
      <c r="H65" s="35"/>
      <c r="I65" s="35"/>
      <c r="J65" s="35"/>
      <c r="K65" s="35"/>
      <c r="L65" s="35"/>
      <c r="M65" s="35"/>
      <c r="N65" s="35"/>
    </row>
    <row r="66" ht="14.25" customHeight="1">
      <c r="A66" s="30">
        <f t="shared" si="1"/>
        <v>0.7341600304</v>
      </c>
      <c r="B66" s="31" t="s">
        <v>3520</v>
      </c>
      <c r="C66" s="32" t="s">
        <v>3521</v>
      </c>
      <c r="E66" s="33"/>
      <c r="F66" s="34"/>
      <c r="G66" s="33"/>
      <c r="H66" s="35"/>
      <c r="I66" s="35"/>
      <c r="J66" s="35"/>
      <c r="K66" s="35"/>
      <c r="L66" s="35"/>
      <c r="M66" s="35"/>
      <c r="N66" s="35"/>
    </row>
    <row r="67" ht="14.25" customHeight="1">
      <c r="A67" s="30">
        <f t="shared" si="1"/>
        <v>0.3397918221</v>
      </c>
      <c r="B67" s="31" t="s">
        <v>3522</v>
      </c>
      <c r="C67" s="32" t="s">
        <v>3523</v>
      </c>
      <c r="E67" s="33"/>
      <c r="F67" s="34"/>
      <c r="G67" s="33"/>
      <c r="H67" s="33"/>
      <c r="I67" s="35"/>
      <c r="J67" s="35"/>
      <c r="K67" s="35"/>
      <c r="L67" s="35"/>
      <c r="M67" s="35"/>
      <c r="N67" s="35"/>
    </row>
    <row r="68" ht="14.25" customHeight="1">
      <c r="A68" s="30">
        <f t="shared" si="1"/>
        <v>0.5029618181</v>
      </c>
      <c r="B68" s="31" t="s">
        <v>3524</v>
      </c>
      <c r="C68" s="32" t="s">
        <v>3525</v>
      </c>
      <c r="E68" s="33"/>
      <c r="F68" s="34"/>
      <c r="G68" s="33"/>
      <c r="H68" s="35"/>
      <c r="I68" s="35"/>
      <c r="J68" s="35"/>
      <c r="K68" s="35"/>
      <c r="L68" s="35"/>
      <c r="M68" s="35"/>
      <c r="N68" s="35"/>
    </row>
    <row r="69" ht="14.25" customHeight="1">
      <c r="A69" s="30">
        <f t="shared" si="1"/>
        <v>0.7786029175</v>
      </c>
      <c r="B69" s="31" t="s">
        <v>3526</v>
      </c>
      <c r="C69" s="32" t="s">
        <v>3527</v>
      </c>
      <c r="E69" s="33"/>
      <c r="F69" s="34"/>
      <c r="G69" s="33"/>
      <c r="H69" s="35"/>
      <c r="I69" s="35"/>
      <c r="J69" s="35"/>
      <c r="K69" s="35"/>
      <c r="L69" s="35"/>
      <c r="M69" s="35"/>
      <c r="N69" s="35"/>
    </row>
    <row r="70" ht="14.25" customHeight="1">
      <c r="A70" s="30">
        <f t="shared" si="1"/>
        <v>0.1162270832</v>
      </c>
      <c r="B70" s="31" t="s">
        <v>3528</v>
      </c>
      <c r="C70" s="32" t="s">
        <v>3529</v>
      </c>
      <c r="E70" s="33"/>
      <c r="F70" s="34"/>
      <c r="G70" s="33"/>
      <c r="H70" s="33"/>
      <c r="I70" s="35"/>
      <c r="J70" s="35"/>
      <c r="K70" s="35"/>
      <c r="L70" s="35"/>
      <c r="M70" s="35"/>
      <c r="N70" s="35"/>
    </row>
    <row r="71" ht="14.25" customHeight="1">
      <c r="A71" s="30">
        <f t="shared" si="1"/>
        <v>0.02476154555</v>
      </c>
      <c r="B71" s="31" t="s">
        <v>3530</v>
      </c>
      <c r="C71" s="32" t="s">
        <v>3531</v>
      </c>
      <c r="E71" s="33"/>
      <c r="F71" s="34"/>
      <c r="G71" s="33"/>
      <c r="H71" s="35"/>
      <c r="I71" s="35"/>
      <c r="J71" s="35"/>
      <c r="K71" s="35"/>
      <c r="L71" s="35"/>
      <c r="M71" s="35"/>
      <c r="N71" s="35"/>
    </row>
    <row r="72" ht="14.25" customHeight="1">
      <c r="A72" s="30">
        <f t="shared" si="1"/>
        <v>0.3442402706</v>
      </c>
      <c r="B72" s="31" t="s">
        <v>3532</v>
      </c>
      <c r="C72" s="32" t="s">
        <v>3533</v>
      </c>
      <c r="E72" s="33"/>
      <c r="F72" s="34"/>
      <c r="G72" s="33"/>
      <c r="H72" s="35"/>
      <c r="I72" s="35"/>
      <c r="J72" s="35"/>
      <c r="K72" s="35"/>
      <c r="L72" s="35"/>
      <c r="M72" s="35"/>
      <c r="N72" s="35"/>
    </row>
    <row r="73" ht="14.25" customHeight="1">
      <c r="A73" s="30">
        <f t="shared" si="1"/>
        <v>0.8979171808</v>
      </c>
      <c r="B73" s="31" t="s">
        <v>3534</v>
      </c>
      <c r="C73" s="32" t="s">
        <v>3535</v>
      </c>
      <c r="E73" s="33"/>
      <c r="F73" s="34"/>
      <c r="G73" s="33"/>
      <c r="H73" s="35"/>
      <c r="I73" s="35"/>
      <c r="J73" s="35"/>
      <c r="K73" s="35"/>
      <c r="L73" s="35"/>
      <c r="M73" s="35"/>
      <c r="N73" s="35"/>
    </row>
    <row r="74" ht="14.25" customHeight="1">
      <c r="A74" s="30">
        <f t="shared" si="1"/>
        <v>0.3562549006</v>
      </c>
      <c r="B74" s="31" t="s">
        <v>3536</v>
      </c>
      <c r="C74" s="32" t="s">
        <v>3537</v>
      </c>
      <c r="E74" s="33"/>
      <c r="F74" s="34"/>
      <c r="G74" s="33"/>
      <c r="H74" s="35"/>
      <c r="I74" s="35"/>
      <c r="J74" s="35"/>
      <c r="K74" s="35"/>
      <c r="L74" s="35"/>
      <c r="M74" s="35"/>
      <c r="N74" s="35"/>
    </row>
    <row r="75" ht="14.25" customHeight="1">
      <c r="A75" s="30">
        <f t="shared" si="1"/>
        <v>0.7586824301</v>
      </c>
      <c r="B75" s="31" t="s">
        <v>3538</v>
      </c>
      <c r="C75" s="32" t="s">
        <v>3539</v>
      </c>
      <c r="E75" s="33"/>
      <c r="F75" s="34"/>
      <c r="G75" s="33"/>
      <c r="H75" s="35"/>
      <c r="I75" s="35"/>
      <c r="J75" s="35"/>
      <c r="K75" s="35"/>
      <c r="L75" s="35"/>
      <c r="M75" s="35"/>
      <c r="N75" s="35"/>
    </row>
    <row r="76" ht="14.25" customHeight="1">
      <c r="A76" s="30">
        <f t="shared" si="1"/>
        <v>0.7134031907</v>
      </c>
      <c r="B76" s="31" t="s">
        <v>3540</v>
      </c>
      <c r="C76" s="32" t="s">
        <v>3541</v>
      </c>
      <c r="E76" s="33"/>
      <c r="F76" s="34"/>
      <c r="G76" s="33"/>
      <c r="H76" s="33"/>
      <c r="I76" s="35"/>
      <c r="J76" s="35"/>
      <c r="K76" s="35"/>
      <c r="L76" s="35"/>
      <c r="M76" s="35"/>
      <c r="N76" s="35"/>
    </row>
    <row r="77" ht="14.25" customHeight="1">
      <c r="A77" s="30">
        <f t="shared" si="1"/>
        <v>0.3843703651</v>
      </c>
      <c r="B77" s="31" t="s">
        <v>3542</v>
      </c>
      <c r="C77" s="32" t="s">
        <v>3543</v>
      </c>
      <c r="E77" s="33"/>
      <c r="F77" s="34"/>
      <c r="G77" s="33"/>
      <c r="H77" s="35"/>
      <c r="I77" s="35"/>
      <c r="J77" s="35"/>
      <c r="K77" s="35"/>
      <c r="L77" s="35"/>
      <c r="M77" s="35"/>
      <c r="N77" s="35"/>
    </row>
    <row r="78" ht="14.25" customHeight="1">
      <c r="A78" s="30">
        <f t="shared" si="1"/>
        <v>0.2142493515</v>
      </c>
      <c r="B78" s="31" t="s">
        <v>3544</v>
      </c>
      <c r="C78" s="32" t="s">
        <v>3545</v>
      </c>
      <c r="E78" s="33"/>
      <c r="F78" s="34"/>
      <c r="G78" s="33"/>
      <c r="H78" s="35"/>
      <c r="I78" s="35"/>
      <c r="J78" s="35"/>
      <c r="K78" s="35"/>
      <c r="L78" s="35"/>
      <c r="M78" s="35"/>
      <c r="N78" s="35"/>
    </row>
    <row r="79" ht="14.25" customHeight="1">
      <c r="A79" s="30">
        <f t="shared" si="1"/>
        <v>0.9837394736</v>
      </c>
      <c r="B79" s="31" t="s">
        <v>3546</v>
      </c>
      <c r="C79" s="32" t="s">
        <v>3547</v>
      </c>
      <c r="E79" s="33"/>
      <c r="F79" s="34"/>
      <c r="G79" s="33"/>
      <c r="H79" s="35"/>
      <c r="I79" s="35"/>
      <c r="J79" s="35"/>
      <c r="K79" s="35"/>
      <c r="L79" s="35"/>
      <c r="M79" s="35"/>
      <c r="N79" s="35"/>
    </row>
    <row r="80" ht="14.25" customHeight="1">
      <c r="A80" s="30">
        <f t="shared" si="1"/>
        <v>0.7899376627</v>
      </c>
      <c r="B80" s="31" t="s">
        <v>3548</v>
      </c>
      <c r="C80" s="32" t="s">
        <v>3549</v>
      </c>
      <c r="E80" s="33"/>
      <c r="F80" s="34"/>
      <c r="G80" s="33"/>
      <c r="H80" s="35"/>
      <c r="I80" s="35"/>
      <c r="J80" s="35"/>
      <c r="K80" s="35"/>
      <c r="L80" s="35"/>
      <c r="M80" s="35"/>
      <c r="N80" s="35"/>
    </row>
    <row r="81" ht="14.25" customHeight="1">
      <c r="A81" s="30">
        <f t="shared" si="1"/>
        <v>0.7255637008</v>
      </c>
      <c r="B81" s="31" t="s">
        <v>3550</v>
      </c>
      <c r="C81" s="32" t="s">
        <v>3551</v>
      </c>
      <c r="E81" s="33"/>
      <c r="F81" s="34"/>
      <c r="G81" s="33"/>
      <c r="H81" s="33"/>
      <c r="I81" s="35"/>
      <c r="J81" s="35"/>
      <c r="K81" s="35"/>
      <c r="L81" s="35"/>
      <c r="M81" s="35"/>
      <c r="N81" s="35"/>
    </row>
    <row r="82" ht="14.25" customHeight="1">
      <c r="A82" s="30">
        <f t="shared" si="1"/>
        <v>0.8365946249</v>
      </c>
      <c r="B82" s="31" t="s">
        <v>3552</v>
      </c>
      <c r="C82" s="32" t="s">
        <v>3553</v>
      </c>
      <c r="E82" s="33"/>
      <c r="F82" s="34"/>
      <c r="G82" s="33"/>
      <c r="H82" s="35"/>
      <c r="I82" s="35"/>
      <c r="J82" s="35"/>
      <c r="K82" s="35"/>
      <c r="L82" s="35"/>
      <c r="M82" s="35"/>
      <c r="N82" s="35"/>
    </row>
    <row r="83" ht="14.25" customHeight="1">
      <c r="A83" s="30">
        <f t="shared" si="1"/>
        <v>0.3930919991</v>
      </c>
      <c r="B83" s="31" t="s">
        <v>3554</v>
      </c>
      <c r="C83" s="32" t="s">
        <v>3555</v>
      </c>
      <c r="E83" s="33"/>
      <c r="F83" s="34"/>
      <c r="G83" s="33"/>
      <c r="H83" s="35"/>
      <c r="I83" s="35"/>
      <c r="J83" s="35"/>
      <c r="K83" s="35"/>
      <c r="L83" s="35"/>
      <c r="M83" s="35"/>
      <c r="N83" s="35"/>
    </row>
    <row r="84" ht="14.25" customHeight="1">
      <c r="A84" s="30">
        <f t="shared" si="1"/>
        <v>0.6371441084</v>
      </c>
      <c r="B84" s="31" t="s">
        <v>3556</v>
      </c>
      <c r="C84" s="32" t="s">
        <v>3557</v>
      </c>
      <c r="E84" s="33"/>
      <c r="F84" s="34"/>
      <c r="G84" s="33"/>
      <c r="H84" s="35"/>
      <c r="I84" s="35"/>
      <c r="J84" s="35"/>
      <c r="K84" s="35"/>
      <c r="L84" s="35"/>
      <c r="M84" s="35"/>
      <c r="N84" s="35"/>
    </row>
    <row r="85" ht="14.25" customHeight="1">
      <c r="A85" s="30">
        <f t="shared" si="1"/>
        <v>0.6680674333</v>
      </c>
      <c r="B85" s="31" t="s">
        <v>3558</v>
      </c>
      <c r="C85" s="32" t="s">
        <v>3559</v>
      </c>
      <c r="E85" s="33"/>
      <c r="F85" s="34"/>
      <c r="G85" s="33"/>
      <c r="H85" s="35"/>
      <c r="I85" s="35"/>
      <c r="J85" s="35"/>
      <c r="K85" s="35"/>
      <c r="L85" s="35"/>
      <c r="M85" s="35"/>
      <c r="N85" s="35"/>
    </row>
    <row r="86" ht="14.25" customHeight="1">
      <c r="A86" s="30">
        <f t="shared" si="1"/>
        <v>0.6530249647</v>
      </c>
      <c r="B86" s="31" t="s">
        <v>3560</v>
      </c>
      <c r="C86" s="32" t="s">
        <v>3561</v>
      </c>
      <c r="E86" s="33"/>
      <c r="F86" s="34"/>
      <c r="G86" s="33"/>
      <c r="H86" s="35"/>
      <c r="I86" s="35"/>
      <c r="J86" s="35"/>
      <c r="K86" s="35"/>
      <c r="L86" s="35"/>
      <c r="M86" s="35"/>
      <c r="N86" s="35"/>
    </row>
    <row r="87" ht="14.25" customHeight="1">
      <c r="A87" s="30">
        <f t="shared" si="1"/>
        <v>0.5480405413</v>
      </c>
      <c r="B87" s="31" t="s">
        <v>3562</v>
      </c>
      <c r="C87" s="32" t="s">
        <v>3563</v>
      </c>
      <c r="E87" s="33"/>
      <c r="F87" s="34"/>
      <c r="G87" s="33"/>
      <c r="H87" s="35"/>
      <c r="I87" s="35"/>
      <c r="J87" s="35"/>
      <c r="K87" s="35"/>
      <c r="L87" s="35"/>
      <c r="M87" s="35"/>
      <c r="N87" s="35"/>
    </row>
    <row r="88" ht="14.25" customHeight="1">
      <c r="A88" s="30">
        <f t="shared" si="1"/>
        <v>0.6391246502</v>
      </c>
      <c r="B88" s="31" t="s">
        <v>3564</v>
      </c>
      <c r="C88" s="32" t="s">
        <v>3565</v>
      </c>
      <c r="E88" s="33"/>
      <c r="F88" s="34"/>
      <c r="G88" s="33"/>
      <c r="H88" s="35"/>
      <c r="I88" s="35"/>
      <c r="J88" s="35"/>
      <c r="K88" s="35"/>
      <c r="L88" s="35"/>
      <c r="M88" s="35"/>
      <c r="N88" s="35"/>
    </row>
    <row r="89" ht="14.25" customHeight="1">
      <c r="A89" s="30">
        <f t="shared" si="1"/>
        <v>0.9789629443</v>
      </c>
      <c r="B89" s="31" t="s">
        <v>3566</v>
      </c>
      <c r="C89" s="32" t="s">
        <v>3567</v>
      </c>
      <c r="E89" s="33"/>
      <c r="F89" s="34"/>
      <c r="G89" s="33"/>
      <c r="H89" s="33"/>
      <c r="I89" s="35"/>
      <c r="J89" s="35"/>
      <c r="K89" s="35"/>
      <c r="L89" s="35"/>
      <c r="M89" s="35"/>
      <c r="N89" s="35"/>
    </row>
    <row r="90" ht="14.25" customHeight="1">
      <c r="A90" s="30">
        <f t="shared" si="1"/>
        <v>0.5738521883</v>
      </c>
      <c r="B90" s="31" t="s">
        <v>3568</v>
      </c>
      <c r="C90" s="32" t="s">
        <v>3569</v>
      </c>
      <c r="E90" s="33"/>
      <c r="F90" s="34"/>
      <c r="G90" s="33"/>
      <c r="H90" s="35"/>
      <c r="I90" s="35"/>
      <c r="J90" s="35"/>
      <c r="K90" s="35"/>
      <c r="L90" s="35"/>
      <c r="M90" s="35"/>
      <c r="N90" s="35"/>
    </row>
    <row r="91" ht="14.25" customHeight="1">
      <c r="A91" s="30">
        <f t="shared" si="1"/>
        <v>0.6768351136</v>
      </c>
      <c r="B91" s="31" t="s">
        <v>3570</v>
      </c>
      <c r="C91" s="32" t="s">
        <v>3571</v>
      </c>
      <c r="E91" s="33"/>
      <c r="F91" s="34"/>
      <c r="G91" s="33"/>
      <c r="H91" s="33"/>
      <c r="I91" s="35"/>
      <c r="J91" s="35"/>
      <c r="K91" s="35"/>
      <c r="L91" s="35"/>
      <c r="M91" s="35"/>
      <c r="N91" s="35"/>
    </row>
    <row r="92" ht="14.25" customHeight="1">
      <c r="A92" s="30">
        <f t="shared" si="1"/>
        <v>0.01257866331</v>
      </c>
      <c r="B92" s="31" t="s">
        <v>3572</v>
      </c>
      <c r="C92" s="32" t="s">
        <v>3573</v>
      </c>
      <c r="E92" s="33"/>
      <c r="F92" s="34"/>
      <c r="G92" s="33"/>
      <c r="H92" s="35"/>
      <c r="I92" s="35"/>
      <c r="J92" s="35"/>
      <c r="K92" s="35"/>
      <c r="L92" s="35"/>
      <c r="M92" s="35"/>
      <c r="N92" s="35"/>
    </row>
    <row r="93" ht="14.25" customHeight="1">
      <c r="A93" s="30">
        <f t="shared" si="1"/>
        <v>0.5684851538</v>
      </c>
      <c r="B93" s="31" t="s">
        <v>3574</v>
      </c>
      <c r="C93" s="32" t="s">
        <v>3575</v>
      </c>
      <c r="E93" s="33"/>
      <c r="F93" s="34"/>
      <c r="G93" s="33"/>
      <c r="H93" s="35"/>
      <c r="I93" s="35"/>
      <c r="J93" s="35"/>
      <c r="K93" s="35"/>
      <c r="L93" s="35"/>
      <c r="M93" s="35"/>
      <c r="N93" s="35"/>
    </row>
    <row r="94" ht="14.25" customHeight="1">
      <c r="A94" s="30">
        <f t="shared" si="1"/>
        <v>0.5192178024</v>
      </c>
      <c r="B94" s="31" t="s">
        <v>3576</v>
      </c>
      <c r="C94" s="32" t="s">
        <v>3577</v>
      </c>
      <c r="E94" s="33"/>
      <c r="F94" s="34"/>
      <c r="G94" s="33"/>
      <c r="H94" s="33"/>
      <c r="I94" s="35"/>
      <c r="J94" s="35"/>
      <c r="K94" s="35"/>
      <c r="L94" s="35"/>
      <c r="M94" s="35"/>
      <c r="N94" s="35"/>
    </row>
    <row r="95" ht="14.25" customHeight="1">
      <c r="A95" s="30">
        <f t="shared" si="1"/>
        <v>0.3189741138</v>
      </c>
      <c r="B95" s="31" t="s">
        <v>3578</v>
      </c>
      <c r="C95" s="32" t="s">
        <v>3579</v>
      </c>
      <c r="E95" s="33"/>
      <c r="F95" s="34"/>
      <c r="G95" s="33"/>
      <c r="H95" s="35"/>
      <c r="I95" s="35"/>
      <c r="J95" s="35"/>
      <c r="K95" s="35"/>
      <c r="L95" s="35"/>
      <c r="M95" s="35"/>
      <c r="N95" s="35"/>
    </row>
    <row r="96" ht="14.25" customHeight="1">
      <c r="A96" s="30">
        <f t="shared" si="1"/>
        <v>0.5506625312</v>
      </c>
      <c r="B96" s="31" t="s">
        <v>3580</v>
      </c>
      <c r="C96" s="32" t="s">
        <v>3581</v>
      </c>
      <c r="E96" s="33"/>
      <c r="F96" s="34"/>
      <c r="G96" s="33"/>
      <c r="H96" s="33"/>
      <c r="I96" s="35"/>
      <c r="J96" s="35"/>
      <c r="K96" s="35"/>
      <c r="L96" s="35"/>
      <c r="M96" s="35"/>
      <c r="N96" s="35"/>
    </row>
    <row r="97" ht="14.25" customHeight="1">
      <c r="A97" s="30">
        <f t="shared" si="1"/>
        <v>0.06388325558</v>
      </c>
      <c r="B97" s="31" t="s">
        <v>3582</v>
      </c>
      <c r="C97" s="32" t="s">
        <v>3583</v>
      </c>
      <c r="E97" s="33"/>
      <c r="F97" s="34"/>
      <c r="G97" s="33"/>
      <c r="H97" s="35"/>
      <c r="I97" s="35"/>
      <c r="J97" s="35"/>
      <c r="K97" s="35"/>
      <c r="L97" s="35"/>
      <c r="M97" s="35"/>
      <c r="N97" s="35"/>
    </row>
    <row r="98" ht="14.25" customHeight="1">
      <c r="A98" s="30">
        <f t="shared" si="1"/>
        <v>0.4459273853</v>
      </c>
      <c r="B98" s="31" t="s">
        <v>3584</v>
      </c>
      <c r="C98" s="32" t="s">
        <v>3585</v>
      </c>
      <c r="E98" s="33"/>
      <c r="F98" s="34"/>
      <c r="G98" s="33"/>
      <c r="H98" s="35"/>
      <c r="I98" s="35"/>
      <c r="J98" s="35"/>
      <c r="K98" s="35"/>
      <c r="L98" s="35"/>
      <c r="M98" s="35"/>
      <c r="N98" s="35"/>
    </row>
    <row r="99" ht="14.25" customHeight="1">
      <c r="A99" s="30">
        <f t="shared" si="1"/>
        <v>0.02669396838</v>
      </c>
      <c r="B99" s="31" t="s">
        <v>3586</v>
      </c>
      <c r="C99" s="32" t="s">
        <v>3587</v>
      </c>
      <c r="E99" s="33"/>
      <c r="F99" s="34"/>
      <c r="G99" s="33"/>
      <c r="H99" s="35"/>
      <c r="I99" s="35"/>
      <c r="J99" s="35"/>
      <c r="K99" s="35"/>
      <c r="L99" s="35"/>
      <c r="M99" s="35"/>
      <c r="N99" s="35"/>
    </row>
    <row r="100" ht="14.25" customHeight="1">
      <c r="A100" s="30">
        <f t="shared" si="1"/>
        <v>0.780584888</v>
      </c>
      <c r="B100" s="31" t="s">
        <v>3588</v>
      </c>
      <c r="C100" s="32" t="s">
        <v>3589</v>
      </c>
      <c r="E100" s="33"/>
      <c r="F100" s="34"/>
      <c r="G100" s="33"/>
      <c r="H100" s="33"/>
      <c r="I100" s="35"/>
      <c r="J100" s="35"/>
      <c r="K100" s="35"/>
      <c r="L100" s="35"/>
      <c r="M100" s="35"/>
      <c r="N100" s="35"/>
    </row>
    <row r="101" ht="14.25" customHeight="1">
      <c r="A101" s="30">
        <f t="shared" si="1"/>
        <v>0.9880953716</v>
      </c>
      <c r="B101" s="31" t="s">
        <v>3590</v>
      </c>
      <c r="C101" s="32" t="s">
        <v>3591</v>
      </c>
      <c r="E101" s="33"/>
      <c r="F101" s="34"/>
      <c r="G101" s="33"/>
      <c r="H101" s="35"/>
      <c r="I101" s="35"/>
      <c r="J101" s="35"/>
      <c r="K101" s="35"/>
      <c r="L101" s="35"/>
      <c r="M101" s="35"/>
      <c r="N101" s="35"/>
    </row>
    <row r="102" ht="14.25" customHeight="1">
      <c r="A102" s="30">
        <f t="shared" si="1"/>
        <v>0.2024646444</v>
      </c>
      <c r="B102" s="31" t="s">
        <v>3592</v>
      </c>
      <c r="C102" s="32" t="s">
        <v>3593</v>
      </c>
      <c r="E102" s="33"/>
      <c r="F102" s="34"/>
      <c r="G102" s="33"/>
      <c r="H102" s="35"/>
      <c r="I102" s="35"/>
      <c r="J102" s="35"/>
      <c r="K102" s="35"/>
      <c r="L102" s="35"/>
      <c r="M102" s="35"/>
      <c r="N102" s="35"/>
    </row>
    <row r="103" ht="14.25" customHeight="1">
      <c r="A103" s="30">
        <f t="shared" si="1"/>
        <v>0.16445181</v>
      </c>
      <c r="B103" s="31" t="s">
        <v>3594</v>
      </c>
      <c r="C103" s="32" t="s">
        <v>3595</v>
      </c>
      <c r="E103" s="33"/>
      <c r="F103" s="34"/>
      <c r="G103" s="33"/>
      <c r="H103" s="35"/>
      <c r="I103" s="35"/>
      <c r="J103" s="35"/>
      <c r="K103" s="35"/>
      <c r="L103" s="35"/>
      <c r="M103" s="35"/>
      <c r="N103" s="35"/>
    </row>
    <row r="104" ht="14.25" customHeight="1">
      <c r="A104" s="30">
        <f t="shared" si="1"/>
        <v>0.2722724305</v>
      </c>
      <c r="B104" s="31" t="s">
        <v>3596</v>
      </c>
      <c r="C104" s="32" t="s">
        <v>3597</v>
      </c>
      <c r="E104" s="33"/>
      <c r="F104" s="34"/>
      <c r="G104" s="33"/>
      <c r="H104" s="33"/>
      <c r="I104" s="35"/>
      <c r="J104" s="35"/>
      <c r="K104" s="35"/>
      <c r="L104" s="35"/>
      <c r="M104" s="35"/>
      <c r="N104" s="35"/>
    </row>
    <row r="105" ht="14.25" customHeight="1">
      <c r="A105" s="30">
        <f t="shared" si="1"/>
        <v>0.5415580338</v>
      </c>
      <c r="B105" s="31" t="s">
        <v>3598</v>
      </c>
      <c r="C105" s="32" t="s">
        <v>3599</v>
      </c>
      <c r="E105" s="33"/>
      <c r="F105" s="34"/>
      <c r="G105" s="33"/>
      <c r="H105" s="35"/>
      <c r="I105" s="35"/>
      <c r="J105" s="35"/>
      <c r="K105" s="35"/>
      <c r="L105" s="35"/>
      <c r="M105" s="35"/>
      <c r="N105" s="35"/>
    </row>
    <row r="106" ht="14.25" customHeight="1">
      <c r="A106" s="30">
        <f t="shared" si="1"/>
        <v>0.7390705473</v>
      </c>
      <c r="B106" s="31" t="s">
        <v>3600</v>
      </c>
      <c r="C106" s="32" t="s">
        <v>3601</v>
      </c>
      <c r="E106" s="33"/>
      <c r="F106" s="34"/>
      <c r="G106" s="33"/>
      <c r="H106" s="35"/>
      <c r="I106" s="35"/>
      <c r="J106" s="35"/>
      <c r="K106" s="35"/>
      <c r="L106" s="35"/>
      <c r="M106" s="35"/>
      <c r="N106" s="35"/>
    </row>
    <row r="107" ht="14.25" customHeight="1">
      <c r="A107" s="30">
        <f t="shared" si="1"/>
        <v>0.9575545382</v>
      </c>
      <c r="B107" s="31" t="s">
        <v>3602</v>
      </c>
      <c r="C107" s="32" t="s">
        <v>3603</v>
      </c>
      <c r="E107" s="33"/>
      <c r="F107" s="34"/>
      <c r="G107" s="33"/>
      <c r="H107" s="35"/>
      <c r="I107" s="35"/>
      <c r="J107" s="35"/>
      <c r="K107" s="35"/>
      <c r="L107" s="35"/>
      <c r="M107" s="35"/>
      <c r="N107" s="35"/>
    </row>
    <row r="108" ht="14.25" customHeight="1">
      <c r="A108" s="30">
        <f t="shared" si="1"/>
        <v>0.922355471</v>
      </c>
      <c r="B108" s="31" t="s">
        <v>3604</v>
      </c>
      <c r="C108" s="32" t="s">
        <v>3605</v>
      </c>
      <c r="E108" s="33"/>
      <c r="F108" s="34"/>
      <c r="G108" s="33"/>
      <c r="H108" s="33"/>
      <c r="I108" s="35"/>
      <c r="J108" s="35"/>
      <c r="K108" s="35"/>
      <c r="L108" s="35"/>
      <c r="M108" s="35"/>
      <c r="N108" s="35"/>
    </row>
    <row r="109" ht="14.25" customHeight="1">
      <c r="A109" s="30">
        <f t="shared" si="1"/>
        <v>0.6114491062</v>
      </c>
      <c r="B109" s="31" t="s">
        <v>3606</v>
      </c>
      <c r="C109" s="32" t="s">
        <v>3607</v>
      </c>
      <c r="E109" s="33"/>
      <c r="F109" s="34"/>
      <c r="G109" s="33"/>
      <c r="H109" s="35"/>
      <c r="I109" s="35"/>
      <c r="J109" s="35"/>
      <c r="K109" s="35"/>
      <c r="L109" s="35"/>
      <c r="M109" s="35"/>
      <c r="N109" s="35"/>
    </row>
    <row r="110" ht="14.25" customHeight="1">
      <c r="A110" s="30">
        <f t="shared" si="1"/>
        <v>0.4273128547</v>
      </c>
      <c r="B110" s="31" t="s">
        <v>3608</v>
      </c>
      <c r="C110" s="32" t="s">
        <v>3609</v>
      </c>
      <c r="E110" s="33"/>
      <c r="F110" s="34"/>
      <c r="G110" s="33"/>
      <c r="H110" s="35"/>
      <c r="I110" s="35"/>
      <c r="J110" s="35"/>
      <c r="K110" s="35"/>
      <c r="L110" s="35"/>
      <c r="M110" s="35"/>
      <c r="N110" s="35"/>
    </row>
    <row r="111" ht="14.25" customHeight="1">
      <c r="A111" s="30">
        <f t="shared" si="1"/>
        <v>0.332689441</v>
      </c>
      <c r="B111" s="31" t="s">
        <v>3610</v>
      </c>
      <c r="C111" s="32" t="s">
        <v>3611</v>
      </c>
      <c r="E111" s="33"/>
      <c r="F111" s="34"/>
      <c r="G111" s="33"/>
      <c r="H111" s="35"/>
      <c r="I111" s="35"/>
      <c r="J111" s="35"/>
      <c r="K111" s="35"/>
      <c r="L111" s="35"/>
      <c r="M111" s="35"/>
      <c r="N111" s="35"/>
    </row>
    <row r="112" ht="14.25" customHeight="1">
      <c r="A112" s="30">
        <f t="shared" si="1"/>
        <v>0.6558868083</v>
      </c>
      <c r="B112" s="31" t="s">
        <v>3612</v>
      </c>
      <c r="C112" s="32" t="s">
        <v>3613</v>
      </c>
      <c r="E112" s="33"/>
      <c r="F112" s="34"/>
      <c r="G112" s="33"/>
      <c r="H112" s="35"/>
      <c r="I112" s="35"/>
      <c r="J112" s="35"/>
      <c r="K112" s="35"/>
      <c r="L112" s="35"/>
      <c r="M112" s="35"/>
      <c r="N112" s="35"/>
    </row>
    <row r="113" ht="14.25" customHeight="1">
      <c r="A113" s="30">
        <f t="shared" si="1"/>
        <v>0.03988830764</v>
      </c>
      <c r="B113" s="31" t="s">
        <v>3614</v>
      </c>
      <c r="C113" s="32" t="s">
        <v>3615</v>
      </c>
      <c r="E113" s="33"/>
      <c r="F113" s="34"/>
      <c r="G113" s="33"/>
      <c r="H113" s="35"/>
      <c r="I113" s="35"/>
      <c r="J113" s="35"/>
      <c r="K113" s="35"/>
      <c r="L113" s="35"/>
      <c r="M113" s="35"/>
      <c r="N113" s="35"/>
    </row>
    <row r="114" ht="14.25" customHeight="1">
      <c r="A114" s="30">
        <f t="shared" si="1"/>
        <v>0.5023604706</v>
      </c>
      <c r="B114" s="31" t="s">
        <v>3616</v>
      </c>
      <c r="C114" s="32" t="s">
        <v>3617</v>
      </c>
      <c r="E114" s="33"/>
      <c r="F114" s="34"/>
      <c r="G114" s="33"/>
      <c r="H114" s="35"/>
      <c r="I114" s="35"/>
      <c r="J114" s="35"/>
      <c r="K114" s="35"/>
      <c r="L114" s="35"/>
      <c r="M114" s="35"/>
      <c r="N114" s="35"/>
    </row>
    <row r="115" ht="14.25" customHeight="1">
      <c r="A115" s="30">
        <f t="shared" si="1"/>
        <v>0.7659631649</v>
      </c>
      <c r="B115" s="31" t="s">
        <v>3618</v>
      </c>
      <c r="C115" s="32" t="s">
        <v>3619</v>
      </c>
      <c r="E115" s="33"/>
      <c r="F115" s="34"/>
      <c r="G115" s="33"/>
      <c r="H115" s="35"/>
      <c r="I115" s="35"/>
      <c r="J115" s="35"/>
      <c r="K115" s="35"/>
      <c r="L115" s="35"/>
      <c r="M115" s="35"/>
      <c r="N115" s="35"/>
    </row>
    <row r="116" ht="14.25" customHeight="1">
      <c r="A116" s="30">
        <f t="shared" si="1"/>
        <v>0.1376211946</v>
      </c>
      <c r="B116" s="31" t="s">
        <v>3620</v>
      </c>
      <c r="C116" s="32" t="s">
        <v>3621</v>
      </c>
      <c r="E116" s="33"/>
      <c r="F116" s="34"/>
      <c r="G116" s="33"/>
      <c r="H116" s="35"/>
      <c r="I116" s="35"/>
      <c r="J116" s="35"/>
      <c r="K116" s="35"/>
      <c r="L116" s="35"/>
      <c r="M116" s="35"/>
      <c r="N116" s="35"/>
    </row>
    <row r="117" ht="14.25" customHeight="1">
      <c r="A117" s="30">
        <f t="shared" si="1"/>
        <v>0.3710971174</v>
      </c>
      <c r="B117" s="31" t="s">
        <v>3622</v>
      </c>
      <c r="C117" s="32" t="s">
        <v>3623</v>
      </c>
      <c r="E117" s="33"/>
      <c r="F117" s="34"/>
      <c r="G117" s="33"/>
      <c r="H117" s="35"/>
      <c r="I117" s="35"/>
      <c r="J117" s="35"/>
      <c r="K117" s="35"/>
      <c r="L117" s="35"/>
      <c r="M117" s="35"/>
      <c r="N117" s="35"/>
    </row>
    <row r="118" ht="14.25" customHeight="1">
      <c r="A118" s="30">
        <f t="shared" si="1"/>
        <v>0.9312150054</v>
      </c>
      <c r="B118" s="31" t="s">
        <v>3624</v>
      </c>
      <c r="C118" s="32" t="s">
        <v>3625</v>
      </c>
      <c r="E118" s="33"/>
      <c r="F118" s="34"/>
      <c r="G118" s="33"/>
      <c r="H118" s="33"/>
      <c r="I118" s="35"/>
      <c r="J118" s="35"/>
      <c r="K118" s="35"/>
      <c r="L118" s="35"/>
      <c r="M118" s="35"/>
      <c r="N118" s="35"/>
    </row>
    <row r="119" ht="14.25" customHeight="1">
      <c r="A119" s="30">
        <f t="shared" si="1"/>
        <v>0.3081571926</v>
      </c>
      <c r="B119" s="31" t="s">
        <v>3626</v>
      </c>
      <c r="C119" s="32" t="s">
        <v>3627</v>
      </c>
      <c r="E119" s="33"/>
      <c r="F119" s="34"/>
      <c r="G119" s="33"/>
      <c r="H119" s="33"/>
      <c r="I119" s="35"/>
      <c r="J119" s="35"/>
      <c r="K119" s="35"/>
      <c r="L119" s="35"/>
      <c r="M119" s="35"/>
      <c r="N119" s="35"/>
    </row>
    <row r="120" ht="14.25" customHeight="1">
      <c r="A120" s="30">
        <f t="shared" si="1"/>
        <v>0.7653467637</v>
      </c>
      <c r="B120" s="31" t="s">
        <v>3628</v>
      </c>
      <c r="C120" s="32" t="s">
        <v>3629</v>
      </c>
      <c r="E120" s="33"/>
      <c r="F120" s="34"/>
      <c r="G120" s="33"/>
      <c r="H120" s="35"/>
      <c r="I120" s="35"/>
      <c r="J120" s="35"/>
      <c r="K120" s="35"/>
      <c r="L120" s="35"/>
      <c r="M120" s="35"/>
      <c r="N120" s="35"/>
    </row>
    <row r="121" ht="14.25" customHeight="1">
      <c r="A121" s="30">
        <f t="shared" si="1"/>
        <v>0.2672452181</v>
      </c>
      <c r="B121" s="31" t="s">
        <v>3630</v>
      </c>
      <c r="C121" s="32" t="s">
        <v>3631</v>
      </c>
      <c r="E121" s="33"/>
      <c r="F121" s="34"/>
      <c r="G121" s="33"/>
      <c r="H121" s="35"/>
      <c r="I121" s="35"/>
      <c r="J121" s="35"/>
      <c r="K121" s="35"/>
      <c r="L121" s="35"/>
      <c r="M121" s="35"/>
      <c r="N121" s="35"/>
    </row>
    <row r="122" ht="14.25" customHeight="1">
      <c r="A122" s="30">
        <f t="shared" si="1"/>
        <v>0.3314426516</v>
      </c>
      <c r="B122" s="31" t="s">
        <v>3632</v>
      </c>
      <c r="C122" s="32" t="s">
        <v>3633</v>
      </c>
      <c r="E122" s="33"/>
      <c r="F122" s="34"/>
      <c r="G122" s="33"/>
      <c r="H122" s="33"/>
      <c r="I122" s="35"/>
      <c r="J122" s="35"/>
      <c r="K122" s="35"/>
      <c r="L122" s="35"/>
      <c r="M122" s="35"/>
      <c r="N122" s="35"/>
    </row>
    <row r="123" ht="14.25" customHeight="1">
      <c r="A123" s="30">
        <f t="shared" si="1"/>
        <v>0.1922596602</v>
      </c>
      <c r="B123" s="31" t="s">
        <v>3634</v>
      </c>
      <c r="C123" s="32" t="s">
        <v>3635</v>
      </c>
      <c r="E123" s="33"/>
      <c r="F123" s="34"/>
      <c r="G123" s="33"/>
      <c r="H123" s="33"/>
      <c r="I123" s="35"/>
      <c r="J123" s="35"/>
      <c r="K123" s="35"/>
      <c r="L123" s="35"/>
      <c r="M123" s="35"/>
      <c r="N123" s="35"/>
    </row>
    <row r="124" ht="14.25" customHeight="1">
      <c r="A124" s="30">
        <f t="shared" si="1"/>
        <v>0.4296740209</v>
      </c>
      <c r="B124" s="31" t="s">
        <v>3636</v>
      </c>
      <c r="C124" s="32" t="s">
        <v>3637</v>
      </c>
      <c r="E124" s="33"/>
      <c r="F124" s="34"/>
      <c r="G124" s="33"/>
      <c r="H124" s="35"/>
      <c r="I124" s="35"/>
      <c r="J124" s="35"/>
      <c r="K124" s="35"/>
      <c r="L124" s="35"/>
      <c r="M124" s="35"/>
      <c r="N124" s="35"/>
    </row>
    <row r="125" ht="14.25" customHeight="1">
      <c r="A125" s="30">
        <f t="shared" si="1"/>
        <v>0.5336884814</v>
      </c>
      <c r="B125" s="31" t="s">
        <v>3638</v>
      </c>
      <c r="C125" s="32" t="s">
        <v>3639</v>
      </c>
      <c r="E125" s="33"/>
      <c r="F125" s="34"/>
      <c r="G125" s="33"/>
      <c r="H125" s="33"/>
      <c r="I125" s="35"/>
      <c r="J125" s="35"/>
      <c r="K125" s="35"/>
      <c r="L125" s="35"/>
      <c r="M125" s="35"/>
      <c r="N125" s="35"/>
    </row>
    <row r="126" ht="14.25" customHeight="1">
      <c r="A126" s="30">
        <f t="shared" si="1"/>
        <v>0.9174870177</v>
      </c>
      <c r="B126" s="31" t="s">
        <v>3640</v>
      </c>
      <c r="C126" s="32" t="s">
        <v>3641</v>
      </c>
      <c r="E126" s="33"/>
      <c r="F126" s="34"/>
      <c r="G126" s="33"/>
      <c r="H126" s="35"/>
      <c r="I126" s="35"/>
      <c r="J126" s="35"/>
      <c r="K126" s="35"/>
      <c r="L126" s="35"/>
      <c r="M126" s="35"/>
      <c r="N126" s="35"/>
    </row>
    <row r="127" ht="14.25" customHeight="1">
      <c r="A127" s="30">
        <f t="shared" si="1"/>
        <v>0.9449349186</v>
      </c>
      <c r="B127" s="31" t="s">
        <v>3642</v>
      </c>
      <c r="C127" s="32" t="s">
        <v>3643</v>
      </c>
      <c r="E127" s="33"/>
      <c r="F127" s="34"/>
      <c r="G127" s="33"/>
      <c r="H127" s="33"/>
      <c r="I127" s="35"/>
      <c r="J127" s="35"/>
      <c r="K127" s="35"/>
      <c r="L127" s="35"/>
      <c r="M127" s="35"/>
      <c r="N127" s="35"/>
    </row>
    <row r="128" ht="14.25" customHeight="1">
      <c r="A128" s="30">
        <f t="shared" si="1"/>
        <v>0.2678520675</v>
      </c>
      <c r="B128" s="31" t="s">
        <v>3644</v>
      </c>
      <c r="C128" s="32" t="s">
        <v>3645</v>
      </c>
      <c r="E128" s="33"/>
      <c r="F128" s="34"/>
      <c r="G128" s="33"/>
      <c r="H128" s="35"/>
      <c r="I128" s="35"/>
      <c r="J128" s="35"/>
      <c r="K128" s="35"/>
      <c r="L128" s="35"/>
      <c r="M128" s="35"/>
      <c r="N128" s="35"/>
    </row>
    <row r="129" ht="14.25" customHeight="1">
      <c r="A129" s="30">
        <f t="shared" si="1"/>
        <v>0.2265288182</v>
      </c>
      <c r="B129" s="31" t="s">
        <v>3646</v>
      </c>
      <c r="C129" s="32" t="s">
        <v>3647</v>
      </c>
      <c r="E129" s="33"/>
      <c r="F129" s="34"/>
      <c r="G129" s="33"/>
      <c r="H129" s="33"/>
      <c r="I129" s="35"/>
      <c r="J129" s="35"/>
      <c r="K129" s="35"/>
      <c r="L129" s="35"/>
      <c r="M129" s="35"/>
      <c r="N129" s="35"/>
    </row>
    <row r="130" ht="14.25" customHeight="1">
      <c r="A130" s="30">
        <f t="shared" si="1"/>
        <v>0.8354337635</v>
      </c>
      <c r="B130" s="31" t="s">
        <v>3648</v>
      </c>
      <c r="C130" s="32" t="s">
        <v>3649</v>
      </c>
      <c r="E130" s="33"/>
      <c r="F130" s="34"/>
      <c r="G130" s="33"/>
      <c r="H130" s="35"/>
      <c r="I130" s="35"/>
      <c r="J130" s="35"/>
      <c r="K130" s="35"/>
      <c r="L130" s="35"/>
      <c r="M130" s="35"/>
      <c r="N130" s="35"/>
    </row>
    <row r="131" ht="14.25" customHeight="1">
      <c r="A131" s="30">
        <f t="shared" si="1"/>
        <v>0.7214436193</v>
      </c>
      <c r="B131" s="31" t="s">
        <v>3650</v>
      </c>
      <c r="C131" s="32" t="s">
        <v>3651</v>
      </c>
      <c r="E131" s="33"/>
      <c r="F131" s="34"/>
      <c r="G131" s="33"/>
      <c r="H131" s="35"/>
      <c r="I131" s="35"/>
      <c r="J131" s="35"/>
      <c r="K131" s="35"/>
      <c r="L131" s="35"/>
      <c r="M131" s="35"/>
      <c r="N131" s="35"/>
    </row>
    <row r="132" ht="14.25" customHeight="1">
      <c r="A132" s="30">
        <f t="shared" si="1"/>
        <v>0.9135954695</v>
      </c>
      <c r="B132" s="31" t="s">
        <v>3652</v>
      </c>
      <c r="C132" s="32" t="s">
        <v>3653</v>
      </c>
      <c r="E132" s="33"/>
      <c r="F132" s="34"/>
      <c r="G132" s="33"/>
      <c r="H132" s="35"/>
      <c r="I132" s="35"/>
      <c r="J132" s="35"/>
      <c r="K132" s="35"/>
      <c r="L132" s="35"/>
      <c r="M132" s="35"/>
      <c r="N132" s="35"/>
    </row>
    <row r="133" ht="14.25" customHeight="1">
      <c r="A133" s="30">
        <f t="shared" si="1"/>
        <v>0.6289037881</v>
      </c>
      <c r="B133" s="31" t="s">
        <v>3654</v>
      </c>
      <c r="C133" s="32" t="s">
        <v>3559</v>
      </c>
      <c r="E133" s="33"/>
      <c r="F133" s="34"/>
      <c r="G133" s="33"/>
      <c r="H133" s="33"/>
      <c r="I133" s="35"/>
      <c r="J133" s="35"/>
      <c r="K133" s="35"/>
      <c r="L133" s="35"/>
      <c r="M133" s="35"/>
      <c r="N133" s="35"/>
    </row>
    <row r="134" ht="14.25" customHeight="1">
      <c r="A134" s="30">
        <f t="shared" si="1"/>
        <v>0.662135956</v>
      </c>
      <c r="B134" s="31" t="s">
        <v>3655</v>
      </c>
      <c r="C134" s="32" t="s">
        <v>3656</v>
      </c>
      <c r="E134" s="2"/>
      <c r="F134" s="34"/>
      <c r="G134" s="33"/>
      <c r="H134" s="33"/>
      <c r="I134" s="35"/>
      <c r="J134" s="35"/>
      <c r="K134" s="35"/>
      <c r="L134" s="35"/>
      <c r="M134" s="35"/>
      <c r="N134" s="35"/>
    </row>
    <row r="135" ht="14.25" customHeight="1">
      <c r="A135" s="30">
        <f t="shared" si="1"/>
        <v>0.662628222</v>
      </c>
      <c r="B135" s="31" t="s">
        <v>3657</v>
      </c>
      <c r="C135" s="32" t="s">
        <v>3658</v>
      </c>
      <c r="E135" s="33"/>
      <c r="F135" s="34"/>
      <c r="G135" s="33"/>
      <c r="H135" s="35"/>
      <c r="I135" s="35"/>
      <c r="J135" s="35"/>
      <c r="K135" s="35"/>
      <c r="L135" s="35"/>
      <c r="M135" s="35"/>
      <c r="N135" s="35"/>
    </row>
    <row r="136" ht="14.25" customHeight="1">
      <c r="A136" s="30">
        <f t="shared" si="1"/>
        <v>0.5505697576</v>
      </c>
      <c r="B136" s="31" t="s">
        <v>3659</v>
      </c>
      <c r="C136" s="32" t="s">
        <v>3660</v>
      </c>
      <c r="E136" s="33"/>
      <c r="F136" s="34"/>
      <c r="G136" s="33"/>
      <c r="H136" s="35"/>
      <c r="I136" s="35"/>
      <c r="J136" s="35"/>
      <c r="K136" s="35"/>
      <c r="L136" s="35"/>
      <c r="M136" s="35"/>
      <c r="N136" s="35"/>
    </row>
    <row r="137" ht="14.25" customHeight="1">
      <c r="A137" s="30">
        <f t="shared" si="1"/>
        <v>0.9771396762</v>
      </c>
      <c r="B137" s="31" t="s">
        <v>3661</v>
      </c>
      <c r="C137" s="32" t="s">
        <v>3662</v>
      </c>
      <c r="E137" s="33"/>
      <c r="F137" s="34"/>
      <c r="G137" s="33"/>
      <c r="H137" s="33"/>
      <c r="I137" s="35"/>
      <c r="J137" s="35"/>
      <c r="K137" s="35"/>
      <c r="L137" s="35"/>
      <c r="M137" s="35"/>
      <c r="N137" s="35"/>
    </row>
    <row r="138" ht="14.25" customHeight="1">
      <c r="A138" s="30">
        <f t="shared" si="1"/>
        <v>0.2908991874</v>
      </c>
      <c r="B138" s="31" t="s">
        <v>3663</v>
      </c>
      <c r="C138" s="32" t="s">
        <v>3664</v>
      </c>
      <c r="E138" s="33"/>
      <c r="F138" s="34"/>
      <c r="G138" s="33"/>
      <c r="H138" s="35"/>
      <c r="I138" s="35"/>
      <c r="J138" s="35"/>
      <c r="K138" s="35"/>
      <c r="L138" s="35"/>
      <c r="M138" s="35"/>
      <c r="N138" s="35"/>
    </row>
    <row r="139" ht="14.25" customHeight="1">
      <c r="A139" s="30">
        <f t="shared" si="1"/>
        <v>0.4329295141</v>
      </c>
      <c r="B139" s="31" t="s">
        <v>3665</v>
      </c>
      <c r="C139" s="32" t="s">
        <v>3666</v>
      </c>
      <c r="E139" s="33"/>
      <c r="F139" s="34"/>
      <c r="G139" s="33"/>
      <c r="H139" s="35"/>
      <c r="I139" s="35"/>
      <c r="J139" s="35"/>
      <c r="K139" s="35"/>
      <c r="L139" s="35"/>
      <c r="M139" s="35"/>
      <c r="N139" s="35"/>
    </row>
    <row r="140" ht="14.25" customHeight="1">
      <c r="A140" s="30">
        <f t="shared" si="1"/>
        <v>0.4140969686</v>
      </c>
      <c r="B140" s="31" t="s">
        <v>3667</v>
      </c>
      <c r="C140" s="32" t="s">
        <v>3668</v>
      </c>
      <c r="E140" s="33"/>
      <c r="F140" s="34"/>
      <c r="G140" s="33"/>
      <c r="H140" s="33"/>
      <c r="I140" s="35"/>
      <c r="J140" s="35"/>
      <c r="K140" s="35"/>
      <c r="L140" s="35"/>
      <c r="M140" s="35"/>
      <c r="N140" s="35"/>
    </row>
    <row r="141" ht="14.25" customHeight="1">
      <c r="A141" s="30">
        <f t="shared" si="1"/>
        <v>0.6938789636</v>
      </c>
      <c r="B141" s="31" t="s">
        <v>3669</v>
      </c>
      <c r="C141" s="32" t="s">
        <v>3670</v>
      </c>
      <c r="E141" s="33"/>
      <c r="F141" s="34"/>
      <c r="G141" s="33"/>
      <c r="H141" s="35"/>
      <c r="I141" s="35"/>
      <c r="J141" s="35"/>
      <c r="K141" s="35"/>
      <c r="L141" s="35"/>
      <c r="M141" s="35"/>
      <c r="N141" s="35"/>
    </row>
    <row r="142" ht="14.25" customHeight="1">
      <c r="A142" s="30">
        <f t="shared" si="1"/>
        <v>0.9034635695</v>
      </c>
      <c r="B142" s="31" t="s">
        <v>3671</v>
      </c>
      <c r="C142" s="32" t="s">
        <v>3672</v>
      </c>
      <c r="E142" s="33"/>
      <c r="F142" s="34"/>
      <c r="G142" s="33"/>
      <c r="H142" s="33"/>
      <c r="I142" s="35"/>
      <c r="J142" s="35"/>
      <c r="K142" s="35"/>
      <c r="L142" s="35"/>
      <c r="M142" s="35"/>
      <c r="N142" s="35"/>
    </row>
    <row r="143" ht="14.25" customHeight="1">
      <c r="A143" s="30">
        <f t="shared" si="1"/>
        <v>0.740002004</v>
      </c>
      <c r="B143" s="31" t="s">
        <v>3673</v>
      </c>
      <c r="C143" s="32" t="s">
        <v>3674</v>
      </c>
      <c r="E143" s="33"/>
      <c r="F143" s="34"/>
      <c r="G143" s="33"/>
      <c r="H143" s="35"/>
      <c r="I143" s="35"/>
      <c r="J143" s="35"/>
      <c r="K143" s="35"/>
      <c r="L143" s="35"/>
      <c r="M143" s="35"/>
      <c r="N143" s="35"/>
    </row>
    <row r="144" ht="14.25" customHeight="1">
      <c r="A144" s="30">
        <f t="shared" si="1"/>
        <v>0.2538076424</v>
      </c>
      <c r="B144" s="31" t="s">
        <v>3675</v>
      </c>
      <c r="C144" s="32" t="s">
        <v>3676</v>
      </c>
      <c r="E144" s="33"/>
      <c r="F144" s="34"/>
      <c r="G144" s="33"/>
      <c r="H144" s="35"/>
      <c r="I144" s="35"/>
      <c r="J144" s="35"/>
      <c r="K144" s="35"/>
      <c r="L144" s="35"/>
      <c r="M144" s="35"/>
      <c r="N144" s="35"/>
    </row>
    <row r="145" ht="14.25" customHeight="1">
      <c r="A145" s="30">
        <f t="shared" si="1"/>
        <v>0.5425190872</v>
      </c>
      <c r="B145" s="31" t="s">
        <v>3677</v>
      </c>
      <c r="C145" s="32" t="s">
        <v>3678</v>
      </c>
      <c r="E145" s="33"/>
      <c r="F145" s="34"/>
      <c r="G145" s="33"/>
      <c r="H145" s="35"/>
      <c r="I145" s="35"/>
      <c r="J145" s="35"/>
      <c r="K145" s="35"/>
      <c r="L145" s="35"/>
      <c r="M145" s="35"/>
      <c r="N145" s="35"/>
    </row>
    <row r="146" ht="14.25" customHeight="1">
      <c r="A146" s="30">
        <f t="shared" si="1"/>
        <v>0.2368093457</v>
      </c>
      <c r="B146" s="31" t="s">
        <v>3679</v>
      </c>
      <c r="C146" s="32" t="s">
        <v>3680</v>
      </c>
      <c r="E146" s="33"/>
      <c r="F146" s="34"/>
      <c r="G146" s="33"/>
      <c r="H146" s="33"/>
      <c r="I146" s="35"/>
      <c r="J146" s="35"/>
      <c r="K146" s="35"/>
      <c r="L146" s="35"/>
      <c r="M146" s="35"/>
      <c r="N146" s="35"/>
    </row>
    <row r="147" ht="14.25" customHeight="1">
      <c r="A147" s="30">
        <f t="shared" si="1"/>
        <v>0.5593475074</v>
      </c>
      <c r="B147" s="31" t="s">
        <v>3681</v>
      </c>
      <c r="C147" s="32" t="s">
        <v>3682</v>
      </c>
      <c r="E147" s="33"/>
      <c r="F147" s="34"/>
      <c r="G147" s="33"/>
      <c r="H147" s="35"/>
      <c r="I147" s="35"/>
      <c r="J147" s="35"/>
      <c r="K147" s="35"/>
      <c r="L147" s="35"/>
      <c r="M147" s="35"/>
      <c r="N147" s="35"/>
    </row>
    <row r="148" ht="14.25" customHeight="1">
      <c r="A148" s="30">
        <f t="shared" si="1"/>
        <v>0.6693782767</v>
      </c>
      <c r="B148" s="31" t="s">
        <v>3683</v>
      </c>
      <c r="C148" s="32" t="s">
        <v>3684</v>
      </c>
      <c r="E148" s="33"/>
      <c r="F148" s="34"/>
      <c r="G148" s="33"/>
      <c r="H148" s="35"/>
      <c r="I148" s="35"/>
      <c r="J148" s="35"/>
      <c r="K148" s="35"/>
      <c r="L148" s="35"/>
      <c r="M148" s="35"/>
      <c r="N148" s="35"/>
    </row>
    <row r="149" ht="14.25" customHeight="1">
      <c r="A149" s="30">
        <f t="shared" si="1"/>
        <v>0.555776218</v>
      </c>
      <c r="B149" s="31" t="s">
        <v>3685</v>
      </c>
      <c r="C149" s="32" t="s">
        <v>3686</v>
      </c>
      <c r="E149" s="33"/>
      <c r="F149" s="34"/>
      <c r="G149" s="33"/>
      <c r="H149" s="33"/>
      <c r="I149" s="35"/>
      <c r="J149" s="35"/>
      <c r="K149" s="35"/>
      <c r="L149" s="35"/>
      <c r="M149" s="35"/>
      <c r="N149" s="35"/>
    </row>
    <row r="150" ht="14.25" customHeight="1">
      <c r="A150" s="30">
        <f t="shared" si="1"/>
        <v>0.8933520366</v>
      </c>
      <c r="B150" s="31" t="s">
        <v>3687</v>
      </c>
      <c r="C150" s="32" t="s">
        <v>3688</v>
      </c>
      <c r="E150" s="33"/>
      <c r="F150" s="34"/>
      <c r="G150" s="33"/>
      <c r="H150" s="33"/>
      <c r="I150" s="35"/>
      <c r="J150" s="35"/>
      <c r="K150" s="35"/>
      <c r="L150" s="35"/>
      <c r="M150" s="35"/>
      <c r="N150" s="35"/>
    </row>
    <row r="151" ht="14.25" customHeight="1">
      <c r="A151" s="30">
        <f t="shared" si="1"/>
        <v>0.9914873441</v>
      </c>
      <c r="B151" s="31" t="s">
        <v>3689</v>
      </c>
      <c r="C151" s="32" t="s">
        <v>3690</v>
      </c>
      <c r="E151" s="33"/>
      <c r="F151" s="34"/>
      <c r="G151" s="33"/>
      <c r="H151" s="33"/>
      <c r="I151" s="35"/>
      <c r="J151" s="35"/>
      <c r="K151" s="35"/>
      <c r="L151" s="35"/>
      <c r="M151" s="35"/>
      <c r="N151" s="35"/>
    </row>
    <row r="152" ht="14.25" customHeight="1">
      <c r="A152" s="30">
        <f t="shared" si="1"/>
        <v>0.1621591796</v>
      </c>
      <c r="B152" s="31" t="s">
        <v>3691</v>
      </c>
      <c r="C152" s="32" t="s">
        <v>3692</v>
      </c>
      <c r="E152" s="33"/>
      <c r="F152" s="34"/>
      <c r="G152" s="33"/>
      <c r="H152" s="33"/>
      <c r="I152" s="35"/>
      <c r="J152" s="35"/>
      <c r="K152" s="35"/>
      <c r="L152" s="35"/>
      <c r="M152" s="35"/>
      <c r="N152" s="35"/>
    </row>
    <row r="153" ht="14.25" customHeight="1">
      <c r="A153" s="30">
        <f t="shared" si="1"/>
        <v>0.8109145667</v>
      </c>
      <c r="B153" s="31" t="s">
        <v>3693</v>
      </c>
      <c r="C153" s="32" t="s">
        <v>3694</v>
      </c>
      <c r="E153" s="33"/>
      <c r="F153" s="34"/>
      <c r="G153" s="33"/>
      <c r="H153" s="35"/>
      <c r="I153" s="35"/>
      <c r="J153" s="35"/>
      <c r="K153" s="35"/>
      <c r="L153" s="35"/>
      <c r="M153" s="35"/>
      <c r="N153" s="35"/>
    </row>
    <row r="154" ht="14.25" customHeight="1">
      <c r="A154" s="30">
        <f t="shared" si="1"/>
        <v>0.01438137533</v>
      </c>
      <c r="B154" s="31" t="s">
        <v>3695</v>
      </c>
      <c r="C154" s="32" t="s">
        <v>3696</v>
      </c>
      <c r="E154" s="33"/>
      <c r="F154" s="34"/>
      <c r="G154" s="33"/>
      <c r="H154" s="35"/>
      <c r="I154" s="35"/>
      <c r="J154" s="35"/>
      <c r="K154" s="35"/>
      <c r="L154" s="35"/>
      <c r="M154" s="35"/>
      <c r="N154" s="35"/>
    </row>
    <row r="155" ht="14.25" customHeight="1">
      <c r="A155" s="30">
        <f t="shared" si="1"/>
        <v>0.1645457867</v>
      </c>
      <c r="B155" s="31" t="s">
        <v>3697</v>
      </c>
      <c r="C155" s="32" t="s">
        <v>3698</v>
      </c>
      <c r="E155" s="33"/>
      <c r="F155" s="34"/>
      <c r="G155" s="33"/>
      <c r="H155" s="35"/>
      <c r="I155" s="35"/>
      <c r="J155" s="35"/>
      <c r="K155" s="35"/>
      <c r="L155" s="35"/>
      <c r="M155" s="35"/>
      <c r="N155" s="35"/>
    </row>
    <row r="156" ht="14.25" customHeight="1">
      <c r="A156" s="30">
        <f t="shared" si="1"/>
        <v>0.2074100379</v>
      </c>
      <c r="B156" s="31" t="s">
        <v>3699</v>
      </c>
      <c r="C156" s="32" t="s">
        <v>3700</v>
      </c>
      <c r="E156" s="33"/>
      <c r="F156" s="34"/>
      <c r="G156" s="33"/>
      <c r="H156" s="35"/>
      <c r="I156" s="35"/>
      <c r="J156" s="35"/>
      <c r="K156" s="35"/>
      <c r="L156" s="35"/>
      <c r="M156" s="35"/>
      <c r="N156" s="35"/>
    </row>
    <row r="157" ht="14.25" customHeight="1">
      <c r="A157" s="30">
        <f t="shared" si="1"/>
        <v>0.1251579075</v>
      </c>
      <c r="B157" s="31" t="s">
        <v>3701</v>
      </c>
      <c r="C157" s="32" t="s">
        <v>3702</v>
      </c>
      <c r="E157" s="33"/>
      <c r="F157" s="34"/>
      <c r="G157" s="33"/>
      <c r="H157" s="33"/>
      <c r="I157" s="35"/>
      <c r="J157" s="35"/>
      <c r="K157" s="35"/>
      <c r="L157" s="35"/>
      <c r="M157" s="35"/>
      <c r="N157" s="35"/>
    </row>
    <row r="158" ht="14.25" customHeight="1">
      <c r="A158" s="30">
        <f t="shared" si="1"/>
        <v>0.2391382074</v>
      </c>
      <c r="B158" s="31" t="s">
        <v>3703</v>
      </c>
      <c r="C158" s="32" t="s">
        <v>3704</v>
      </c>
      <c r="E158" s="33"/>
      <c r="F158" s="34"/>
      <c r="G158" s="33"/>
      <c r="H158" s="35"/>
      <c r="I158" s="35"/>
      <c r="J158" s="35"/>
      <c r="K158" s="35"/>
      <c r="L158" s="35"/>
      <c r="M158" s="35"/>
      <c r="N158" s="35"/>
    </row>
    <row r="159" ht="14.25" customHeight="1">
      <c r="A159" s="30">
        <f t="shared" si="1"/>
        <v>0.3617183986</v>
      </c>
      <c r="B159" s="31" t="s">
        <v>3705</v>
      </c>
      <c r="C159" s="32" t="s">
        <v>3706</v>
      </c>
      <c r="E159" s="33"/>
      <c r="F159" s="34"/>
      <c r="G159" s="33"/>
      <c r="H159" s="35"/>
      <c r="I159" s="35"/>
      <c r="J159" s="35"/>
      <c r="K159" s="35"/>
      <c r="L159" s="35"/>
      <c r="M159" s="35"/>
      <c r="N159" s="35"/>
    </row>
    <row r="160" ht="14.25" customHeight="1">
      <c r="A160" s="30">
        <f t="shared" si="1"/>
        <v>0.6450255615</v>
      </c>
      <c r="B160" s="31" t="s">
        <v>3707</v>
      </c>
      <c r="C160" s="32" t="s">
        <v>3708</v>
      </c>
      <c r="E160" s="33"/>
      <c r="F160" s="34"/>
      <c r="G160" s="33"/>
      <c r="H160" s="35"/>
      <c r="I160" s="35"/>
      <c r="J160" s="35"/>
      <c r="K160" s="35"/>
      <c r="L160" s="35"/>
      <c r="M160" s="35"/>
      <c r="N160" s="35"/>
    </row>
    <row r="161" ht="14.25" customHeight="1">
      <c r="A161" s="30">
        <f t="shared" si="1"/>
        <v>0.5270265726</v>
      </c>
      <c r="B161" s="31" t="s">
        <v>3709</v>
      </c>
      <c r="C161" s="32" t="s">
        <v>3710</v>
      </c>
      <c r="E161" s="33"/>
      <c r="F161" s="34"/>
      <c r="G161" s="33"/>
      <c r="H161" s="33"/>
      <c r="I161" s="35"/>
      <c r="J161" s="35"/>
      <c r="K161" s="35"/>
      <c r="L161" s="35"/>
      <c r="M161" s="35"/>
      <c r="N161" s="35"/>
    </row>
    <row r="162" ht="14.25" customHeight="1">
      <c r="A162" s="30">
        <f t="shared" si="1"/>
        <v>0.5057122241</v>
      </c>
      <c r="B162" s="31" t="s">
        <v>3711</v>
      </c>
      <c r="C162" s="32" t="s">
        <v>3712</v>
      </c>
      <c r="E162" s="33"/>
      <c r="F162" s="34"/>
      <c r="G162" s="33"/>
      <c r="H162" s="35"/>
      <c r="I162" s="35"/>
      <c r="J162" s="35"/>
      <c r="K162" s="35"/>
      <c r="L162" s="35"/>
      <c r="M162" s="35"/>
      <c r="N162" s="35"/>
    </row>
    <row r="163" ht="14.25" customHeight="1">
      <c r="A163" s="30">
        <f t="shared" si="1"/>
        <v>0.6009508317</v>
      </c>
      <c r="B163" s="31" t="s">
        <v>3713</v>
      </c>
      <c r="C163" s="32" t="s">
        <v>3714</v>
      </c>
      <c r="E163" s="33"/>
      <c r="F163" s="34"/>
      <c r="G163" s="33"/>
      <c r="H163" s="35"/>
      <c r="I163" s="35"/>
      <c r="J163" s="35"/>
      <c r="K163" s="35"/>
      <c r="L163" s="35"/>
      <c r="M163" s="35"/>
      <c r="N163" s="35"/>
    </row>
    <row r="164" ht="14.25" customHeight="1">
      <c r="A164" s="30">
        <f t="shared" si="1"/>
        <v>0.2110472174</v>
      </c>
      <c r="B164" s="31" t="s">
        <v>3715</v>
      </c>
      <c r="C164" s="32" t="s">
        <v>3716</v>
      </c>
      <c r="E164" s="33"/>
      <c r="F164" s="34"/>
      <c r="G164" s="33"/>
      <c r="H164" s="35"/>
      <c r="I164" s="35"/>
      <c r="J164" s="35"/>
      <c r="K164" s="35"/>
      <c r="L164" s="35"/>
      <c r="M164" s="35"/>
      <c r="N164" s="35"/>
    </row>
    <row r="165" ht="14.25" customHeight="1">
      <c r="A165" s="30">
        <f t="shared" si="1"/>
        <v>0.922820279</v>
      </c>
      <c r="B165" s="31" t="s">
        <v>3717</v>
      </c>
      <c r="C165" s="32" t="s">
        <v>3718</v>
      </c>
      <c r="E165" s="33"/>
      <c r="F165" s="34"/>
      <c r="G165" s="33"/>
      <c r="H165" s="35"/>
      <c r="I165" s="35"/>
      <c r="J165" s="35"/>
      <c r="K165" s="35"/>
      <c r="L165" s="35"/>
      <c r="M165" s="35"/>
      <c r="N165" s="35"/>
    </row>
    <row r="166" ht="14.25" customHeight="1">
      <c r="A166" s="30">
        <f t="shared" si="1"/>
        <v>0.9149821527</v>
      </c>
      <c r="B166" s="31" t="s">
        <v>3719</v>
      </c>
      <c r="C166" s="32" t="s">
        <v>3720</v>
      </c>
      <c r="E166" s="33"/>
      <c r="F166" s="34"/>
      <c r="G166" s="33"/>
      <c r="H166" s="33"/>
      <c r="I166" s="35"/>
      <c r="J166" s="35"/>
      <c r="K166" s="35"/>
      <c r="L166" s="35"/>
      <c r="M166" s="35"/>
      <c r="N166" s="35"/>
    </row>
    <row r="167" ht="14.25" customHeight="1">
      <c r="A167" s="30">
        <f t="shared" si="1"/>
        <v>0.2232551151</v>
      </c>
      <c r="B167" s="31" t="s">
        <v>3721</v>
      </c>
      <c r="C167" s="32" t="s">
        <v>3722</v>
      </c>
      <c r="E167" s="33"/>
      <c r="F167" s="34"/>
      <c r="G167" s="33"/>
      <c r="H167" s="35"/>
      <c r="I167" s="35"/>
      <c r="J167" s="35"/>
      <c r="K167" s="35"/>
      <c r="L167" s="35"/>
      <c r="M167" s="35"/>
      <c r="N167" s="35"/>
    </row>
    <row r="168" ht="14.25" customHeight="1">
      <c r="A168" s="30">
        <f t="shared" si="1"/>
        <v>0.08792161651</v>
      </c>
      <c r="B168" s="31" t="s">
        <v>3723</v>
      </c>
      <c r="C168" s="32" t="s">
        <v>3724</v>
      </c>
      <c r="E168" s="33"/>
      <c r="F168" s="34"/>
      <c r="G168" s="33"/>
      <c r="H168" s="35"/>
      <c r="I168" s="35"/>
      <c r="J168" s="35"/>
      <c r="K168" s="35"/>
      <c r="L168" s="35"/>
      <c r="M168" s="35"/>
      <c r="N168" s="35"/>
    </row>
    <row r="169" ht="14.25" customHeight="1">
      <c r="A169" s="30">
        <f t="shared" si="1"/>
        <v>0.7221928977</v>
      </c>
      <c r="B169" s="31" t="s">
        <v>3725</v>
      </c>
      <c r="C169" s="32" t="s">
        <v>3726</v>
      </c>
      <c r="E169" s="33"/>
      <c r="F169" s="34"/>
      <c r="G169" s="33"/>
      <c r="H169" s="35"/>
      <c r="I169" s="35"/>
      <c r="J169" s="35"/>
      <c r="K169" s="35"/>
      <c r="L169" s="35"/>
      <c r="M169" s="35"/>
      <c r="N169" s="35"/>
    </row>
    <row r="170" ht="14.25" customHeight="1">
      <c r="A170" s="30">
        <f t="shared" si="1"/>
        <v>0.575109671</v>
      </c>
      <c r="B170" s="31" t="s">
        <v>3727</v>
      </c>
      <c r="C170" s="32" t="s">
        <v>3728</v>
      </c>
      <c r="E170" s="33"/>
      <c r="F170" s="34"/>
      <c r="G170" s="33"/>
      <c r="H170" s="35"/>
      <c r="I170" s="35"/>
      <c r="J170" s="35"/>
      <c r="K170" s="35"/>
      <c r="L170" s="35"/>
      <c r="M170" s="35"/>
      <c r="N170" s="35"/>
    </row>
    <row r="171" ht="14.25" customHeight="1">
      <c r="A171" s="30">
        <f t="shared" si="1"/>
        <v>0.6564418233</v>
      </c>
      <c r="B171" s="31" t="s">
        <v>3729</v>
      </c>
      <c r="C171" s="32" t="s">
        <v>3730</v>
      </c>
      <c r="E171" s="33"/>
      <c r="F171" s="34"/>
      <c r="G171" s="33"/>
      <c r="H171" s="35"/>
      <c r="I171" s="35"/>
      <c r="J171" s="35"/>
      <c r="K171" s="35"/>
      <c r="L171" s="35"/>
      <c r="M171" s="35"/>
      <c r="N171" s="35"/>
    </row>
    <row r="172" ht="14.25" customHeight="1">
      <c r="A172" s="30">
        <f t="shared" si="1"/>
        <v>0.9383790689</v>
      </c>
      <c r="B172" s="31" t="s">
        <v>3731</v>
      </c>
      <c r="C172" s="32" t="s">
        <v>3732</v>
      </c>
      <c r="E172" s="33"/>
      <c r="F172" s="34"/>
      <c r="G172" s="33"/>
      <c r="H172" s="35"/>
      <c r="I172" s="35"/>
      <c r="J172" s="35"/>
      <c r="K172" s="35"/>
      <c r="L172" s="35"/>
      <c r="M172" s="35"/>
      <c r="N172" s="35"/>
    </row>
    <row r="173" ht="14.25" customHeight="1">
      <c r="A173" s="30">
        <f t="shared" si="1"/>
        <v>0.3127425961</v>
      </c>
      <c r="B173" s="31" t="s">
        <v>3733</v>
      </c>
      <c r="C173" s="32" t="s">
        <v>3734</v>
      </c>
      <c r="E173" s="33"/>
      <c r="F173" s="34"/>
      <c r="G173" s="33"/>
      <c r="H173" s="35"/>
      <c r="I173" s="35"/>
      <c r="J173" s="35"/>
      <c r="K173" s="35"/>
      <c r="L173" s="35"/>
      <c r="M173" s="35"/>
      <c r="N173" s="35"/>
    </row>
    <row r="174" ht="14.25" customHeight="1">
      <c r="A174" s="30">
        <f t="shared" si="1"/>
        <v>0.07163697667</v>
      </c>
      <c r="B174" s="31" t="s">
        <v>3735</v>
      </c>
      <c r="C174" s="32" t="s">
        <v>3694</v>
      </c>
      <c r="E174" s="33"/>
      <c r="F174" s="34"/>
      <c r="G174" s="33"/>
      <c r="H174" s="35"/>
      <c r="I174" s="35"/>
      <c r="J174" s="35"/>
      <c r="K174" s="35"/>
      <c r="L174" s="35"/>
      <c r="M174" s="35"/>
      <c r="N174" s="35"/>
    </row>
    <row r="175" ht="14.25" customHeight="1">
      <c r="A175" s="30">
        <f t="shared" si="1"/>
        <v>0.4126484407</v>
      </c>
      <c r="B175" s="31" t="s">
        <v>3736</v>
      </c>
      <c r="C175" s="32" t="s">
        <v>3737</v>
      </c>
      <c r="E175" s="33"/>
      <c r="F175" s="34"/>
      <c r="G175" s="33"/>
      <c r="H175" s="35"/>
      <c r="I175" s="35"/>
      <c r="J175" s="35"/>
      <c r="K175" s="35"/>
      <c r="L175" s="35"/>
      <c r="M175" s="35"/>
      <c r="N175" s="35"/>
    </row>
    <row r="176" ht="14.25" customHeight="1">
      <c r="A176" s="30">
        <f t="shared" si="1"/>
        <v>0.005971661391</v>
      </c>
      <c r="B176" s="31" t="s">
        <v>3738</v>
      </c>
      <c r="C176" s="32" t="s">
        <v>3739</v>
      </c>
      <c r="E176" s="33"/>
      <c r="F176" s="34"/>
      <c r="G176" s="33"/>
      <c r="H176" s="35"/>
      <c r="I176" s="35"/>
      <c r="J176" s="35"/>
      <c r="K176" s="35"/>
      <c r="L176" s="35"/>
      <c r="M176" s="35"/>
      <c r="N176" s="35"/>
    </row>
    <row r="177" ht="14.25" customHeight="1">
      <c r="A177" s="30">
        <f t="shared" si="1"/>
        <v>0.1807668214</v>
      </c>
      <c r="B177" s="31" t="s">
        <v>3740</v>
      </c>
      <c r="C177" s="32" t="s">
        <v>3741</v>
      </c>
      <c r="E177" s="33"/>
      <c r="F177" s="34"/>
      <c r="G177" s="33"/>
      <c r="H177" s="35"/>
      <c r="I177" s="35"/>
      <c r="J177" s="35"/>
      <c r="K177" s="35"/>
      <c r="L177" s="35"/>
      <c r="M177" s="35"/>
      <c r="N177" s="35"/>
    </row>
    <row r="178" ht="14.25" customHeight="1">
      <c r="A178" s="30">
        <f t="shared" si="1"/>
        <v>0.9670271506</v>
      </c>
      <c r="B178" s="31" t="s">
        <v>3742</v>
      </c>
      <c r="C178" s="32" t="s">
        <v>3743</v>
      </c>
      <c r="E178" s="33"/>
      <c r="F178" s="34"/>
      <c r="G178" s="33"/>
      <c r="H178" s="33"/>
      <c r="I178" s="35"/>
      <c r="J178" s="35"/>
      <c r="K178" s="35"/>
      <c r="L178" s="35"/>
      <c r="M178" s="35"/>
      <c r="N178" s="35"/>
    </row>
    <row r="179" ht="14.25" customHeight="1">
      <c r="A179" s="30">
        <f t="shared" si="1"/>
        <v>0.5508955098</v>
      </c>
      <c r="B179" s="31" t="s">
        <v>3744</v>
      </c>
      <c r="C179" s="32" t="s">
        <v>3745</v>
      </c>
      <c r="E179" s="33"/>
      <c r="F179" s="34"/>
      <c r="G179" s="33"/>
      <c r="H179" s="35"/>
      <c r="I179" s="35"/>
      <c r="J179" s="35"/>
      <c r="K179" s="35"/>
      <c r="L179" s="35"/>
      <c r="M179" s="35"/>
      <c r="N179" s="35"/>
    </row>
    <row r="180" ht="14.25" customHeight="1">
      <c r="A180" s="30">
        <f t="shared" si="1"/>
        <v>0.5147222556</v>
      </c>
      <c r="B180" s="31" t="s">
        <v>3746</v>
      </c>
      <c r="C180" s="32" t="s">
        <v>3747</v>
      </c>
      <c r="E180" s="33"/>
      <c r="F180" s="34"/>
      <c r="G180" s="33"/>
      <c r="H180" s="35"/>
      <c r="I180" s="35"/>
      <c r="J180" s="35"/>
      <c r="K180" s="35"/>
      <c r="L180" s="35"/>
      <c r="M180" s="35"/>
      <c r="N180" s="35"/>
    </row>
    <row r="181" ht="14.25" customHeight="1">
      <c r="A181" s="30">
        <f t="shared" si="1"/>
        <v>0.1638084132</v>
      </c>
      <c r="B181" s="31" t="s">
        <v>3748</v>
      </c>
      <c r="C181" s="32" t="s">
        <v>3749</v>
      </c>
      <c r="E181" s="33"/>
      <c r="F181" s="34"/>
      <c r="G181" s="33"/>
      <c r="H181" s="33"/>
      <c r="I181" s="35"/>
      <c r="J181" s="35"/>
      <c r="K181" s="35"/>
      <c r="L181" s="35"/>
      <c r="M181" s="35"/>
      <c r="N181" s="35"/>
    </row>
    <row r="182" ht="14.25" customHeight="1">
      <c r="A182" s="30">
        <f t="shared" si="1"/>
        <v>0.5235254708</v>
      </c>
      <c r="B182" s="31" t="s">
        <v>3750</v>
      </c>
      <c r="C182" s="32" t="s">
        <v>3751</v>
      </c>
      <c r="E182" s="33"/>
      <c r="F182" s="34"/>
      <c r="G182" s="33"/>
      <c r="H182" s="35"/>
      <c r="I182" s="35"/>
      <c r="J182" s="35"/>
      <c r="K182" s="35"/>
      <c r="L182" s="35"/>
      <c r="M182" s="35"/>
      <c r="N182" s="35"/>
    </row>
    <row r="183" ht="14.25" customHeight="1">
      <c r="A183" s="30">
        <f t="shared" si="1"/>
        <v>0.2900038604</v>
      </c>
      <c r="B183" s="31" t="s">
        <v>3752</v>
      </c>
      <c r="C183" s="32" t="s">
        <v>3753</v>
      </c>
      <c r="E183" s="33"/>
      <c r="F183" s="34"/>
      <c r="G183" s="33"/>
      <c r="H183" s="35"/>
      <c r="I183" s="35"/>
      <c r="J183" s="35"/>
      <c r="K183" s="35"/>
      <c r="L183" s="35"/>
      <c r="M183" s="35"/>
      <c r="N183" s="35"/>
    </row>
    <row r="184" ht="14.25" customHeight="1">
      <c r="A184" s="30">
        <f t="shared" si="1"/>
        <v>0.7810015506</v>
      </c>
      <c r="B184" s="31" t="s">
        <v>3754</v>
      </c>
      <c r="C184" s="32" t="s">
        <v>3755</v>
      </c>
      <c r="E184" s="33"/>
      <c r="F184" s="34"/>
      <c r="G184" s="33"/>
      <c r="H184" s="33"/>
      <c r="I184" s="35"/>
      <c r="J184" s="35"/>
      <c r="K184" s="35"/>
      <c r="L184" s="35"/>
      <c r="M184" s="35"/>
      <c r="N184" s="35"/>
    </row>
    <row r="185" ht="14.25" customHeight="1">
      <c r="A185" s="30">
        <f t="shared" si="1"/>
        <v>0.7903455435</v>
      </c>
      <c r="B185" s="31" t="s">
        <v>3756</v>
      </c>
      <c r="C185" s="32" t="s">
        <v>3757</v>
      </c>
      <c r="E185" s="33"/>
      <c r="F185" s="34"/>
      <c r="G185" s="33"/>
      <c r="H185" s="33"/>
      <c r="I185" s="35"/>
      <c r="J185" s="35"/>
      <c r="K185" s="35"/>
      <c r="L185" s="35"/>
      <c r="M185" s="35"/>
      <c r="N185" s="35"/>
    </row>
    <row r="186" ht="14.25" customHeight="1">
      <c r="A186" s="30">
        <f t="shared" si="1"/>
        <v>0.6645089517</v>
      </c>
      <c r="B186" s="31" t="s">
        <v>3758</v>
      </c>
      <c r="C186" s="32" t="s">
        <v>3759</v>
      </c>
      <c r="E186" s="33"/>
      <c r="F186" s="34"/>
      <c r="G186" s="33"/>
      <c r="H186" s="35"/>
      <c r="I186" s="35"/>
      <c r="J186" s="35"/>
      <c r="K186" s="35"/>
      <c r="L186" s="35"/>
      <c r="M186" s="35"/>
      <c r="N186" s="35"/>
    </row>
    <row r="187" ht="14.25" customHeight="1">
      <c r="A187" s="30">
        <f t="shared" si="1"/>
        <v>0.1925576736</v>
      </c>
      <c r="B187" s="31" t="s">
        <v>3760</v>
      </c>
      <c r="C187" s="32" t="s">
        <v>3493</v>
      </c>
      <c r="E187" s="33"/>
      <c r="F187" s="34"/>
      <c r="G187" s="33"/>
      <c r="H187" s="35"/>
      <c r="I187" s="35"/>
      <c r="J187" s="35"/>
      <c r="K187" s="35"/>
      <c r="L187" s="35"/>
      <c r="M187" s="35"/>
      <c r="N187" s="35"/>
    </row>
    <row r="188" ht="14.25" customHeight="1">
      <c r="A188" s="30">
        <f t="shared" si="1"/>
        <v>0.1626633925</v>
      </c>
      <c r="B188" s="31" t="s">
        <v>3761</v>
      </c>
      <c r="C188" s="32" t="s">
        <v>3762</v>
      </c>
      <c r="E188" s="33"/>
      <c r="F188" s="34"/>
      <c r="G188" s="33"/>
      <c r="H188" s="35"/>
      <c r="I188" s="35"/>
      <c r="J188" s="35"/>
      <c r="K188" s="35"/>
      <c r="L188" s="35"/>
      <c r="M188" s="35"/>
      <c r="N188" s="35"/>
    </row>
    <row r="189" ht="14.25" customHeight="1">
      <c r="A189" s="30">
        <f t="shared" si="1"/>
        <v>0.9129550264</v>
      </c>
      <c r="B189" s="31" t="s">
        <v>3763</v>
      </c>
      <c r="C189" s="32" t="s">
        <v>3764</v>
      </c>
      <c r="E189" s="33"/>
      <c r="F189" s="34"/>
      <c r="G189" s="33"/>
      <c r="H189" s="35"/>
      <c r="I189" s="35"/>
      <c r="J189" s="35"/>
      <c r="K189" s="35"/>
      <c r="L189" s="35"/>
      <c r="M189" s="35"/>
      <c r="N189" s="35"/>
    </row>
    <row r="190" ht="14.25" customHeight="1">
      <c r="A190" s="30">
        <f t="shared" si="1"/>
        <v>0.04203029156</v>
      </c>
      <c r="B190" s="31" t="s">
        <v>3765</v>
      </c>
      <c r="C190" s="32" t="s">
        <v>3766</v>
      </c>
      <c r="E190" s="33"/>
      <c r="F190" s="34"/>
      <c r="G190" s="33"/>
      <c r="H190" s="35"/>
      <c r="I190" s="35"/>
      <c r="J190" s="35"/>
      <c r="K190" s="35"/>
      <c r="L190" s="35"/>
      <c r="M190" s="35"/>
      <c r="N190" s="35"/>
    </row>
    <row r="191" ht="14.25" customHeight="1">
      <c r="A191" s="30">
        <f t="shared" si="1"/>
        <v>0.3571998606</v>
      </c>
      <c r="B191" s="31" t="s">
        <v>3767</v>
      </c>
      <c r="C191" s="32" t="s">
        <v>3768</v>
      </c>
      <c r="E191" s="33"/>
      <c r="F191" s="34"/>
      <c r="G191" s="33"/>
      <c r="H191" s="35"/>
      <c r="I191" s="35"/>
      <c r="J191" s="35"/>
      <c r="K191" s="35"/>
      <c r="L191" s="35"/>
      <c r="M191" s="35"/>
      <c r="N191" s="35"/>
    </row>
    <row r="192" ht="14.25" customHeight="1">
      <c r="A192" s="30">
        <f t="shared" si="1"/>
        <v>0.2136330352</v>
      </c>
      <c r="B192" s="31" t="s">
        <v>3769</v>
      </c>
      <c r="C192" s="32" t="s">
        <v>3770</v>
      </c>
      <c r="E192" s="33"/>
      <c r="F192" s="34"/>
      <c r="G192" s="33"/>
      <c r="H192" s="35"/>
      <c r="I192" s="35"/>
      <c r="J192" s="35"/>
      <c r="K192" s="35"/>
      <c r="L192" s="35"/>
      <c r="M192" s="35"/>
      <c r="N192" s="35"/>
    </row>
    <row r="193" ht="14.25" customHeight="1">
      <c r="A193" s="30">
        <f t="shared" si="1"/>
        <v>0.8735046846</v>
      </c>
      <c r="B193" s="31" t="s">
        <v>3771</v>
      </c>
      <c r="C193" s="32" t="s">
        <v>3772</v>
      </c>
      <c r="E193" s="33"/>
      <c r="F193" s="34"/>
      <c r="G193" s="33"/>
      <c r="H193" s="35"/>
      <c r="I193" s="35"/>
      <c r="J193" s="35"/>
      <c r="K193" s="35"/>
      <c r="L193" s="35"/>
      <c r="M193" s="35"/>
      <c r="N193" s="35"/>
    </row>
    <row r="194" ht="14.25" customHeight="1">
      <c r="A194" s="30">
        <f t="shared" si="1"/>
        <v>0.9620518708</v>
      </c>
      <c r="B194" s="31" t="s">
        <v>3773</v>
      </c>
      <c r="C194" s="32" t="s">
        <v>3774</v>
      </c>
      <c r="E194" s="33"/>
      <c r="F194" s="34"/>
      <c r="G194" s="33"/>
      <c r="H194" s="35"/>
      <c r="I194" s="35"/>
      <c r="J194" s="35"/>
      <c r="K194" s="35"/>
      <c r="L194" s="35"/>
      <c r="M194" s="35"/>
      <c r="N194" s="35"/>
    </row>
    <row r="195" ht="14.25" customHeight="1">
      <c r="A195" s="30">
        <f t="shared" si="1"/>
        <v>0.3543975645</v>
      </c>
      <c r="B195" s="31" t="s">
        <v>3775</v>
      </c>
      <c r="C195" s="32" t="s">
        <v>3776</v>
      </c>
      <c r="E195" s="33"/>
      <c r="F195" s="34"/>
      <c r="G195" s="33"/>
      <c r="H195" s="35"/>
      <c r="I195" s="35"/>
      <c r="J195" s="35"/>
      <c r="K195" s="35"/>
      <c r="L195" s="35"/>
      <c r="M195" s="35"/>
      <c r="N195" s="35"/>
    </row>
    <row r="196" ht="14.25" customHeight="1">
      <c r="A196" s="30">
        <f t="shared" si="1"/>
        <v>0.1865569863</v>
      </c>
      <c r="B196" s="31" t="s">
        <v>3777</v>
      </c>
      <c r="C196" s="32" t="s">
        <v>3778</v>
      </c>
      <c r="E196" s="33"/>
      <c r="F196" s="34"/>
      <c r="G196" s="33"/>
      <c r="H196" s="33"/>
      <c r="I196" s="35"/>
      <c r="J196" s="35"/>
      <c r="K196" s="35"/>
      <c r="L196" s="35"/>
      <c r="M196" s="35"/>
      <c r="N196" s="35"/>
    </row>
    <row r="197" ht="14.25" customHeight="1">
      <c r="A197" s="30">
        <f t="shared" si="1"/>
        <v>0.2524073978</v>
      </c>
      <c r="B197" s="31" t="s">
        <v>3779</v>
      </c>
      <c r="C197" s="32" t="s">
        <v>3509</v>
      </c>
      <c r="E197" s="33"/>
      <c r="F197" s="34"/>
      <c r="G197" s="33"/>
      <c r="H197" s="33"/>
      <c r="I197" s="35"/>
      <c r="J197" s="35"/>
      <c r="K197" s="35"/>
      <c r="L197" s="35"/>
      <c r="M197" s="35"/>
      <c r="N197" s="35"/>
    </row>
    <row r="198" ht="14.25" customHeight="1">
      <c r="A198" s="30">
        <f t="shared" si="1"/>
        <v>0.8339037522</v>
      </c>
      <c r="B198" s="31" t="s">
        <v>3780</v>
      </c>
      <c r="C198" s="32" t="s">
        <v>3781</v>
      </c>
      <c r="E198" s="33"/>
      <c r="F198" s="34"/>
      <c r="G198" s="33"/>
      <c r="H198" s="35"/>
      <c r="I198" s="35"/>
      <c r="J198" s="35"/>
      <c r="K198" s="35"/>
      <c r="L198" s="35"/>
      <c r="M198" s="35"/>
      <c r="N198" s="35"/>
    </row>
    <row r="199" ht="14.25" customHeight="1">
      <c r="A199" s="30">
        <f t="shared" si="1"/>
        <v>0.2199173852</v>
      </c>
      <c r="B199" s="31" t="s">
        <v>3782</v>
      </c>
      <c r="C199" s="32" t="s">
        <v>3783</v>
      </c>
      <c r="E199" s="33"/>
      <c r="F199" s="34"/>
      <c r="G199" s="33"/>
      <c r="H199" s="33"/>
      <c r="I199" s="35"/>
      <c r="J199" s="35"/>
      <c r="K199" s="35"/>
      <c r="L199" s="35"/>
      <c r="M199" s="35"/>
      <c r="N199" s="35"/>
    </row>
    <row r="200" ht="14.25" customHeight="1">
      <c r="A200" s="30">
        <f t="shared" si="1"/>
        <v>0.3317870261</v>
      </c>
      <c r="B200" s="31" t="s">
        <v>3784</v>
      </c>
      <c r="C200" s="32" t="s">
        <v>3785</v>
      </c>
      <c r="E200" s="33"/>
      <c r="F200" s="34"/>
      <c r="G200" s="33"/>
      <c r="H200" s="35"/>
      <c r="I200" s="35"/>
      <c r="J200" s="35"/>
      <c r="K200" s="35"/>
      <c r="L200" s="35"/>
      <c r="M200" s="35"/>
      <c r="N200" s="35"/>
    </row>
    <row r="201" ht="14.25" customHeight="1">
      <c r="A201" s="30">
        <f t="shared" si="1"/>
        <v>0.8486956814</v>
      </c>
      <c r="B201" s="31" t="s">
        <v>3786</v>
      </c>
      <c r="C201" s="32" t="s">
        <v>3787</v>
      </c>
      <c r="E201" s="33"/>
      <c r="F201" s="34"/>
      <c r="G201" s="33"/>
      <c r="H201" s="33"/>
      <c r="I201" s="35"/>
      <c r="J201" s="35"/>
      <c r="K201" s="35"/>
      <c r="L201" s="35"/>
      <c r="M201" s="35"/>
      <c r="N201" s="35"/>
    </row>
    <row r="202" ht="14.25" customHeight="1">
      <c r="A202" s="30">
        <f t="shared" si="1"/>
        <v>0.7567896881</v>
      </c>
      <c r="B202" s="31" t="s">
        <v>3788</v>
      </c>
      <c r="C202" s="32" t="s">
        <v>3789</v>
      </c>
      <c r="E202" s="33"/>
      <c r="F202" s="34"/>
      <c r="G202" s="33"/>
      <c r="H202" s="33"/>
      <c r="I202" s="35"/>
      <c r="J202" s="35"/>
      <c r="K202" s="35"/>
      <c r="L202" s="35"/>
      <c r="M202" s="35"/>
      <c r="N202" s="35"/>
    </row>
    <row r="203" ht="14.25" customHeight="1">
      <c r="A203" s="30">
        <f t="shared" si="1"/>
        <v>0.6806014359</v>
      </c>
      <c r="B203" s="31" t="s">
        <v>3790</v>
      </c>
      <c r="C203" s="32" t="s">
        <v>3791</v>
      </c>
      <c r="E203" s="33"/>
      <c r="F203" s="34"/>
      <c r="G203" s="33"/>
      <c r="H203" s="35"/>
      <c r="I203" s="35"/>
      <c r="J203" s="35"/>
      <c r="K203" s="35"/>
      <c r="L203" s="35"/>
      <c r="M203" s="35"/>
      <c r="N203" s="35"/>
    </row>
    <row r="204" ht="14.25" customHeight="1">
      <c r="A204" s="30">
        <f t="shared" si="1"/>
        <v>0.2778853737</v>
      </c>
      <c r="B204" s="31" t="s">
        <v>3792</v>
      </c>
      <c r="C204" s="32" t="s">
        <v>3793</v>
      </c>
      <c r="E204" s="33"/>
      <c r="F204" s="34"/>
      <c r="G204" s="33"/>
      <c r="H204" s="35"/>
      <c r="I204" s="35"/>
      <c r="J204" s="35"/>
      <c r="K204" s="35"/>
      <c r="L204" s="35"/>
      <c r="M204" s="35"/>
      <c r="N204" s="35"/>
    </row>
    <row r="205" ht="14.25" customHeight="1">
      <c r="A205" s="30">
        <f t="shared" si="1"/>
        <v>0.9136527679</v>
      </c>
      <c r="B205" s="31" t="s">
        <v>3794</v>
      </c>
      <c r="C205" s="32" t="s">
        <v>3795</v>
      </c>
      <c r="E205" s="33"/>
      <c r="F205" s="34"/>
      <c r="G205" s="33"/>
      <c r="H205" s="35"/>
      <c r="I205" s="35"/>
      <c r="J205" s="35"/>
      <c r="K205" s="35"/>
      <c r="L205" s="35"/>
      <c r="M205" s="35"/>
      <c r="N205" s="35"/>
    </row>
    <row r="206" ht="14.25" customHeight="1">
      <c r="A206" s="30">
        <f t="shared" si="1"/>
        <v>0.8337033832</v>
      </c>
      <c r="B206" s="31" t="s">
        <v>3796</v>
      </c>
      <c r="C206" s="32" t="s">
        <v>3797</v>
      </c>
      <c r="E206" s="33"/>
      <c r="F206" s="34"/>
      <c r="G206" s="33"/>
      <c r="H206" s="35"/>
      <c r="I206" s="35"/>
      <c r="J206" s="35"/>
      <c r="K206" s="35"/>
      <c r="L206" s="35"/>
      <c r="M206" s="35"/>
      <c r="N206" s="35"/>
    </row>
    <row r="207" ht="14.25" customHeight="1">
      <c r="A207" s="30">
        <f t="shared" si="1"/>
        <v>0.9286366046</v>
      </c>
      <c r="B207" s="31" t="s">
        <v>3798</v>
      </c>
      <c r="C207" s="32" t="s">
        <v>3799</v>
      </c>
      <c r="E207" s="33"/>
      <c r="F207" s="34"/>
      <c r="G207" s="33"/>
      <c r="H207" s="33"/>
      <c r="I207" s="35"/>
      <c r="J207" s="35"/>
      <c r="K207" s="35"/>
      <c r="L207" s="35"/>
      <c r="M207" s="35"/>
      <c r="N207" s="35"/>
    </row>
    <row r="208" ht="14.25" customHeight="1">
      <c r="A208" s="30">
        <f t="shared" si="1"/>
        <v>0.1470016149</v>
      </c>
      <c r="B208" s="31" t="s">
        <v>3800</v>
      </c>
      <c r="C208" s="32" t="s">
        <v>3801</v>
      </c>
      <c r="E208" s="33"/>
      <c r="F208" s="34"/>
      <c r="G208" s="33"/>
      <c r="H208" s="35"/>
      <c r="I208" s="35"/>
      <c r="J208" s="35"/>
      <c r="K208" s="35"/>
      <c r="L208" s="35"/>
      <c r="M208" s="35"/>
      <c r="N208" s="35"/>
    </row>
    <row r="209" ht="14.25" customHeight="1">
      <c r="A209" s="30">
        <f t="shared" si="1"/>
        <v>0.8179618074</v>
      </c>
      <c r="B209" s="31" t="s">
        <v>3802</v>
      </c>
      <c r="C209" s="32" t="s">
        <v>3803</v>
      </c>
      <c r="E209" s="33"/>
      <c r="F209" s="34"/>
      <c r="G209" s="33"/>
      <c r="H209" s="35"/>
      <c r="I209" s="35"/>
      <c r="J209" s="35"/>
      <c r="K209" s="35"/>
      <c r="L209" s="35"/>
      <c r="M209" s="35"/>
      <c r="N209" s="35"/>
    </row>
    <row r="210" ht="14.25" customHeight="1">
      <c r="A210" s="30">
        <f t="shared" si="1"/>
        <v>0.8119065563</v>
      </c>
      <c r="B210" s="31" t="s">
        <v>3804</v>
      </c>
      <c r="C210" s="32" t="s">
        <v>3805</v>
      </c>
      <c r="E210" s="33"/>
      <c r="F210" s="34"/>
      <c r="G210" s="33"/>
      <c r="H210" s="35"/>
      <c r="I210" s="35"/>
      <c r="J210" s="35"/>
      <c r="K210" s="35"/>
      <c r="L210" s="35"/>
      <c r="M210" s="35"/>
      <c r="N210" s="35"/>
    </row>
    <row r="211" ht="14.25" customHeight="1">
      <c r="A211" s="30">
        <f t="shared" si="1"/>
        <v>0.6833616023</v>
      </c>
      <c r="B211" s="31" t="s">
        <v>3806</v>
      </c>
      <c r="C211" s="32" t="s">
        <v>3807</v>
      </c>
      <c r="E211" s="33"/>
      <c r="F211" s="34"/>
      <c r="G211" s="33"/>
      <c r="H211" s="35"/>
      <c r="I211" s="35"/>
      <c r="J211" s="35"/>
      <c r="K211" s="35"/>
      <c r="L211" s="35"/>
      <c r="M211" s="35"/>
      <c r="N211" s="35"/>
    </row>
    <row r="212" ht="14.25" customHeight="1">
      <c r="A212" s="30">
        <f t="shared" si="1"/>
        <v>0.9578864935</v>
      </c>
      <c r="B212" s="31" t="s">
        <v>3808</v>
      </c>
      <c r="C212" s="32" t="s">
        <v>3809</v>
      </c>
      <c r="E212" s="33"/>
      <c r="F212" s="34"/>
      <c r="G212" s="33"/>
      <c r="H212" s="33"/>
      <c r="I212" s="35"/>
      <c r="J212" s="35"/>
      <c r="K212" s="35"/>
      <c r="L212" s="35"/>
      <c r="M212" s="35"/>
      <c r="N212" s="35"/>
    </row>
    <row r="213" ht="14.25" customHeight="1">
      <c r="A213" s="30">
        <f t="shared" si="1"/>
        <v>0.2708123657</v>
      </c>
      <c r="B213" s="31" t="s">
        <v>3810</v>
      </c>
      <c r="C213" s="32" t="s">
        <v>3811</v>
      </c>
      <c r="E213" s="33"/>
      <c r="F213" s="34"/>
      <c r="G213" s="33"/>
      <c r="H213" s="35"/>
      <c r="I213" s="35"/>
      <c r="J213" s="35"/>
      <c r="K213" s="35"/>
      <c r="L213" s="35"/>
      <c r="M213" s="35"/>
      <c r="N213" s="35"/>
    </row>
    <row r="214" ht="14.25" customHeight="1">
      <c r="A214" s="30">
        <f t="shared" si="1"/>
        <v>0.6891597904</v>
      </c>
      <c r="B214" s="31" t="s">
        <v>3812</v>
      </c>
      <c r="C214" s="32" t="s">
        <v>3813</v>
      </c>
      <c r="E214" s="33"/>
      <c r="F214" s="34"/>
      <c r="G214" s="33"/>
      <c r="H214" s="35"/>
      <c r="I214" s="35"/>
      <c r="J214" s="35"/>
      <c r="K214" s="35"/>
      <c r="L214" s="35"/>
      <c r="M214" s="35"/>
      <c r="N214" s="35"/>
    </row>
    <row r="215" ht="14.25" customHeight="1">
      <c r="A215" s="30">
        <f t="shared" si="1"/>
        <v>0.9837571455</v>
      </c>
      <c r="B215" s="31" t="s">
        <v>3814</v>
      </c>
      <c r="C215" s="32" t="s">
        <v>3815</v>
      </c>
      <c r="E215" s="33"/>
      <c r="F215" s="34"/>
      <c r="G215" s="33"/>
      <c r="H215" s="35"/>
      <c r="I215" s="35"/>
      <c r="J215" s="35"/>
      <c r="K215" s="35"/>
      <c r="L215" s="35"/>
      <c r="M215" s="35"/>
      <c r="N215" s="35"/>
    </row>
    <row r="216" ht="14.25" customHeight="1">
      <c r="A216" s="30">
        <f t="shared" si="1"/>
        <v>0.2999713647</v>
      </c>
      <c r="B216" s="31" t="s">
        <v>3816</v>
      </c>
      <c r="C216" s="32" t="s">
        <v>3817</v>
      </c>
      <c r="E216" s="33"/>
      <c r="F216" s="34"/>
      <c r="G216" s="33"/>
      <c r="H216" s="35"/>
      <c r="I216" s="35"/>
      <c r="J216" s="35"/>
      <c r="K216" s="35"/>
      <c r="L216" s="35"/>
      <c r="M216" s="35"/>
      <c r="N216" s="35"/>
    </row>
    <row r="217" ht="14.25" customHeight="1">
      <c r="A217" s="30">
        <f t="shared" si="1"/>
        <v>0.9291293598</v>
      </c>
      <c r="B217" s="31" t="s">
        <v>3818</v>
      </c>
      <c r="C217" s="32" t="s">
        <v>3819</v>
      </c>
      <c r="E217" s="33"/>
      <c r="F217" s="34"/>
      <c r="G217" s="33"/>
      <c r="H217" s="35"/>
      <c r="I217" s="35"/>
      <c r="J217" s="35"/>
      <c r="K217" s="35"/>
      <c r="L217" s="35"/>
      <c r="M217" s="35"/>
      <c r="N217" s="35"/>
    </row>
    <row r="218" ht="14.25" customHeight="1">
      <c r="A218" s="30">
        <f t="shared" si="1"/>
        <v>0.996185631</v>
      </c>
      <c r="B218" s="31" t="s">
        <v>3820</v>
      </c>
      <c r="C218" s="32" t="s">
        <v>3821</v>
      </c>
      <c r="E218" s="33"/>
      <c r="F218" s="34"/>
      <c r="G218" s="33"/>
      <c r="H218" s="33"/>
      <c r="I218" s="35"/>
      <c r="J218" s="35"/>
      <c r="K218" s="35"/>
      <c r="L218" s="35"/>
      <c r="M218" s="35"/>
      <c r="N218" s="35"/>
    </row>
    <row r="219" ht="14.25" customHeight="1">
      <c r="A219" s="30">
        <f t="shared" si="1"/>
        <v>0.1401169679</v>
      </c>
      <c r="B219" s="31" t="s">
        <v>3822</v>
      </c>
      <c r="C219" s="32" t="s">
        <v>3823</v>
      </c>
      <c r="E219" s="33"/>
      <c r="F219" s="34"/>
      <c r="G219" s="33"/>
      <c r="H219" s="33"/>
      <c r="I219" s="35"/>
      <c r="J219" s="35"/>
      <c r="K219" s="35"/>
      <c r="L219" s="35"/>
      <c r="M219" s="35"/>
      <c r="N219" s="35"/>
    </row>
    <row r="220" ht="14.25" customHeight="1">
      <c r="A220" s="30">
        <f t="shared" si="1"/>
        <v>0.2238562806</v>
      </c>
      <c r="B220" s="31" t="s">
        <v>3824</v>
      </c>
      <c r="C220" s="32" t="s">
        <v>3825</v>
      </c>
      <c r="E220" s="33"/>
      <c r="F220" s="34"/>
      <c r="G220" s="33"/>
      <c r="H220" s="35"/>
      <c r="I220" s="35"/>
      <c r="J220" s="35"/>
      <c r="K220" s="35"/>
      <c r="L220" s="35"/>
      <c r="M220" s="35"/>
      <c r="N220" s="35"/>
    </row>
    <row r="221" ht="14.25" customHeight="1">
      <c r="A221" s="30">
        <f t="shared" si="1"/>
        <v>0.7360661395</v>
      </c>
      <c r="B221" s="31" t="s">
        <v>3826</v>
      </c>
      <c r="C221" s="32" t="s">
        <v>3827</v>
      </c>
      <c r="E221" s="33"/>
      <c r="F221" s="34"/>
      <c r="G221" s="33"/>
      <c r="H221" s="35"/>
      <c r="I221" s="35"/>
      <c r="J221" s="35"/>
      <c r="K221" s="35"/>
      <c r="L221" s="35"/>
      <c r="M221" s="35"/>
      <c r="N221" s="35"/>
    </row>
    <row r="222" ht="14.25" customHeight="1">
      <c r="A222" s="30">
        <f t="shared" si="1"/>
        <v>0.56838278</v>
      </c>
      <c r="B222" s="31" t="s">
        <v>3828</v>
      </c>
      <c r="C222" s="32" t="s">
        <v>3829</v>
      </c>
      <c r="E222" s="33"/>
      <c r="F222" s="34"/>
      <c r="G222" s="33"/>
      <c r="H222" s="35"/>
      <c r="I222" s="35"/>
      <c r="J222" s="35"/>
      <c r="K222" s="35"/>
      <c r="L222" s="35"/>
      <c r="M222" s="35"/>
      <c r="N222" s="35"/>
    </row>
    <row r="223" ht="14.25" customHeight="1">
      <c r="A223" s="30">
        <f t="shared" si="1"/>
        <v>0.5399981696</v>
      </c>
      <c r="B223" s="31" t="s">
        <v>3830</v>
      </c>
      <c r="C223" s="32" t="s">
        <v>3831</v>
      </c>
      <c r="E223" s="33"/>
      <c r="F223" s="34"/>
      <c r="G223" s="33"/>
      <c r="H223" s="35"/>
      <c r="I223" s="35"/>
      <c r="J223" s="35"/>
      <c r="K223" s="35"/>
      <c r="L223" s="35"/>
      <c r="M223" s="35"/>
      <c r="N223" s="35"/>
    </row>
    <row r="224" ht="14.25" customHeight="1">
      <c r="A224" s="30">
        <f t="shared" si="1"/>
        <v>0.7867140736</v>
      </c>
      <c r="B224" s="31" t="s">
        <v>3832</v>
      </c>
      <c r="C224" s="32" t="s">
        <v>3833</v>
      </c>
      <c r="E224" s="33"/>
      <c r="F224" s="34"/>
      <c r="G224" s="33"/>
      <c r="H224" s="35"/>
      <c r="I224" s="35"/>
      <c r="J224" s="35"/>
      <c r="K224" s="35"/>
      <c r="L224" s="35"/>
      <c r="M224" s="35"/>
      <c r="N224" s="35"/>
    </row>
    <row r="225" ht="14.25" customHeight="1">
      <c r="A225" s="30">
        <f t="shared" si="1"/>
        <v>0.6101302839</v>
      </c>
      <c r="B225" s="31" t="s">
        <v>3834</v>
      </c>
      <c r="C225" s="32" t="s">
        <v>3835</v>
      </c>
      <c r="E225" s="33"/>
      <c r="F225" s="34"/>
      <c r="G225" s="33"/>
      <c r="H225" s="35"/>
      <c r="I225" s="35"/>
      <c r="J225" s="35"/>
      <c r="K225" s="35"/>
      <c r="L225" s="35"/>
      <c r="M225" s="35"/>
      <c r="N225" s="35"/>
    </row>
    <row r="226" ht="14.25" customHeight="1">
      <c r="A226" s="30">
        <f t="shared" si="1"/>
        <v>0.7535993831</v>
      </c>
      <c r="B226" s="31" t="s">
        <v>3836</v>
      </c>
      <c r="C226" s="32" t="s">
        <v>3837</v>
      </c>
      <c r="E226" s="33"/>
      <c r="F226" s="34"/>
      <c r="G226" s="33"/>
      <c r="H226" s="33"/>
      <c r="I226" s="35"/>
      <c r="J226" s="35"/>
      <c r="K226" s="35"/>
      <c r="L226" s="35"/>
      <c r="M226" s="35"/>
      <c r="N226" s="35"/>
    </row>
    <row r="227" ht="14.25" customHeight="1">
      <c r="A227" s="30">
        <f t="shared" si="1"/>
        <v>0.5514016612</v>
      </c>
      <c r="B227" s="31" t="s">
        <v>3838</v>
      </c>
      <c r="C227" s="32" t="s">
        <v>3839</v>
      </c>
      <c r="E227" s="33"/>
      <c r="F227" s="34"/>
      <c r="G227" s="33"/>
      <c r="H227" s="35"/>
      <c r="I227" s="35"/>
      <c r="J227" s="35"/>
      <c r="K227" s="35"/>
      <c r="L227" s="35"/>
      <c r="M227" s="35"/>
      <c r="N227" s="35"/>
    </row>
    <row r="228" ht="14.25" customHeight="1">
      <c r="A228" s="30">
        <f t="shared" si="1"/>
        <v>0.7155312693</v>
      </c>
      <c r="B228" s="31" t="s">
        <v>3840</v>
      </c>
      <c r="C228" s="32" t="s">
        <v>3841</v>
      </c>
      <c r="E228" s="33"/>
      <c r="F228" s="34"/>
      <c r="G228" s="33"/>
      <c r="H228" s="33"/>
      <c r="I228" s="35"/>
      <c r="J228" s="35"/>
      <c r="K228" s="35"/>
      <c r="L228" s="35"/>
      <c r="M228" s="35"/>
      <c r="N228" s="35"/>
    </row>
    <row r="229" ht="14.25" customHeight="1">
      <c r="A229" s="30">
        <f t="shared" si="1"/>
        <v>0.1697871339</v>
      </c>
      <c r="B229" s="31" t="s">
        <v>3842</v>
      </c>
      <c r="C229" s="32" t="s">
        <v>3843</v>
      </c>
      <c r="E229" s="33"/>
      <c r="F229" s="34"/>
      <c r="G229" s="33"/>
      <c r="H229" s="36"/>
      <c r="I229" s="35"/>
      <c r="J229" s="35"/>
      <c r="K229" s="35"/>
      <c r="L229" s="35"/>
      <c r="M229" s="35"/>
      <c r="N229" s="35"/>
    </row>
    <row r="230" ht="14.25" customHeight="1">
      <c r="A230" s="30">
        <f t="shared" si="1"/>
        <v>0.1678121524</v>
      </c>
      <c r="B230" s="31" t="s">
        <v>3844</v>
      </c>
      <c r="C230" s="32" t="s">
        <v>3845</v>
      </c>
      <c r="E230" s="33"/>
      <c r="F230" s="34"/>
      <c r="G230" s="33"/>
      <c r="H230" s="35"/>
      <c r="I230" s="35"/>
      <c r="J230" s="35"/>
      <c r="K230" s="35"/>
      <c r="L230" s="35"/>
      <c r="M230" s="35"/>
      <c r="N230" s="35"/>
    </row>
    <row r="231" ht="14.25" customHeight="1">
      <c r="A231" s="30">
        <f t="shared" si="1"/>
        <v>0.5952344865</v>
      </c>
      <c r="B231" s="31" t="s">
        <v>3846</v>
      </c>
      <c r="C231" s="32" t="s">
        <v>3847</v>
      </c>
      <c r="E231" s="33"/>
      <c r="F231" s="34"/>
      <c r="G231" s="33"/>
      <c r="H231" s="33"/>
      <c r="I231" s="35"/>
      <c r="J231" s="35"/>
      <c r="K231" s="35"/>
      <c r="L231" s="35"/>
      <c r="M231" s="35"/>
      <c r="N231" s="35"/>
    </row>
    <row r="232" ht="14.25" customHeight="1">
      <c r="A232" s="30">
        <f t="shared" si="1"/>
        <v>0.2067711449</v>
      </c>
      <c r="B232" s="31" t="s">
        <v>3848</v>
      </c>
      <c r="C232" s="32" t="s">
        <v>3849</v>
      </c>
      <c r="E232" s="33"/>
      <c r="F232" s="34"/>
      <c r="G232" s="33"/>
      <c r="H232" s="35"/>
      <c r="I232" s="35"/>
      <c r="J232" s="35"/>
      <c r="K232" s="35"/>
      <c r="L232" s="35"/>
      <c r="M232" s="35"/>
      <c r="N232" s="35"/>
    </row>
    <row r="233" ht="14.25" customHeight="1">
      <c r="A233" s="30">
        <f t="shared" si="1"/>
        <v>0.02311229361</v>
      </c>
      <c r="B233" s="31" t="s">
        <v>3850</v>
      </c>
      <c r="C233" s="32" t="s">
        <v>3851</v>
      </c>
      <c r="E233" s="33"/>
      <c r="F233" s="34"/>
      <c r="G233" s="33"/>
      <c r="H233" s="35"/>
      <c r="I233" s="35"/>
      <c r="J233" s="35"/>
      <c r="K233" s="35"/>
      <c r="L233" s="35"/>
      <c r="M233" s="35"/>
      <c r="N233" s="35"/>
    </row>
    <row r="234" ht="14.25" customHeight="1">
      <c r="A234" s="30">
        <f t="shared" si="1"/>
        <v>0.3068474392</v>
      </c>
      <c r="B234" s="31" t="s">
        <v>3852</v>
      </c>
      <c r="C234" s="32" t="s">
        <v>3853</v>
      </c>
      <c r="E234" s="33"/>
      <c r="F234" s="34"/>
      <c r="G234" s="33"/>
      <c r="H234" s="35"/>
      <c r="I234" s="35"/>
      <c r="J234" s="35"/>
      <c r="K234" s="35"/>
      <c r="L234" s="35"/>
      <c r="M234" s="35"/>
      <c r="N234" s="35"/>
    </row>
    <row r="235" ht="14.25" customHeight="1">
      <c r="A235" s="30">
        <f t="shared" si="1"/>
        <v>0.5694577026</v>
      </c>
      <c r="B235" s="31" t="s">
        <v>3854</v>
      </c>
      <c r="C235" s="32" t="s">
        <v>3855</v>
      </c>
      <c r="E235" s="33"/>
      <c r="F235" s="34"/>
      <c r="G235" s="33"/>
      <c r="H235" s="35"/>
      <c r="I235" s="35"/>
      <c r="J235" s="35"/>
      <c r="K235" s="35"/>
      <c r="L235" s="35"/>
      <c r="M235" s="35"/>
      <c r="N235" s="35"/>
    </row>
    <row r="236" ht="14.25" customHeight="1">
      <c r="A236" s="30">
        <f t="shared" si="1"/>
        <v>0.9679583378</v>
      </c>
      <c r="B236" s="31" t="s">
        <v>3856</v>
      </c>
      <c r="C236" s="32" t="s">
        <v>3857</v>
      </c>
      <c r="E236" s="33"/>
      <c r="F236" s="34"/>
      <c r="G236" s="33"/>
      <c r="H236" s="35"/>
      <c r="I236" s="35"/>
      <c r="J236" s="35"/>
      <c r="K236" s="35"/>
      <c r="L236" s="35"/>
      <c r="M236" s="35"/>
      <c r="N236" s="35"/>
    </row>
    <row r="237" ht="14.25" customHeight="1">
      <c r="A237" s="30">
        <f t="shared" si="1"/>
        <v>0.7780415641</v>
      </c>
      <c r="B237" s="31" t="s">
        <v>3858</v>
      </c>
      <c r="C237" s="32" t="s">
        <v>3859</v>
      </c>
      <c r="E237" s="33"/>
      <c r="F237" s="34"/>
      <c r="G237" s="33"/>
      <c r="H237" s="35"/>
      <c r="I237" s="35"/>
      <c r="J237" s="35"/>
      <c r="K237" s="35"/>
      <c r="L237" s="35"/>
      <c r="M237" s="35"/>
      <c r="N237" s="35"/>
    </row>
    <row r="238" ht="14.25" customHeight="1">
      <c r="A238" s="30">
        <f t="shared" si="1"/>
        <v>0.5498193346</v>
      </c>
      <c r="B238" s="31" t="s">
        <v>3860</v>
      </c>
      <c r="C238" s="32" t="s">
        <v>3861</v>
      </c>
      <c r="E238" s="33"/>
      <c r="F238" s="34"/>
      <c r="G238" s="33"/>
      <c r="H238" s="35"/>
      <c r="I238" s="35"/>
      <c r="J238" s="35"/>
      <c r="K238" s="35"/>
      <c r="L238" s="35"/>
      <c r="M238" s="35"/>
      <c r="N238" s="35"/>
    </row>
    <row r="239" ht="14.25" customHeight="1">
      <c r="A239" s="30">
        <f t="shared" si="1"/>
        <v>0.1989249176</v>
      </c>
      <c r="B239" s="31" t="s">
        <v>3862</v>
      </c>
      <c r="C239" s="32" t="s">
        <v>3863</v>
      </c>
      <c r="E239" s="33"/>
      <c r="F239" s="34"/>
      <c r="G239" s="33"/>
      <c r="H239" s="33"/>
      <c r="I239" s="35"/>
      <c r="J239" s="35"/>
      <c r="K239" s="35"/>
      <c r="L239" s="35"/>
      <c r="M239" s="35"/>
      <c r="N239" s="35"/>
    </row>
    <row r="240" ht="14.25" customHeight="1">
      <c r="A240" s="30">
        <f t="shared" si="1"/>
        <v>0.2248479958</v>
      </c>
      <c r="B240" s="31" t="s">
        <v>3864</v>
      </c>
      <c r="C240" s="32" t="s">
        <v>3865</v>
      </c>
      <c r="E240" s="33"/>
      <c r="F240" s="34"/>
      <c r="G240" s="33"/>
      <c r="H240" s="33"/>
      <c r="I240" s="35"/>
      <c r="J240" s="35"/>
      <c r="K240" s="35"/>
      <c r="L240" s="35"/>
      <c r="M240" s="35"/>
      <c r="N240" s="35"/>
    </row>
    <row r="241" ht="14.25" customHeight="1">
      <c r="A241" s="30">
        <f t="shared" si="1"/>
        <v>0.3359927813</v>
      </c>
      <c r="B241" s="31" t="s">
        <v>3866</v>
      </c>
      <c r="C241" s="32" t="s">
        <v>3867</v>
      </c>
      <c r="E241" s="33"/>
      <c r="F241" s="34"/>
      <c r="G241" s="33"/>
      <c r="H241" s="35"/>
      <c r="I241" s="35"/>
      <c r="J241" s="35"/>
      <c r="K241" s="35"/>
      <c r="L241" s="35"/>
      <c r="M241" s="35"/>
      <c r="N241" s="35"/>
    </row>
    <row r="242" ht="14.25" customHeight="1">
      <c r="A242" s="30">
        <f t="shared" si="1"/>
        <v>0.3487485904</v>
      </c>
      <c r="B242" s="31" t="s">
        <v>3868</v>
      </c>
      <c r="C242" s="32" t="s">
        <v>3869</v>
      </c>
      <c r="E242" s="33"/>
      <c r="F242" s="34"/>
      <c r="G242" s="33"/>
      <c r="H242" s="35"/>
      <c r="I242" s="35"/>
      <c r="J242" s="35"/>
      <c r="K242" s="35"/>
      <c r="L242" s="35"/>
      <c r="M242" s="35"/>
      <c r="N242" s="35"/>
    </row>
    <row r="243" ht="14.25" customHeight="1">
      <c r="A243" s="30">
        <f t="shared" si="1"/>
        <v>0.5577681388</v>
      </c>
      <c r="B243" s="31" t="s">
        <v>3870</v>
      </c>
      <c r="C243" s="32" t="s">
        <v>3871</v>
      </c>
      <c r="E243" s="33"/>
      <c r="F243" s="34"/>
      <c r="G243" s="33"/>
      <c r="H243" s="33"/>
      <c r="I243" s="35"/>
      <c r="J243" s="35"/>
      <c r="K243" s="35"/>
      <c r="L243" s="35"/>
      <c r="M243" s="35"/>
      <c r="N243" s="35"/>
    </row>
    <row r="244" ht="14.25" customHeight="1">
      <c r="A244" s="30">
        <f t="shared" si="1"/>
        <v>0.5672573361</v>
      </c>
      <c r="B244" s="31" t="s">
        <v>3872</v>
      </c>
      <c r="C244" s="32" t="s">
        <v>3873</v>
      </c>
      <c r="E244" s="33"/>
      <c r="F244" s="34"/>
      <c r="G244" s="33"/>
      <c r="H244" s="35"/>
      <c r="I244" s="35"/>
      <c r="J244" s="35"/>
      <c r="K244" s="35"/>
      <c r="L244" s="35"/>
      <c r="M244" s="35"/>
      <c r="N244" s="35"/>
    </row>
    <row r="245" ht="14.25" customHeight="1">
      <c r="A245" s="30">
        <f t="shared" si="1"/>
        <v>0.2201107123</v>
      </c>
      <c r="B245" s="31" t="s">
        <v>3874</v>
      </c>
      <c r="C245" s="32" t="s">
        <v>3875</v>
      </c>
      <c r="E245" s="33"/>
      <c r="F245" s="34"/>
      <c r="G245" s="33"/>
      <c r="H245" s="35"/>
      <c r="I245" s="35"/>
      <c r="J245" s="35"/>
      <c r="K245" s="35"/>
      <c r="L245" s="35"/>
      <c r="M245" s="35"/>
      <c r="N245" s="35"/>
    </row>
    <row r="246" ht="14.25" customHeight="1">
      <c r="A246" s="30">
        <f t="shared" si="1"/>
        <v>0.6888661726</v>
      </c>
      <c r="B246" s="31" t="s">
        <v>3876</v>
      </c>
      <c r="C246" s="32" t="s">
        <v>3877</v>
      </c>
      <c r="E246" s="33"/>
      <c r="F246" s="34"/>
      <c r="G246" s="33"/>
      <c r="H246" s="33"/>
      <c r="I246" s="35"/>
      <c r="J246" s="35"/>
      <c r="K246" s="35"/>
      <c r="L246" s="35"/>
      <c r="M246" s="35"/>
      <c r="N246" s="35"/>
    </row>
    <row r="247" ht="14.25" customHeight="1">
      <c r="A247" s="30">
        <f t="shared" si="1"/>
        <v>0.9652892222</v>
      </c>
      <c r="B247" s="31" t="s">
        <v>3878</v>
      </c>
      <c r="C247" s="32" t="s">
        <v>3879</v>
      </c>
      <c r="E247" s="33"/>
      <c r="F247" s="34"/>
      <c r="G247" s="33"/>
      <c r="H247" s="35"/>
      <c r="I247" s="35"/>
      <c r="J247" s="35"/>
      <c r="K247" s="35"/>
      <c r="L247" s="35"/>
      <c r="M247" s="35"/>
      <c r="N247" s="35"/>
    </row>
    <row r="248" ht="14.25" customHeight="1">
      <c r="A248" s="30">
        <f t="shared" si="1"/>
        <v>0.1873005579</v>
      </c>
      <c r="B248" s="31" t="s">
        <v>3880</v>
      </c>
      <c r="C248" s="32" t="s">
        <v>3881</v>
      </c>
      <c r="E248" s="33"/>
      <c r="F248" s="34"/>
      <c r="G248" s="33"/>
      <c r="H248" s="33"/>
      <c r="I248" s="35"/>
      <c r="J248" s="35"/>
      <c r="K248" s="35"/>
      <c r="L248" s="35"/>
      <c r="M248" s="35"/>
      <c r="N248" s="35"/>
    </row>
    <row r="249" ht="14.25" customHeight="1">
      <c r="A249" s="30">
        <f t="shared" si="1"/>
        <v>0.6591130138</v>
      </c>
      <c r="B249" s="31" t="s">
        <v>3882</v>
      </c>
      <c r="C249" s="32" t="s">
        <v>3883</v>
      </c>
      <c r="E249" s="33"/>
      <c r="F249" s="34"/>
      <c r="G249" s="33"/>
      <c r="H249" s="35"/>
      <c r="I249" s="35"/>
      <c r="J249" s="35"/>
      <c r="K249" s="35"/>
      <c r="L249" s="35"/>
      <c r="M249" s="35"/>
      <c r="N249" s="35"/>
    </row>
    <row r="250" ht="14.25" customHeight="1">
      <c r="A250" s="30">
        <f t="shared" si="1"/>
        <v>0.2253929117</v>
      </c>
      <c r="B250" s="31" t="s">
        <v>3884</v>
      </c>
      <c r="C250" s="32" t="s">
        <v>3885</v>
      </c>
      <c r="E250" s="33"/>
      <c r="F250" s="34"/>
      <c r="G250" s="33"/>
      <c r="H250" s="35"/>
      <c r="I250" s="35"/>
      <c r="J250" s="35"/>
      <c r="K250" s="35"/>
      <c r="L250" s="35"/>
      <c r="M250" s="35"/>
      <c r="N250" s="35"/>
    </row>
    <row r="251" ht="14.25" customHeight="1">
      <c r="A251" s="30">
        <f t="shared" si="1"/>
        <v>0.6916668016</v>
      </c>
      <c r="B251" s="31" t="s">
        <v>3886</v>
      </c>
      <c r="C251" s="32" t="s">
        <v>3887</v>
      </c>
      <c r="E251" s="33"/>
      <c r="F251" s="34"/>
      <c r="G251" s="33"/>
      <c r="H251" s="35"/>
      <c r="I251" s="35"/>
      <c r="J251" s="35"/>
      <c r="K251" s="35"/>
      <c r="L251" s="35"/>
      <c r="M251" s="35"/>
      <c r="N251" s="35"/>
    </row>
    <row r="252" ht="14.25" customHeight="1">
      <c r="A252" s="30">
        <f t="shared" si="1"/>
        <v>0.2756830608</v>
      </c>
      <c r="B252" s="31" t="s">
        <v>3888</v>
      </c>
      <c r="C252" s="32" t="s">
        <v>3889</v>
      </c>
      <c r="E252" s="33"/>
      <c r="F252" s="34"/>
      <c r="G252" s="33"/>
      <c r="H252" s="35"/>
      <c r="I252" s="35"/>
      <c r="J252" s="35"/>
      <c r="K252" s="35"/>
      <c r="L252" s="35"/>
      <c r="M252" s="35"/>
      <c r="N252" s="35"/>
    </row>
    <row r="253" ht="14.25" customHeight="1">
      <c r="A253" s="30">
        <f t="shared" si="1"/>
        <v>0.8986912864</v>
      </c>
      <c r="B253" s="31" t="s">
        <v>3890</v>
      </c>
      <c r="C253" s="32" t="s">
        <v>3891</v>
      </c>
      <c r="E253" s="33"/>
      <c r="F253" s="34"/>
      <c r="G253" s="33"/>
      <c r="H253" s="35"/>
      <c r="I253" s="35"/>
      <c r="J253" s="35"/>
      <c r="K253" s="35"/>
      <c r="L253" s="35"/>
      <c r="M253" s="35"/>
      <c r="N253" s="35"/>
    </row>
    <row r="254" ht="14.25" customHeight="1">
      <c r="A254" s="30">
        <f t="shared" si="1"/>
        <v>0.8551271786</v>
      </c>
      <c r="B254" s="31" t="s">
        <v>3892</v>
      </c>
      <c r="C254" s="32" t="s">
        <v>3893</v>
      </c>
      <c r="E254" s="33"/>
      <c r="F254" s="34"/>
      <c r="G254" s="33"/>
      <c r="H254" s="35"/>
      <c r="I254" s="35"/>
      <c r="J254" s="35"/>
      <c r="K254" s="35"/>
      <c r="L254" s="35"/>
      <c r="M254" s="35"/>
      <c r="N254" s="35"/>
    </row>
    <row r="255" ht="14.25" customHeight="1">
      <c r="A255" s="30">
        <f t="shared" si="1"/>
        <v>0.4263898409</v>
      </c>
      <c r="B255" s="31" t="s">
        <v>3894</v>
      </c>
      <c r="C255" s="32" t="s">
        <v>3895</v>
      </c>
      <c r="E255" s="33"/>
      <c r="F255" s="34"/>
      <c r="G255" s="33"/>
      <c r="H255" s="35"/>
      <c r="I255" s="35"/>
      <c r="J255" s="35"/>
      <c r="K255" s="35"/>
      <c r="L255" s="35"/>
      <c r="M255" s="35"/>
      <c r="N255" s="35"/>
    </row>
    <row r="256" ht="14.25" customHeight="1">
      <c r="A256" s="30">
        <f t="shared" si="1"/>
        <v>0.08487427874</v>
      </c>
      <c r="B256" s="31" t="s">
        <v>3896</v>
      </c>
      <c r="C256" s="32" t="s">
        <v>3401</v>
      </c>
      <c r="E256" s="33"/>
      <c r="F256" s="34"/>
      <c r="G256" s="33"/>
      <c r="H256" s="35"/>
      <c r="I256" s="35"/>
      <c r="J256" s="35"/>
      <c r="K256" s="35"/>
      <c r="L256" s="35"/>
      <c r="M256" s="35"/>
      <c r="N256" s="35"/>
    </row>
    <row r="257" ht="14.25" customHeight="1">
      <c r="A257" s="30">
        <f t="shared" si="1"/>
        <v>0.7446485453</v>
      </c>
      <c r="B257" s="31" t="s">
        <v>3897</v>
      </c>
      <c r="C257" s="32" t="s">
        <v>3898</v>
      </c>
      <c r="E257" s="33"/>
      <c r="F257" s="34"/>
      <c r="G257" s="33"/>
      <c r="H257" s="35"/>
      <c r="I257" s="35"/>
      <c r="J257" s="35"/>
      <c r="K257" s="35"/>
      <c r="L257" s="35"/>
      <c r="M257" s="35"/>
      <c r="N257" s="35"/>
    </row>
    <row r="258" ht="14.25" customHeight="1">
      <c r="A258" s="30">
        <f t="shared" si="1"/>
        <v>0.8649605523</v>
      </c>
      <c r="B258" s="31" t="s">
        <v>3899</v>
      </c>
      <c r="C258" s="32" t="s">
        <v>3900</v>
      </c>
      <c r="E258" s="33"/>
      <c r="F258" s="34"/>
      <c r="G258" s="33"/>
      <c r="H258" s="33"/>
      <c r="I258" s="35"/>
      <c r="J258" s="35"/>
      <c r="K258" s="35"/>
      <c r="L258" s="35"/>
      <c r="M258" s="35"/>
      <c r="N258" s="35"/>
    </row>
    <row r="259" ht="14.25" customHeight="1">
      <c r="A259" s="30">
        <f t="shared" si="1"/>
        <v>0.2601810446</v>
      </c>
      <c r="B259" s="31" t="s">
        <v>3901</v>
      </c>
      <c r="C259" s="32" t="s">
        <v>3902</v>
      </c>
      <c r="E259" s="33"/>
      <c r="F259" s="34"/>
      <c r="G259" s="33"/>
      <c r="H259" s="35"/>
      <c r="I259" s="35"/>
      <c r="J259" s="35"/>
      <c r="K259" s="35"/>
      <c r="L259" s="35"/>
      <c r="M259" s="35"/>
      <c r="N259" s="35"/>
    </row>
    <row r="260" ht="14.25" customHeight="1">
      <c r="A260" s="30">
        <f t="shared" si="1"/>
        <v>0.4423928325</v>
      </c>
      <c r="B260" s="31" t="s">
        <v>3903</v>
      </c>
      <c r="C260" s="32" t="s">
        <v>3904</v>
      </c>
      <c r="E260" s="33"/>
      <c r="F260" s="34"/>
      <c r="G260" s="33"/>
      <c r="H260" s="35"/>
      <c r="I260" s="35"/>
      <c r="J260" s="35"/>
      <c r="K260" s="35"/>
      <c r="L260" s="35"/>
      <c r="M260" s="35"/>
      <c r="N260" s="35"/>
    </row>
    <row r="261" ht="14.25" customHeight="1">
      <c r="A261" s="30">
        <f t="shared" si="1"/>
        <v>0.6554300757</v>
      </c>
      <c r="B261" s="31" t="s">
        <v>3905</v>
      </c>
      <c r="C261" s="32" t="s">
        <v>3906</v>
      </c>
      <c r="E261" s="33"/>
      <c r="F261" s="34"/>
      <c r="G261" s="33"/>
      <c r="H261" s="35"/>
      <c r="I261" s="35"/>
      <c r="J261" s="35"/>
      <c r="K261" s="35"/>
      <c r="L261" s="35"/>
      <c r="M261" s="35"/>
      <c r="N261" s="35"/>
    </row>
    <row r="262" ht="14.25" customHeight="1">
      <c r="A262" s="30">
        <f t="shared" si="1"/>
        <v>0.214481191</v>
      </c>
      <c r="B262" s="31" t="s">
        <v>3907</v>
      </c>
      <c r="C262" s="32" t="s">
        <v>3908</v>
      </c>
      <c r="E262" s="33"/>
      <c r="F262" s="34"/>
      <c r="G262" s="33"/>
      <c r="H262" s="33"/>
      <c r="I262" s="35"/>
      <c r="J262" s="35"/>
      <c r="K262" s="35"/>
      <c r="L262" s="35"/>
      <c r="M262" s="35"/>
      <c r="N262" s="35"/>
    </row>
    <row r="263" ht="14.25" customHeight="1">
      <c r="A263" s="30">
        <f t="shared" si="1"/>
        <v>0.01027450559</v>
      </c>
      <c r="B263" s="31" t="s">
        <v>3909</v>
      </c>
      <c r="C263" s="32" t="s">
        <v>3910</v>
      </c>
      <c r="E263" s="33"/>
      <c r="F263" s="34"/>
      <c r="G263" s="33"/>
      <c r="H263" s="35"/>
      <c r="I263" s="35"/>
      <c r="J263" s="35"/>
      <c r="K263" s="35"/>
      <c r="L263" s="35"/>
      <c r="M263" s="35"/>
      <c r="N263" s="35"/>
    </row>
    <row r="264" ht="14.25" customHeight="1">
      <c r="A264" s="30">
        <f t="shared" si="1"/>
        <v>0.3031018336</v>
      </c>
      <c r="B264" s="31" t="s">
        <v>3911</v>
      </c>
      <c r="C264" s="32" t="s">
        <v>3912</v>
      </c>
      <c r="E264" s="33"/>
      <c r="F264" s="34"/>
      <c r="G264" s="33"/>
      <c r="H264" s="33"/>
      <c r="I264" s="35"/>
      <c r="J264" s="35"/>
      <c r="K264" s="35"/>
      <c r="L264" s="35"/>
      <c r="M264" s="35"/>
      <c r="N264" s="35"/>
    </row>
    <row r="265" ht="14.25" customHeight="1">
      <c r="A265" s="30">
        <f t="shared" si="1"/>
        <v>0.7964321996</v>
      </c>
      <c r="B265" s="31" t="s">
        <v>3913</v>
      </c>
      <c r="C265" s="32" t="s">
        <v>3914</v>
      </c>
      <c r="E265" s="33"/>
      <c r="F265" s="34"/>
      <c r="G265" s="33"/>
      <c r="H265" s="33"/>
      <c r="I265" s="35"/>
      <c r="J265" s="35"/>
      <c r="K265" s="35"/>
      <c r="L265" s="35"/>
      <c r="M265" s="35"/>
      <c r="N265" s="35"/>
    </row>
    <row r="266" ht="14.25" customHeight="1">
      <c r="A266" s="30">
        <f t="shared" si="1"/>
        <v>0.9561131307</v>
      </c>
      <c r="B266" s="31" t="s">
        <v>3915</v>
      </c>
      <c r="C266" s="32" t="s">
        <v>3916</v>
      </c>
      <c r="E266" s="33"/>
      <c r="F266" s="34"/>
      <c r="G266" s="33"/>
      <c r="H266" s="33"/>
      <c r="I266" s="35"/>
      <c r="J266" s="35"/>
      <c r="K266" s="35"/>
      <c r="L266" s="35"/>
      <c r="M266" s="35"/>
      <c r="N266" s="35"/>
    </row>
    <row r="267" ht="14.25" customHeight="1">
      <c r="A267" s="30">
        <f t="shared" si="1"/>
        <v>0.07926353148</v>
      </c>
      <c r="B267" s="31" t="s">
        <v>3917</v>
      </c>
      <c r="C267" s="32" t="s">
        <v>3918</v>
      </c>
      <c r="E267" s="33"/>
      <c r="F267" s="34"/>
      <c r="G267" s="33"/>
      <c r="H267" s="33"/>
      <c r="I267" s="35"/>
      <c r="J267" s="35"/>
      <c r="K267" s="35"/>
      <c r="L267" s="35"/>
      <c r="M267" s="35"/>
      <c r="N267" s="35"/>
    </row>
    <row r="268" ht="14.25" customHeight="1">
      <c r="A268" s="30">
        <f t="shared" si="1"/>
        <v>0.266325849</v>
      </c>
      <c r="B268" s="31" t="s">
        <v>3919</v>
      </c>
      <c r="C268" s="32" t="s">
        <v>3920</v>
      </c>
      <c r="E268" s="33"/>
      <c r="F268" s="34"/>
      <c r="G268" s="33"/>
      <c r="H268" s="35"/>
      <c r="I268" s="35"/>
      <c r="J268" s="35"/>
      <c r="K268" s="35"/>
      <c r="L268" s="35"/>
      <c r="M268" s="35"/>
      <c r="N268" s="35"/>
    </row>
    <row r="269" ht="14.25" customHeight="1">
      <c r="A269" s="30">
        <f t="shared" si="1"/>
        <v>0.3444492974</v>
      </c>
      <c r="B269" s="31" t="s">
        <v>3921</v>
      </c>
      <c r="C269" s="32" t="s">
        <v>3922</v>
      </c>
      <c r="E269" s="33"/>
      <c r="F269" s="34"/>
      <c r="G269" s="33"/>
      <c r="H269" s="35"/>
      <c r="I269" s="35"/>
      <c r="J269" s="35"/>
      <c r="K269" s="35"/>
      <c r="L269" s="35"/>
      <c r="M269" s="35"/>
      <c r="N269" s="35"/>
    </row>
    <row r="270" ht="14.25" customHeight="1">
      <c r="A270" s="30">
        <f t="shared" si="1"/>
        <v>0.2737792094</v>
      </c>
      <c r="B270" s="31" t="s">
        <v>3923</v>
      </c>
      <c r="C270" s="32" t="s">
        <v>3924</v>
      </c>
      <c r="E270" s="33"/>
      <c r="F270" s="34"/>
      <c r="G270" s="33"/>
      <c r="H270" s="33"/>
      <c r="I270" s="35"/>
      <c r="J270" s="35"/>
      <c r="K270" s="35"/>
      <c r="L270" s="35"/>
      <c r="M270" s="35"/>
      <c r="N270" s="35"/>
    </row>
    <row r="271" ht="14.25" customHeight="1">
      <c r="A271" s="30">
        <f t="shared" si="1"/>
        <v>0.6793364565</v>
      </c>
      <c r="B271" s="31" t="s">
        <v>3925</v>
      </c>
      <c r="C271" s="32" t="s">
        <v>3926</v>
      </c>
      <c r="E271" s="33"/>
      <c r="F271" s="34"/>
      <c r="G271" s="33"/>
      <c r="H271" s="35"/>
      <c r="I271" s="35"/>
      <c r="J271" s="35"/>
      <c r="K271" s="35"/>
      <c r="L271" s="35"/>
      <c r="M271" s="35"/>
      <c r="N271" s="35"/>
    </row>
    <row r="272" ht="14.25" customHeight="1">
      <c r="A272" s="30">
        <f t="shared" si="1"/>
        <v>0.851765697</v>
      </c>
      <c r="B272" s="31" t="s">
        <v>3927</v>
      </c>
      <c r="C272" s="32" t="s">
        <v>3928</v>
      </c>
      <c r="E272" s="33"/>
      <c r="F272" s="34"/>
      <c r="G272" s="33"/>
      <c r="H272" s="35"/>
      <c r="I272" s="35"/>
      <c r="J272" s="35"/>
      <c r="K272" s="35"/>
      <c r="L272" s="35"/>
      <c r="M272" s="35"/>
      <c r="N272" s="35"/>
    </row>
    <row r="273" ht="14.25" customHeight="1">
      <c r="A273" s="30">
        <f t="shared" si="1"/>
        <v>0.9878460537</v>
      </c>
      <c r="B273" s="31" t="s">
        <v>3929</v>
      </c>
      <c r="C273" s="32" t="s">
        <v>3930</v>
      </c>
      <c r="E273" s="33"/>
      <c r="F273" s="34"/>
      <c r="G273" s="33"/>
      <c r="H273" s="35"/>
      <c r="I273" s="35"/>
      <c r="J273" s="35"/>
      <c r="K273" s="35"/>
      <c r="L273" s="35"/>
      <c r="M273" s="35"/>
      <c r="N273" s="35"/>
    </row>
    <row r="274" ht="14.25" customHeight="1">
      <c r="A274" s="30">
        <f t="shared" si="1"/>
        <v>0.1298642411</v>
      </c>
      <c r="B274" s="31" t="s">
        <v>3931</v>
      </c>
      <c r="C274" s="32" t="s">
        <v>3932</v>
      </c>
      <c r="E274" s="33"/>
      <c r="F274" s="34"/>
      <c r="G274" s="33"/>
      <c r="H274" s="33"/>
      <c r="I274" s="35"/>
      <c r="J274" s="35"/>
      <c r="K274" s="35"/>
      <c r="L274" s="35"/>
      <c r="M274" s="35"/>
      <c r="N274" s="35"/>
    </row>
    <row r="275" ht="14.25" customHeight="1">
      <c r="A275" s="30">
        <f t="shared" si="1"/>
        <v>0.1765695414</v>
      </c>
      <c r="B275" s="31" t="s">
        <v>3933</v>
      </c>
      <c r="C275" s="32" t="s">
        <v>3934</v>
      </c>
      <c r="E275" s="33"/>
      <c r="F275" s="34"/>
      <c r="G275" s="33"/>
      <c r="H275" s="33"/>
      <c r="I275" s="35"/>
      <c r="J275" s="35"/>
      <c r="K275" s="35"/>
      <c r="L275" s="35"/>
      <c r="M275" s="35"/>
      <c r="N275" s="35"/>
    </row>
    <row r="276" ht="14.25" customHeight="1">
      <c r="A276" s="30">
        <f t="shared" si="1"/>
        <v>0.7276006225</v>
      </c>
      <c r="B276" s="31" t="s">
        <v>3935</v>
      </c>
      <c r="C276" s="32" t="s">
        <v>3936</v>
      </c>
      <c r="E276" s="33"/>
      <c r="F276" s="34"/>
      <c r="G276" s="33"/>
      <c r="H276" s="33"/>
      <c r="I276" s="35"/>
      <c r="J276" s="35"/>
      <c r="K276" s="35"/>
      <c r="L276" s="35"/>
      <c r="M276" s="35"/>
      <c r="N276" s="35"/>
    </row>
    <row r="277" ht="14.25" customHeight="1">
      <c r="A277" s="30">
        <f t="shared" si="1"/>
        <v>0.006519176293</v>
      </c>
      <c r="B277" s="31" t="s">
        <v>3937</v>
      </c>
      <c r="C277" s="32" t="s">
        <v>3938</v>
      </c>
      <c r="E277" s="33"/>
      <c r="F277" s="34"/>
      <c r="G277" s="33"/>
      <c r="H277" s="35"/>
      <c r="I277" s="35"/>
      <c r="J277" s="35"/>
      <c r="K277" s="35"/>
      <c r="L277" s="35"/>
      <c r="M277" s="35"/>
      <c r="N277" s="35"/>
    </row>
    <row r="278" ht="14.25" customHeight="1">
      <c r="A278" s="30">
        <f t="shared" si="1"/>
        <v>0.05029404396</v>
      </c>
      <c r="B278" s="31" t="s">
        <v>3939</v>
      </c>
      <c r="C278" s="32" t="s">
        <v>3940</v>
      </c>
      <c r="E278" s="33"/>
      <c r="F278" s="34"/>
      <c r="G278" s="33"/>
      <c r="H278" s="35"/>
      <c r="I278" s="35"/>
      <c r="J278" s="35"/>
      <c r="K278" s="35"/>
      <c r="L278" s="35"/>
      <c r="M278" s="35"/>
      <c r="N278" s="35"/>
    </row>
    <row r="279" ht="14.25" customHeight="1">
      <c r="A279" s="30">
        <f t="shared" si="1"/>
        <v>0.5140478163</v>
      </c>
      <c r="B279" s="31" t="s">
        <v>3941</v>
      </c>
      <c r="C279" s="32" t="s">
        <v>3942</v>
      </c>
      <c r="E279" s="33"/>
      <c r="F279" s="34"/>
      <c r="G279" s="33"/>
      <c r="H279" s="35"/>
      <c r="I279" s="35"/>
      <c r="J279" s="35"/>
      <c r="K279" s="35"/>
      <c r="L279" s="35"/>
      <c r="M279" s="35"/>
      <c r="N279" s="35"/>
    </row>
    <row r="280" ht="14.25" customHeight="1">
      <c r="A280" s="30">
        <f t="shared" si="1"/>
        <v>0.01483205754</v>
      </c>
      <c r="B280" s="31" t="s">
        <v>3943</v>
      </c>
      <c r="C280" s="32" t="s">
        <v>3944</v>
      </c>
      <c r="E280" s="33"/>
      <c r="F280" s="34"/>
      <c r="G280" s="33"/>
      <c r="H280" s="35"/>
      <c r="I280" s="35"/>
      <c r="J280" s="35"/>
      <c r="K280" s="35"/>
      <c r="L280" s="35"/>
      <c r="M280" s="35"/>
      <c r="N280" s="35"/>
    </row>
    <row r="281" ht="14.25" customHeight="1">
      <c r="A281" s="30">
        <f t="shared" si="1"/>
        <v>0.5354383052</v>
      </c>
      <c r="B281" s="31" t="s">
        <v>3945</v>
      </c>
      <c r="C281" s="32" t="s">
        <v>3946</v>
      </c>
      <c r="E281" s="33"/>
      <c r="F281" s="34"/>
      <c r="G281" s="33"/>
      <c r="H281" s="35"/>
      <c r="I281" s="35"/>
      <c r="J281" s="35"/>
      <c r="K281" s="35"/>
      <c r="L281" s="35"/>
      <c r="M281" s="35"/>
      <c r="N281" s="35"/>
    </row>
    <row r="282" ht="14.25" customHeight="1">
      <c r="A282" s="30">
        <f t="shared" si="1"/>
        <v>0.1488351199</v>
      </c>
      <c r="B282" s="31" t="s">
        <v>3947</v>
      </c>
      <c r="C282" s="32" t="s">
        <v>3948</v>
      </c>
      <c r="E282" s="33"/>
      <c r="F282" s="34"/>
      <c r="G282" s="33"/>
      <c r="H282" s="33"/>
      <c r="I282" s="35"/>
      <c r="J282" s="35"/>
      <c r="K282" s="35"/>
      <c r="L282" s="35"/>
      <c r="M282" s="35"/>
      <c r="N282" s="35"/>
    </row>
    <row r="283" ht="14.25" customHeight="1">
      <c r="A283" s="30">
        <f t="shared" si="1"/>
        <v>0.1579358741</v>
      </c>
      <c r="B283" s="31" t="s">
        <v>3949</v>
      </c>
      <c r="C283" s="32" t="s">
        <v>3950</v>
      </c>
      <c r="E283" s="33"/>
      <c r="F283" s="34"/>
      <c r="G283" s="33"/>
      <c r="H283" s="35"/>
      <c r="I283" s="35"/>
      <c r="J283" s="35"/>
      <c r="K283" s="35"/>
      <c r="L283" s="35"/>
      <c r="M283" s="35"/>
      <c r="N283" s="35"/>
    </row>
    <row r="284" ht="14.25" customHeight="1">
      <c r="A284" s="30">
        <f t="shared" si="1"/>
        <v>0.253836785</v>
      </c>
      <c r="B284" s="31" t="s">
        <v>3951</v>
      </c>
      <c r="C284" s="32" t="s">
        <v>3952</v>
      </c>
      <c r="E284" s="33"/>
      <c r="F284" s="34"/>
      <c r="G284" s="33"/>
      <c r="H284" s="35"/>
      <c r="I284" s="35"/>
      <c r="J284" s="35"/>
      <c r="K284" s="35"/>
      <c r="L284" s="35"/>
      <c r="M284" s="35"/>
      <c r="N284" s="35"/>
    </row>
    <row r="285" ht="14.25" customHeight="1">
      <c r="A285" s="30">
        <f t="shared" si="1"/>
        <v>0.6165333993</v>
      </c>
      <c r="B285" s="31" t="s">
        <v>3953</v>
      </c>
      <c r="C285" s="32" t="s">
        <v>3954</v>
      </c>
      <c r="E285" s="33"/>
      <c r="F285" s="34"/>
      <c r="G285" s="33"/>
      <c r="H285" s="33"/>
      <c r="I285" s="35"/>
      <c r="J285" s="35"/>
      <c r="K285" s="35"/>
      <c r="L285" s="35"/>
      <c r="M285" s="35"/>
      <c r="N285" s="35"/>
    </row>
    <row r="286" ht="14.25" customHeight="1">
      <c r="A286" s="30">
        <f t="shared" si="1"/>
        <v>0.09425862329</v>
      </c>
      <c r="B286" s="31" t="s">
        <v>3955</v>
      </c>
      <c r="C286" s="32" t="s">
        <v>3956</v>
      </c>
      <c r="E286" s="33"/>
      <c r="F286" s="34"/>
      <c r="G286" s="33"/>
      <c r="H286" s="33"/>
      <c r="I286" s="35"/>
      <c r="J286" s="35"/>
      <c r="K286" s="35"/>
      <c r="L286" s="35"/>
      <c r="M286" s="35"/>
      <c r="N286" s="35"/>
    </row>
    <row r="287" ht="14.25" customHeight="1">
      <c r="A287" s="30">
        <f t="shared" si="1"/>
        <v>0.7772230317</v>
      </c>
      <c r="B287" s="31" t="s">
        <v>3957</v>
      </c>
      <c r="C287" s="32" t="s">
        <v>3958</v>
      </c>
      <c r="E287" s="33"/>
      <c r="F287" s="34"/>
      <c r="G287" s="33"/>
      <c r="H287" s="35"/>
      <c r="I287" s="35"/>
      <c r="J287" s="35"/>
      <c r="K287" s="35"/>
      <c r="L287" s="35"/>
      <c r="M287" s="35"/>
      <c r="N287" s="35"/>
    </row>
    <row r="288" ht="14.25" customHeight="1">
      <c r="A288" s="30">
        <f t="shared" si="1"/>
        <v>0.6122619066</v>
      </c>
      <c r="B288" s="31" t="s">
        <v>3959</v>
      </c>
      <c r="C288" s="32" t="s">
        <v>3960</v>
      </c>
      <c r="E288" s="33"/>
      <c r="F288" s="34"/>
      <c r="G288" s="33"/>
      <c r="H288" s="33"/>
      <c r="I288" s="35"/>
      <c r="J288" s="35"/>
      <c r="K288" s="35"/>
      <c r="L288" s="35"/>
      <c r="M288" s="35"/>
      <c r="N288" s="35"/>
    </row>
    <row r="289" ht="14.25" customHeight="1">
      <c r="A289" s="30">
        <f t="shared" si="1"/>
        <v>0.4259216854</v>
      </c>
      <c r="B289" s="31" t="s">
        <v>3961</v>
      </c>
      <c r="C289" s="32" t="s">
        <v>3962</v>
      </c>
      <c r="E289" s="33"/>
      <c r="F289" s="34"/>
      <c r="G289" s="33"/>
      <c r="H289" s="35"/>
      <c r="I289" s="35"/>
      <c r="J289" s="35"/>
      <c r="K289" s="35"/>
      <c r="L289" s="35"/>
      <c r="M289" s="35"/>
      <c r="N289" s="35"/>
    </row>
    <row r="290" ht="14.25" customHeight="1">
      <c r="A290" s="30">
        <f t="shared" si="1"/>
        <v>0.3578018803</v>
      </c>
      <c r="B290" s="31" t="s">
        <v>3963</v>
      </c>
      <c r="C290" s="32" t="s">
        <v>3964</v>
      </c>
      <c r="E290" s="33"/>
      <c r="F290" s="34"/>
      <c r="G290" s="33"/>
      <c r="H290" s="35"/>
      <c r="I290" s="35"/>
      <c r="J290" s="35"/>
      <c r="K290" s="35"/>
      <c r="L290" s="35"/>
      <c r="M290" s="35"/>
      <c r="N290" s="35"/>
    </row>
    <row r="291" ht="14.25" customHeight="1">
      <c r="A291" s="30">
        <f t="shared" si="1"/>
        <v>0.9157176621</v>
      </c>
      <c r="B291" s="31" t="s">
        <v>3965</v>
      </c>
      <c r="C291" s="32" t="s">
        <v>3966</v>
      </c>
      <c r="E291" s="33"/>
      <c r="F291" s="34"/>
      <c r="G291" s="33"/>
      <c r="H291" s="35"/>
      <c r="I291" s="35"/>
      <c r="J291" s="35"/>
      <c r="K291" s="35"/>
      <c r="L291" s="35"/>
      <c r="M291" s="35"/>
      <c r="N291" s="35"/>
    </row>
    <row r="292" ht="14.25" customHeight="1">
      <c r="A292" s="30">
        <f t="shared" si="1"/>
        <v>0.4378073097</v>
      </c>
      <c r="B292" s="31" t="s">
        <v>3967</v>
      </c>
      <c r="C292" s="32" t="s">
        <v>3968</v>
      </c>
      <c r="E292" s="33"/>
      <c r="F292" s="34"/>
      <c r="G292" s="33"/>
      <c r="H292" s="35"/>
      <c r="I292" s="35"/>
      <c r="J292" s="35"/>
      <c r="K292" s="35"/>
      <c r="L292" s="35"/>
      <c r="M292" s="35"/>
      <c r="N292" s="35"/>
    </row>
    <row r="293" ht="14.25" customHeight="1">
      <c r="A293" s="30">
        <f t="shared" si="1"/>
        <v>0.6269443231</v>
      </c>
      <c r="B293" s="31" t="s">
        <v>3969</v>
      </c>
      <c r="C293" s="32" t="s">
        <v>3970</v>
      </c>
      <c r="E293" s="33"/>
      <c r="F293" s="34"/>
      <c r="G293" s="33"/>
      <c r="H293" s="33"/>
      <c r="I293" s="35"/>
      <c r="J293" s="35"/>
      <c r="K293" s="35"/>
      <c r="L293" s="35"/>
      <c r="M293" s="35"/>
      <c r="N293" s="35"/>
    </row>
    <row r="294" ht="14.25" customHeight="1">
      <c r="A294" s="30">
        <f t="shared" si="1"/>
        <v>0.7433987694</v>
      </c>
      <c r="B294" s="31" t="s">
        <v>3971</v>
      </c>
      <c r="C294" s="32" t="s">
        <v>3972</v>
      </c>
      <c r="E294" s="33"/>
      <c r="F294" s="34"/>
      <c r="G294" s="33"/>
      <c r="H294" s="35"/>
      <c r="I294" s="35"/>
      <c r="J294" s="35"/>
      <c r="K294" s="35"/>
      <c r="L294" s="35"/>
      <c r="M294" s="35"/>
      <c r="N294" s="35"/>
    </row>
    <row r="295" ht="14.25" customHeight="1">
      <c r="A295" s="30">
        <f t="shared" si="1"/>
        <v>0.2439682694</v>
      </c>
      <c r="B295" s="31" t="s">
        <v>3973</v>
      </c>
      <c r="C295" s="32" t="s">
        <v>3974</v>
      </c>
      <c r="E295" s="33"/>
      <c r="F295" s="34"/>
      <c r="G295" s="33"/>
      <c r="H295" s="35"/>
      <c r="I295" s="35"/>
      <c r="J295" s="35"/>
      <c r="K295" s="35"/>
      <c r="L295" s="35"/>
      <c r="M295" s="35"/>
      <c r="N295" s="35"/>
    </row>
    <row r="296" ht="14.25" customHeight="1">
      <c r="A296" s="30">
        <f t="shared" si="1"/>
        <v>0.3151061928</v>
      </c>
      <c r="B296" s="31" t="s">
        <v>3975</v>
      </c>
      <c r="C296" s="32" t="s">
        <v>3976</v>
      </c>
      <c r="E296" s="33"/>
      <c r="F296" s="34"/>
      <c r="G296" s="33"/>
      <c r="H296" s="35"/>
      <c r="I296" s="35"/>
      <c r="J296" s="35"/>
      <c r="K296" s="35"/>
      <c r="L296" s="35"/>
      <c r="M296" s="35"/>
      <c r="N296" s="35"/>
    </row>
    <row r="297" ht="14.25" customHeight="1">
      <c r="A297" s="30">
        <f t="shared" si="1"/>
        <v>0.1442093397</v>
      </c>
      <c r="B297" s="31" t="s">
        <v>3977</v>
      </c>
      <c r="C297" s="32" t="s">
        <v>3978</v>
      </c>
      <c r="E297" s="33"/>
      <c r="F297" s="34"/>
      <c r="G297" s="33"/>
      <c r="H297" s="33"/>
      <c r="I297" s="35"/>
      <c r="J297" s="35"/>
      <c r="K297" s="35"/>
      <c r="L297" s="35"/>
      <c r="M297" s="35"/>
      <c r="N297" s="35"/>
    </row>
    <row r="298" ht="14.25" customHeight="1">
      <c r="A298" s="30">
        <f t="shared" si="1"/>
        <v>0.8994405483</v>
      </c>
      <c r="B298" s="31" t="s">
        <v>3979</v>
      </c>
      <c r="C298" s="32" t="s">
        <v>3980</v>
      </c>
      <c r="E298" s="33"/>
      <c r="F298" s="34"/>
      <c r="G298" s="33"/>
      <c r="H298" s="35"/>
      <c r="I298" s="35"/>
      <c r="J298" s="35"/>
      <c r="K298" s="35"/>
      <c r="L298" s="35"/>
      <c r="M298" s="35"/>
      <c r="N298" s="35"/>
    </row>
    <row r="299" ht="14.25" customHeight="1">
      <c r="A299" s="30">
        <f t="shared" si="1"/>
        <v>0.5891394047</v>
      </c>
      <c r="B299" s="31" t="s">
        <v>3981</v>
      </c>
      <c r="C299" s="32" t="s">
        <v>3982</v>
      </c>
      <c r="E299" s="33"/>
      <c r="F299" s="34"/>
      <c r="G299" s="33"/>
      <c r="H299" s="35"/>
      <c r="I299" s="35"/>
      <c r="J299" s="35"/>
      <c r="K299" s="35"/>
      <c r="L299" s="35"/>
      <c r="M299" s="35"/>
      <c r="N299" s="35"/>
    </row>
    <row r="300" ht="14.25" customHeight="1">
      <c r="A300" s="30">
        <f t="shared" si="1"/>
        <v>0.3728277678</v>
      </c>
      <c r="B300" s="31" t="s">
        <v>3983</v>
      </c>
      <c r="C300" s="32" t="s">
        <v>3984</v>
      </c>
      <c r="E300" s="33"/>
      <c r="F300" s="34"/>
      <c r="G300" s="33"/>
      <c r="H300" s="35"/>
      <c r="I300" s="35"/>
      <c r="J300" s="35"/>
      <c r="K300" s="35"/>
      <c r="L300" s="35"/>
      <c r="M300" s="35"/>
      <c r="N300" s="35"/>
    </row>
    <row r="301" ht="14.25" customHeight="1">
      <c r="A301" s="30">
        <f t="shared" si="1"/>
        <v>0.7798137306</v>
      </c>
      <c r="B301" s="31" t="s">
        <v>3985</v>
      </c>
      <c r="C301" s="32" t="s">
        <v>3986</v>
      </c>
      <c r="E301" s="33"/>
      <c r="F301" s="34"/>
      <c r="G301" s="33"/>
      <c r="H301" s="35"/>
      <c r="I301" s="35"/>
      <c r="J301" s="35"/>
      <c r="K301" s="35"/>
      <c r="L301" s="35"/>
      <c r="M301" s="35"/>
      <c r="N301" s="35"/>
    </row>
    <row r="302" ht="14.25" customHeight="1">
      <c r="A302" s="30">
        <f t="shared" si="1"/>
        <v>0.2383668324</v>
      </c>
      <c r="B302" s="31" t="s">
        <v>3987</v>
      </c>
      <c r="C302" s="32" t="s">
        <v>3988</v>
      </c>
      <c r="E302" s="33"/>
      <c r="F302" s="34"/>
      <c r="G302" s="33"/>
      <c r="H302" s="35"/>
      <c r="I302" s="35"/>
      <c r="J302" s="35"/>
      <c r="K302" s="35"/>
      <c r="L302" s="35"/>
      <c r="M302" s="35"/>
      <c r="N302" s="35"/>
    </row>
    <row r="303" ht="14.25" customHeight="1">
      <c r="A303" s="30">
        <f t="shared" si="1"/>
        <v>0.8324730134</v>
      </c>
      <c r="B303" s="31" t="s">
        <v>3989</v>
      </c>
      <c r="C303" s="32" t="s">
        <v>3990</v>
      </c>
      <c r="E303" s="33"/>
      <c r="F303" s="34"/>
      <c r="G303" s="33"/>
      <c r="H303" s="33"/>
      <c r="I303" s="35"/>
      <c r="J303" s="35"/>
      <c r="K303" s="35"/>
      <c r="L303" s="35"/>
      <c r="M303" s="35"/>
      <c r="N303" s="35"/>
    </row>
    <row r="304" ht="14.25" customHeight="1">
      <c r="A304" s="30">
        <f t="shared" si="1"/>
        <v>0.7052905236</v>
      </c>
      <c r="B304" s="31" t="s">
        <v>3991</v>
      </c>
      <c r="C304" s="32" t="s">
        <v>3992</v>
      </c>
      <c r="E304" s="33"/>
      <c r="F304" s="34"/>
      <c r="G304" s="33"/>
      <c r="H304" s="35"/>
      <c r="I304" s="35"/>
      <c r="J304" s="35"/>
      <c r="K304" s="35"/>
      <c r="L304" s="35"/>
      <c r="M304" s="35"/>
      <c r="N304" s="35"/>
    </row>
    <row r="305" ht="14.25" customHeight="1">
      <c r="A305" s="30">
        <f t="shared" si="1"/>
        <v>0.0001446200883</v>
      </c>
      <c r="B305" s="31" t="s">
        <v>3993</v>
      </c>
      <c r="C305" s="32" t="s">
        <v>3994</v>
      </c>
      <c r="E305" s="33"/>
      <c r="F305" s="34"/>
      <c r="G305" s="33"/>
      <c r="H305" s="35"/>
      <c r="I305" s="35"/>
      <c r="J305" s="35"/>
      <c r="K305" s="35"/>
      <c r="L305" s="35"/>
      <c r="M305" s="35"/>
      <c r="N305" s="35"/>
    </row>
    <row r="306" ht="14.25" customHeight="1">
      <c r="A306" s="30">
        <f t="shared" si="1"/>
        <v>0.4491759166</v>
      </c>
      <c r="B306" s="31" t="s">
        <v>3995</v>
      </c>
      <c r="C306" s="32" t="s">
        <v>3996</v>
      </c>
      <c r="E306" s="33"/>
      <c r="F306" s="34"/>
      <c r="G306" s="33"/>
      <c r="H306" s="35"/>
      <c r="I306" s="35"/>
      <c r="J306" s="35"/>
      <c r="K306" s="35"/>
      <c r="L306" s="35"/>
      <c r="M306" s="35"/>
      <c r="N306" s="35"/>
    </row>
    <row r="307" ht="14.25" customHeight="1">
      <c r="A307" s="30">
        <f t="shared" si="1"/>
        <v>0.9368163446</v>
      </c>
      <c r="B307" s="31" t="s">
        <v>3997</v>
      </c>
      <c r="C307" s="32" t="s">
        <v>3998</v>
      </c>
      <c r="E307" s="33"/>
      <c r="F307" s="34"/>
      <c r="G307" s="33"/>
      <c r="H307" s="35"/>
      <c r="I307" s="35"/>
      <c r="J307" s="35"/>
      <c r="K307" s="35"/>
      <c r="L307" s="35"/>
      <c r="M307" s="35"/>
      <c r="N307" s="35"/>
    </row>
    <row r="308" ht="14.25" customHeight="1">
      <c r="A308" s="30">
        <f t="shared" si="1"/>
        <v>0.4222883935</v>
      </c>
      <c r="B308" s="31" t="s">
        <v>3999</v>
      </c>
      <c r="C308" s="32" t="s">
        <v>4000</v>
      </c>
      <c r="E308" s="33"/>
      <c r="F308" s="34"/>
      <c r="G308" s="33"/>
      <c r="H308" s="35"/>
      <c r="I308" s="35"/>
      <c r="J308" s="35"/>
      <c r="K308" s="35"/>
      <c r="L308" s="35"/>
      <c r="M308" s="35"/>
      <c r="N308" s="35"/>
    </row>
    <row r="309" ht="14.25" customHeight="1">
      <c r="A309" s="30">
        <f t="shared" si="1"/>
        <v>0.9101356233</v>
      </c>
      <c r="B309" s="31" t="s">
        <v>4001</v>
      </c>
      <c r="C309" s="32" t="s">
        <v>4002</v>
      </c>
      <c r="E309" s="33"/>
      <c r="F309" s="34"/>
      <c r="G309" s="33"/>
      <c r="H309" s="33"/>
      <c r="I309" s="35"/>
      <c r="J309" s="35"/>
      <c r="K309" s="35"/>
      <c r="L309" s="35"/>
      <c r="M309" s="35"/>
      <c r="N309" s="35"/>
    </row>
    <row r="310" ht="14.25" customHeight="1">
      <c r="A310" s="30">
        <f t="shared" si="1"/>
        <v>0.5779826242</v>
      </c>
      <c r="B310" s="31" t="s">
        <v>4003</v>
      </c>
      <c r="C310" s="32" t="s">
        <v>4004</v>
      </c>
      <c r="E310" s="33"/>
      <c r="F310" s="34"/>
      <c r="G310" s="33"/>
      <c r="H310" s="33"/>
      <c r="I310" s="35"/>
      <c r="J310" s="35"/>
      <c r="K310" s="35"/>
      <c r="L310" s="35"/>
      <c r="M310" s="35"/>
      <c r="N310" s="35"/>
    </row>
    <row r="311" ht="14.25" customHeight="1">
      <c r="A311" s="30">
        <f t="shared" si="1"/>
        <v>0.8208002943</v>
      </c>
      <c r="B311" s="31" t="s">
        <v>4005</v>
      </c>
      <c r="C311" s="32" t="s">
        <v>4006</v>
      </c>
      <c r="E311" s="33"/>
      <c r="F311" s="34"/>
      <c r="G311" s="33"/>
      <c r="H311" s="35"/>
      <c r="I311" s="35"/>
      <c r="J311" s="35"/>
      <c r="K311" s="35"/>
      <c r="L311" s="35"/>
      <c r="M311" s="35"/>
      <c r="N311" s="35"/>
    </row>
    <row r="312" ht="14.25" customHeight="1">
      <c r="A312" s="30">
        <f t="shared" si="1"/>
        <v>0.02149632836</v>
      </c>
      <c r="B312" s="31" t="s">
        <v>4007</v>
      </c>
      <c r="C312" s="32" t="s">
        <v>3662</v>
      </c>
      <c r="E312" s="33"/>
      <c r="F312" s="34"/>
      <c r="G312" s="33"/>
      <c r="H312" s="35"/>
      <c r="I312" s="35"/>
      <c r="J312" s="35"/>
      <c r="K312" s="35"/>
      <c r="L312" s="35"/>
      <c r="M312" s="35"/>
      <c r="N312" s="35"/>
    </row>
    <row r="313" ht="14.25" customHeight="1">
      <c r="A313" s="30">
        <f t="shared" si="1"/>
        <v>0.9015809862</v>
      </c>
      <c r="B313" s="31" t="s">
        <v>4008</v>
      </c>
      <c r="C313" s="32" t="s">
        <v>4009</v>
      </c>
      <c r="E313" s="33"/>
      <c r="F313" s="34"/>
      <c r="G313" s="33"/>
      <c r="H313" s="35"/>
      <c r="I313" s="35"/>
      <c r="J313" s="35"/>
      <c r="K313" s="35"/>
      <c r="L313" s="35"/>
      <c r="M313" s="35"/>
      <c r="N313" s="35"/>
    </row>
    <row r="314" ht="14.25" customHeight="1">
      <c r="A314" s="30">
        <f t="shared" si="1"/>
        <v>0.4730408881</v>
      </c>
      <c r="B314" s="31" t="s">
        <v>4010</v>
      </c>
      <c r="C314" s="32" t="s">
        <v>4011</v>
      </c>
      <c r="E314" s="33"/>
      <c r="F314" s="34"/>
      <c r="G314" s="33"/>
      <c r="H314" s="35"/>
      <c r="I314" s="35"/>
      <c r="J314" s="35"/>
      <c r="K314" s="35"/>
      <c r="L314" s="35"/>
      <c r="M314" s="35"/>
      <c r="N314" s="35"/>
    </row>
    <row r="315" ht="14.25" customHeight="1">
      <c r="A315" s="30">
        <f t="shared" si="1"/>
        <v>0.5316024781</v>
      </c>
      <c r="B315" s="31" t="s">
        <v>4012</v>
      </c>
      <c r="C315" s="32" t="s">
        <v>4013</v>
      </c>
      <c r="E315" s="33"/>
      <c r="F315" s="34"/>
      <c r="G315" s="33"/>
      <c r="H315" s="35"/>
      <c r="I315" s="35"/>
      <c r="J315" s="35"/>
      <c r="K315" s="35"/>
      <c r="L315" s="35"/>
      <c r="M315" s="35"/>
      <c r="N315" s="35"/>
    </row>
    <row r="316" ht="14.25" customHeight="1">
      <c r="A316" s="30">
        <f t="shared" si="1"/>
        <v>0.489735747</v>
      </c>
      <c r="B316" s="31" t="s">
        <v>4014</v>
      </c>
      <c r="C316" s="32" t="s">
        <v>3946</v>
      </c>
      <c r="E316" s="33"/>
      <c r="F316" s="34"/>
      <c r="G316" s="33"/>
      <c r="H316" s="35"/>
      <c r="I316" s="35"/>
      <c r="J316" s="35"/>
      <c r="K316" s="35"/>
      <c r="L316" s="35"/>
      <c r="M316" s="35"/>
      <c r="N316" s="35"/>
    </row>
    <row r="317" ht="14.25" customHeight="1">
      <c r="A317" s="30">
        <f t="shared" si="1"/>
        <v>0.7130872818</v>
      </c>
      <c r="B317" s="31" t="s">
        <v>4015</v>
      </c>
      <c r="C317" s="32" t="s">
        <v>4016</v>
      </c>
      <c r="E317" s="33"/>
      <c r="F317" s="34"/>
      <c r="G317" s="33"/>
      <c r="H317" s="35"/>
      <c r="I317" s="35"/>
      <c r="J317" s="35"/>
      <c r="K317" s="35"/>
      <c r="L317" s="35"/>
      <c r="M317" s="35"/>
      <c r="N317" s="35"/>
    </row>
    <row r="318" ht="14.25" customHeight="1">
      <c r="A318" s="30">
        <f t="shared" si="1"/>
        <v>0.2431875022</v>
      </c>
      <c r="B318" s="31" t="s">
        <v>4017</v>
      </c>
      <c r="C318" s="32" t="s">
        <v>4018</v>
      </c>
      <c r="E318" s="33"/>
      <c r="F318" s="34"/>
      <c r="G318" s="33"/>
      <c r="H318" s="35"/>
      <c r="I318" s="35"/>
      <c r="J318" s="35"/>
      <c r="K318" s="35"/>
      <c r="L318" s="35"/>
      <c r="M318" s="35"/>
      <c r="N318" s="35"/>
    </row>
    <row r="319" ht="14.25" customHeight="1">
      <c r="A319" s="30">
        <f t="shared" si="1"/>
        <v>0.1848316848</v>
      </c>
      <c r="B319" s="31" t="s">
        <v>4019</v>
      </c>
      <c r="C319" s="32" t="s">
        <v>4020</v>
      </c>
      <c r="E319" s="33"/>
      <c r="F319" s="34"/>
      <c r="G319" s="33"/>
      <c r="H319" s="35"/>
      <c r="I319" s="35"/>
      <c r="J319" s="35"/>
      <c r="K319" s="35"/>
      <c r="L319" s="35"/>
      <c r="M319" s="35"/>
      <c r="N319" s="35"/>
    </row>
    <row r="320" ht="14.25" customHeight="1">
      <c r="A320" s="30">
        <f t="shared" si="1"/>
        <v>0.7825444478</v>
      </c>
      <c r="B320" s="31" t="s">
        <v>4021</v>
      </c>
      <c r="C320" s="32" t="s">
        <v>4022</v>
      </c>
      <c r="E320" s="33"/>
      <c r="F320" s="34"/>
      <c r="G320" s="33"/>
      <c r="H320" s="33"/>
      <c r="I320" s="35"/>
      <c r="J320" s="35"/>
      <c r="K320" s="35"/>
      <c r="L320" s="35"/>
      <c r="M320" s="35"/>
      <c r="N320" s="35"/>
    </row>
    <row r="321" ht="14.25" customHeight="1">
      <c r="A321" s="30">
        <f t="shared" si="1"/>
        <v>0.6714681561</v>
      </c>
      <c r="B321" s="31" t="s">
        <v>4023</v>
      </c>
      <c r="C321" s="32" t="s">
        <v>4024</v>
      </c>
      <c r="E321" s="33"/>
      <c r="F321" s="34"/>
      <c r="G321" s="33"/>
      <c r="H321" s="35"/>
      <c r="I321" s="35"/>
      <c r="J321" s="35"/>
      <c r="K321" s="35"/>
      <c r="L321" s="35"/>
      <c r="M321" s="35"/>
      <c r="N321" s="35"/>
    </row>
    <row r="322" ht="14.25" customHeight="1">
      <c r="A322" s="30">
        <f t="shared" si="1"/>
        <v>0.2624521517</v>
      </c>
      <c r="B322" s="31" t="s">
        <v>4025</v>
      </c>
      <c r="C322" s="32" t="s">
        <v>4026</v>
      </c>
      <c r="E322" s="33"/>
      <c r="F322" s="34"/>
      <c r="G322" s="33"/>
      <c r="H322" s="35"/>
      <c r="I322" s="35"/>
      <c r="J322" s="35"/>
      <c r="K322" s="35"/>
      <c r="L322" s="35"/>
      <c r="M322" s="35"/>
      <c r="N322" s="35"/>
    </row>
    <row r="323" ht="14.25" customHeight="1">
      <c r="A323" s="30">
        <f t="shared" si="1"/>
        <v>0.4379216283</v>
      </c>
      <c r="B323" s="31" t="s">
        <v>4027</v>
      </c>
      <c r="C323" s="32" t="s">
        <v>4028</v>
      </c>
      <c r="E323" s="33"/>
      <c r="F323" s="34"/>
      <c r="G323" s="33"/>
      <c r="H323" s="33"/>
      <c r="I323" s="35"/>
      <c r="J323" s="35"/>
      <c r="K323" s="35"/>
      <c r="L323" s="35"/>
      <c r="M323" s="35"/>
      <c r="N323" s="35"/>
    </row>
    <row r="324" ht="14.25" customHeight="1">
      <c r="A324" s="30">
        <f t="shared" si="1"/>
        <v>0.1059097112</v>
      </c>
      <c r="B324" s="31" t="s">
        <v>4029</v>
      </c>
      <c r="C324" s="32" t="s">
        <v>4030</v>
      </c>
      <c r="E324" s="33"/>
      <c r="F324" s="34"/>
      <c r="G324" s="33"/>
      <c r="H324" s="35"/>
      <c r="I324" s="35"/>
      <c r="J324" s="35"/>
      <c r="K324" s="35"/>
      <c r="L324" s="35"/>
      <c r="M324" s="35"/>
      <c r="N324" s="35"/>
    </row>
    <row r="325" ht="14.25" customHeight="1">
      <c r="A325" s="30">
        <f t="shared" si="1"/>
        <v>0.6978647465</v>
      </c>
      <c r="B325" s="31" t="s">
        <v>4031</v>
      </c>
      <c r="C325" s="32" t="s">
        <v>4032</v>
      </c>
      <c r="E325" s="33"/>
      <c r="F325" s="34"/>
      <c r="G325" s="33"/>
      <c r="H325" s="35"/>
      <c r="I325" s="35"/>
      <c r="J325" s="35"/>
      <c r="K325" s="35"/>
      <c r="L325" s="35"/>
      <c r="M325" s="35"/>
      <c r="N325" s="35"/>
    </row>
    <row r="326" ht="14.25" customHeight="1">
      <c r="A326" s="30">
        <f t="shared" si="1"/>
        <v>0.168618316</v>
      </c>
      <c r="B326" s="31" t="s">
        <v>4033</v>
      </c>
      <c r="C326" s="32" t="s">
        <v>4034</v>
      </c>
      <c r="E326" s="33"/>
      <c r="F326" s="34"/>
      <c r="G326" s="33"/>
      <c r="H326" s="35"/>
      <c r="I326" s="35"/>
      <c r="J326" s="35"/>
      <c r="K326" s="35"/>
      <c r="L326" s="35"/>
      <c r="M326" s="35"/>
      <c r="N326" s="35"/>
    </row>
    <row r="327" ht="14.25" customHeight="1">
      <c r="A327" s="30">
        <f t="shared" si="1"/>
        <v>0.8425233073</v>
      </c>
      <c r="B327" s="31" t="s">
        <v>4035</v>
      </c>
      <c r="C327" s="32" t="s">
        <v>4036</v>
      </c>
      <c r="E327" s="33"/>
      <c r="F327" s="34"/>
      <c r="G327" s="33"/>
      <c r="H327" s="35"/>
      <c r="I327" s="35"/>
      <c r="J327" s="35"/>
      <c r="K327" s="35"/>
      <c r="L327" s="35"/>
      <c r="M327" s="35"/>
      <c r="N327" s="35"/>
    </row>
    <row r="328" ht="14.25" customHeight="1">
      <c r="A328" s="30">
        <f t="shared" si="1"/>
        <v>0.7296872075</v>
      </c>
      <c r="B328" s="31" t="s">
        <v>4037</v>
      </c>
      <c r="C328" s="32" t="s">
        <v>4038</v>
      </c>
      <c r="E328" s="33"/>
      <c r="F328" s="34"/>
      <c r="G328" s="33"/>
      <c r="H328" s="33"/>
      <c r="I328" s="35"/>
      <c r="J328" s="35"/>
      <c r="K328" s="35"/>
      <c r="L328" s="35"/>
      <c r="M328" s="35"/>
      <c r="N328" s="35"/>
    </row>
    <row r="329" ht="14.25" customHeight="1">
      <c r="A329" s="30">
        <f t="shared" si="1"/>
        <v>0.2566009777</v>
      </c>
      <c r="B329" s="31" t="s">
        <v>4039</v>
      </c>
      <c r="C329" s="32" t="s">
        <v>4040</v>
      </c>
      <c r="E329" s="33"/>
      <c r="F329" s="34"/>
      <c r="G329" s="33"/>
      <c r="H329" s="35"/>
      <c r="I329" s="35"/>
      <c r="J329" s="35"/>
      <c r="K329" s="35"/>
      <c r="L329" s="35"/>
      <c r="M329" s="35"/>
      <c r="N329" s="35"/>
    </row>
    <row r="330" ht="14.25" customHeight="1">
      <c r="A330" s="30">
        <f t="shared" si="1"/>
        <v>0.2498086346</v>
      </c>
      <c r="B330" s="31" t="s">
        <v>4041</v>
      </c>
      <c r="C330" s="32" t="s">
        <v>4042</v>
      </c>
      <c r="E330" s="33"/>
      <c r="F330" s="34"/>
      <c r="G330" s="33"/>
      <c r="H330" s="33"/>
      <c r="I330" s="35"/>
      <c r="J330" s="35"/>
      <c r="K330" s="35"/>
      <c r="L330" s="35"/>
      <c r="M330" s="35"/>
      <c r="N330" s="35"/>
    </row>
    <row r="331" ht="14.25" customHeight="1">
      <c r="A331" s="30">
        <f t="shared" si="1"/>
        <v>0.2817374742</v>
      </c>
      <c r="B331" s="31" t="s">
        <v>4043</v>
      </c>
      <c r="C331" s="32" t="s">
        <v>4044</v>
      </c>
      <c r="E331" s="33"/>
      <c r="F331" s="34"/>
      <c r="G331" s="33"/>
      <c r="H331" s="35"/>
      <c r="I331" s="35"/>
      <c r="J331" s="35"/>
      <c r="K331" s="35"/>
      <c r="L331" s="35"/>
      <c r="M331" s="35"/>
      <c r="N331" s="35"/>
    </row>
    <row r="332" ht="14.25" customHeight="1">
      <c r="A332" s="30">
        <f t="shared" si="1"/>
        <v>0.8991424407</v>
      </c>
      <c r="B332" s="31" t="s">
        <v>4045</v>
      </c>
      <c r="C332" s="32" t="s">
        <v>4046</v>
      </c>
      <c r="E332" s="33"/>
      <c r="F332" s="34"/>
      <c r="G332" s="33"/>
      <c r="H332" s="35"/>
      <c r="I332" s="35"/>
      <c r="J332" s="35"/>
      <c r="K332" s="35"/>
      <c r="L332" s="35"/>
      <c r="M332" s="35"/>
      <c r="N332" s="35"/>
    </row>
    <row r="333" ht="14.25" customHeight="1">
      <c r="A333" s="30">
        <f t="shared" si="1"/>
        <v>0.8007589759</v>
      </c>
      <c r="B333" s="31" t="s">
        <v>4047</v>
      </c>
      <c r="C333" s="32" t="s">
        <v>4048</v>
      </c>
      <c r="E333" s="33"/>
      <c r="F333" s="34"/>
      <c r="G333" s="33"/>
      <c r="H333" s="35"/>
      <c r="I333" s="35"/>
      <c r="J333" s="35"/>
      <c r="K333" s="35"/>
      <c r="L333" s="35"/>
      <c r="M333" s="35"/>
      <c r="N333" s="35"/>
    </row>
    <row r="334" ht="14.25" customHeight="1">
      <c r="A334" s="30">
        <f t="shared" si="1"/>
        <v>0.5907070021</v>
      </c>
      <c r="B334" s="31" t="s">
        <v>4049</v>
      </c>
      <c r="C334" s="32" t="s">
        <v>4050</v>
      </c>
      <c r="E334" s="33"/>
      <c r="F334" s="34"/>
      <c r="G334" s="33"/>
      <c r="H334" s="35"/>
      <c r="I334" s="35"/>
      <c r="J334" s="35"/>
      <c r="K334" s="35"/>
      <c r="L334" s="35"/>
      <c r="M334" s="35"/>
      <c r="N334" s="35"/>
    </row>
    <row r="335" ht="14.25" customHeight="1">
      <c r="A335" s="30">
        <f t="shared" si="1"/>
        <v>0.8396291593</v>
      </c>
      <c r="B335" s="31" t="s">
        <v>4051</v>
      </c>
      <c r="C335" s="32" t="s">
        <v>4052</v>
      </c>
      <c r="E335" s="33"/>
      <c r="F335" s="34"/>
      <c r="G335" s="33"/>
      <c r="H335" s="33"/>
      <c r="I335" s="35"/>
      <c r="J335" s="35"/>
      <c r="K335" s="35"/>
      <c r="L335" s="35"/>
      <c r="M335" s="35"/>
      <c r="N335" s="35"/>
    </row>
    <row r="336" ht="14.25" customHeight="1">
      <c r="A336" s="30">
        <f t="shared" si="1"/>
        <v>0.7792156787</v>
      </c>
      <c r="B336" s="31" t="s">
        <v>4053</v>
      </c>
      <c r="C336" s="32" t="s">
        <v>4054</v>
      </c>
      <c r="E336" s="33"/>
      <c r="F336" s="34"/>
      <c r="G336" s="33"/>
      <c r="H336" s="35"/>
      <c r="I336" s="35"/>
      <c r="J336" s="35"/>
      <c r="K336" s="35"/>
      <c r="L336" s="35"/>
      <c r="M336" s="35"/>
      <c r="N336" s="35"/>
    </row>
    <row r="337" ht="14.25" customHeight="1">
      <c r="A337" s="30">
        <f t="shared" si="1"/>
        <v>0.4256871099</v>
      </c>
      <c r="B337" s="31" t="s">
        <v>4055</v>
      </c>
      <c r="C337" s="32" t="s">
        <v>4056</v>
      </c>
      <c r="E337" s="33"/>
      <c r="F337" s="34"/>
      <c r="G337" s="33"/>
      <c r="H337" s="35"/>
      <c r="I337" s="35"/>
      <c r="J337" s="35"/>
      <c r="K337" s="35"/>
      <c r="L337" s="35"/>
      <c r="M337" s="35"/>
      <c r="N337" s="35"/>
    </row>
    <row r="338" ht="14.25" customHeight="1">
      <c r="A338" s="30">
        <f t="shared" si="1"/>
        <v>0.3588191167</v>
      </c>
      <c r="B338" s="31" t="s">
        <v>4057</v>
      </c>
      <c r="C338" s="32" t="s">
        <v>4058</v>
      </c>
      <c r="E338" s="33"/>
      <c r="F338" s="34"/>
      <c r="G338" s="33"/>
      <c r="H338" s="33"/>
      <c r="I338" s="35"/>
      <c r="J338" s="35"/>
      <c r="K338" s="35"/>
      <c r="L338" s="35"/>
      <c r="M338" s="35"/>
      <c r="N338" s="35"/>
    </row>
    <row r="339" ht="14.25" customHeight="1">
      <c r="A339" s="30">
        <f t="shared" si="1"/>
        <v>0.8733191978</v>
      </c>
      <c r="B339" s="31" t="s">
        <v>4059</v>
      </c>
      <c r="C339" s="32" t="s">
        <v>4060</v>
      </c>
      <c r="E339" s="33"/>
      <c r="F339" s="34"/>
      <c r="G339" s="33"/>
      <c r="H339" s="35"/>
      <c r="I339" s="35"/>
      <c r="J339" s="35"/>
      <c r="K339" s="35"/>
      <c r="L339" s="35"/>
      <c r="M339" s="35"/>
      <c r="N339" s="35"/>
    </row>
    <row r="340" ht="14.25" customHeight="1">
      <c r="A340" s="30">
        <f t="shared" si="1"/>
        <v>0.2655252606</v>
      </c>
      <c r="B340" s="31" t="s">
        <v>4061</v>
      </c>
      <c r="C340" s="32" t="s">
        <v>4062</v>
      </c>
      <c r="E340" s="33"/>
      <c r="F340" s="34"/>
      <c r="G340" s="33"/>
      <c r="H340" s="35"/>
      <c r="I340" s="35"/>
      <c r="J340" s="35"/>
      <c r="K340" s="35"/>
      <c r="L340" s="35"/>
      <c r="M340" s="35"/>
      <c r="N340" s="35"/>
    </row>
    <row r="341" ht="14.25" customHeight="1">
      <c r="A341" s="30">
        <f t="shared" si="1"/>
        <v>0.380129092</v>
      </c>
      <c r="B341" s="31" t="s">
        <v>4063</v>
      </c>
      <c r="C341" s="32" t="s">
        <v>4064</v>
      </c>
      <c r="E341" s="33"/>
      <c r="F341" s="34"/>
      <c r="G341" s="33"/>
      <c r="H341" s="33"/>
      <c r="I341" s="35"/>
      <c r="J341" s="35"/>
      <c r="K341" s="35"/>
      <c r="L341" s="35"/>
      <c r="M341" s="35"/>
      <c r="N341" s="35"/>
    </row>
    <row r="342" ht="14.25" customHeight="1">
      <c r="A342" s="30">
        <f t="shared" si="1"/>
        <v>0.6512124728</v>
      </c>
      <c r="B342" s="31" t="s">
        <v>4065</v>
      </c>
      <c r="C342" s="32" t="s">
        <v>4066</v>
      </c>
      <c r="E342" s="33"/>
      <c r="F342" s="34"/>
      <c r="G342" s="33"/>
      <c r="H342" s="35"/>
      <c r="I342" s="35"/>
      <c r="J342" s="35"/>
      <c r="K342" s="35"/>
      <c r="L342" s="35"/>
      <c r="M342" s="35"/>
      <c r="N342" s="35"/>
    </row>
    <row r="343" ht="14.25" customHeight="1">
      <c r="A343" s="30">
        <f t="shared" si="1"/>
        <v>0.7620478885</v>
      </c>
      <c r="B343" s="31" t="s">
        <v>4067</v>
      </c>
      <c r="C343" s="32" t="s">
        <v>4068</v>
      </c>
      <c r="E343" s="33"/>
      <c r="F343" s="34"/>
      <c r="G343" s="33"/>
      <c r="H343" s="35"/>
      <c r="I343" s="35"/>
      <c r="J343" s="35"/>
      <c r="K343" s="35"/>
      <c r="L343" s="35"/>
      <c r="M343" s="35"/>
      <c r="N343" s="35"/>
    </row>
    <row r="344" ht="14.25" customHeight="1">
      <c r="A344" s="30">
        <f t="shared" si="1"/>
        <v>0.9267879972</v>
      </c>
      <c r="B344" s="31" t="s">
        <v>4069</v>
      </c>
      <c r="C344" s="32" t="s">
        <v>4013</v>
      </c>
      <c r="E344" s="33"/>
      <c r="F344" s="34"/>
      <c r="G344" s="33"/>
      <c r="H344" s="35"/>
      <c r="I344" s="35"/>
      <c r="J344" s="35"/>
      <c r="K344" s="35"/>
      <c r="L344" s="35"/>
      <c r="M344" s="35"/>
      <c r="N344" s="35"/>
    </row>
    <row r="345" ht="14.25" customHeight="1">
      <c r="A345" s="30">
        <f t="shared" si="1"/>
        <v>0.804389694</v>
      </c>
      <c r="B345" s="31" t="s">
        <v>4070</v>
      </c>
      <c r="C345" s="32" t="s">
        <v>4071</v>
      </c>
      <c r="E345" s="33"/>
      <c r="F345" s="34"/>
      <c r="G345" s="33"/>
      <c r="H345" s="35"/>
      <c r="I345" s="35"/>
      <c r="J345" s="35"/>
      <c r="K345" s="35"/>
      <c r="L345" s="35"/>
      <c r="M345" s="35"/>
      <c r="N345" s="35"/>
    </row>
    <row r="346" ht="14.25" customHeight="1">
      <c r="A346" s="30">
        <f t="shared" si="1"/>
        <v>0.3934648755</v>
      </c>
      <c r="B346" s="31" t="s">
        <v>4072</v>
      </c>
      <c r="C346" s="32" t="s">
        <v>4073</v>
      </c>
      <c r="E346" s="33"/>
      <c r="F346" s="34"/>
      <c r="G346" s="33"/>
      <c r="H346" s="35"/>
      <c r="I346" s="35"/>
      <c r="J346" s="35"/>
      <c r="K346" s="35"/>
      <c r="L346" s="35"/>
      <c r="M346" s="35"/>
      <c r="N346" s="35"/>
    </row>
    <row r="347" ht="14.25" customHeight="1">
      <c r="A347" s="30">
        <f t="shared" si="1"/>
        <v>0.7929585748</v>
      </c>
      <c r="B347" s="31" t="s">
        <v>4074</v>
      </c>
      <c r="C347" s="32" t="s">
        <v>3664</v>
      </c>
      <c r="E347" s="33"/>
      <c r="F347" s="34"/>
      <c r="G347" s="33"/>
      <c r="H347" s="35"/>
      <c r="I347" s="35"/>
      <c r="J347" s="35"/>
      <c r="K347" s="35"/>
      <c r="L347" s="35"/>
      <c r="M347" s="35"/>
      <c r="N347" s="35"/>
    </row>
    <row r="348" ht="14.25" customHeight="1">
      <c r="A348" s="30">
        <f t="shared" si="1"/>
        <v>0.3052500348</v>
      </c>
      <c r="B348" s="31" t="s">
        <v>4075</v>
      </c>
      <c r="C348" s="32" t="s">
        <v>4076</v>
      </c>
      <c r="E348" s="33"/>
      <c r="F348" s="34"/>
      <c r="G348" s="33"/>
      <c r="H348" s="35"/>
      <c r="I348" s="35"/>
      <c r="J348" s="35"/>
      <c r="K348" s="35"/>
      <c r="L348" s="35"/>
      <c r="M348" s="35"/>
      <c r="N348" s="35"/>
    </row>
    <row r="349" ht="14.25" customHeight="1">
      <c r="A349" s="30">
        <f t="shared" si="1"/>
        <v>0.5659287105</v>
      </c>
      <c r="B349" s="31" t="s">
        <v>4077</v>
      </c>
      <c r="C349" s="32" t="s">
        <v>4078</v>
      </c>
      <c r="E349" s="33"/>
      <c r="F349" s="34"/>
      <c r="G349" s="33"/>
    </row>
    <row r="350" ht="14.25" customHeight="1">
      <c r="A350" s="30">
        <f t="shared" si="1"/>
        <v>0.8850909033</v>
      </c>
      <c r="B350" s="31" t="s">
        <v>4079</v>
      </c>
      <c r="C350" s="32" t="s">
        <v>4080</v>
      </c>
      <c r="E350" s="33"/>
      <c r="F350" s="34"/>
      <c r="G350" s="33"/>
    </row>
    <row r="351" ht="14.25" customHeight="1">
      <c r="A351" s="30">
        <f t="shared" si="1"/>
        <v>0.9099495274</v>
      </c>
      <c r="B351" s="31" t="s">
        <v>4081</v>
      </c>
      <c r="C351" s="32" t="s">
        <v>4082</v>
      </c>
      <c r="E351" s="33"/>
      <c r="F351" s="34"/>
      <c r="G351" s="33"/>
    </row>
    <row r="352" ht="14.25" customHeight="1">
      <c r="A352" s="30">
        <f t="shared" si="1"/>
        <v>0.2948850931</v>
      </c>
      <c r="B352" s="31" t="s">
        <v>4083</v>
      </c>
      <c r="C352" s="32" t="s">
        <v>4084</v>
      </c>
      <c r="E352" s="33"/>
      <c r="F352" s="34"/>
      <c r="G352" s="33"/>
    </row>
    <row r="353" ht="14.25" customHeight="1">
      <c r="A353" s="30">
        <f t="shared" si="1"/>
        <v>0.3450015887</v>
      </c>
      <c r="B353" s="31" t="s">
        <v>4085</v>
      </c>
      <c r="C353" s="32" t="s">
        <v>4086</v>
      </c>
      <c r="E353" s="33"/>
      <c r="F353" s="34"/>
      <c r="G353" s="33"/>
    </row>
    <row r="354" ht="14.25" customHeight="1">
      <c r="A354" s="30">
        <f t="shared" si="1"/>
        <v>0.7195039214</v>
      </c>
      <c r="B354" s="31" t="s">
        <v>4087</v>
      </c>
      <c r="C354" s="32" t="s">
        <v>3867</v>
      </c>
      <c r="E354" s="33"/>
      <c r="F354" s="34"/>
      <c r="G354" s="33"/>
    </row>
    <row r="355" ht="14.25" customHeight="1">
      <c r="A355" s="30">
        <f t="shared" si="1"/>
        <v>0.5997951628</v>
      </c>
      <c r="B355" s="31" t="s">
        <v>4088</v>
      </c>
      <c r="C355" s="32" t="s">
        <v>4089</v>
      </c>
      <c r="E355" s="33"/>
      <c r="F355" s="34"/>
      <c r="G355" s="33"/>
    </row>
    <row r="356" ht="14.25" customHeight="1">
      <c r="A356" s="30">
        <f t="shared" si="1"/>
        <v>0.3415309954</v>
      </c>
      <c r="B356" s="31" t="s">
        <v>4090</v>
      </c>
      <c r="C356" s="32" t="s">
        <v>4091</v>
      </c>
      <c r="E356" s="33"/>
      <c r="F356" s="34"/>
      <c r="G356" s="33"/>
    </row>
    <row r="357" ht="14.25" customHeight="1">
      <c r="A357" s="30">
        <f t="shared" si="1"/>
        <v>0.1864418929</v>
      </c>
      <c r="B357" s="31" t="s">
        <v>4092</v>
      </c>
      <c r="C357" s="32" t="s">
        <v>3944</v>
      </c>
      <c r="E357" s="33"/>
      <c r="F357" s="34"/>
      <c r="G357" s="33"/>
    </row>
    <row r="358" ht="14.25" customHeight="1">
      <c r="A358" s="30">
        <f t="shared" si="1"/>
        <v>0.9716104316</v>
      </c>
      <c r="B358" s="31" t="s">
        <v>4093</v>
      </c>
      <c r="C358" s="32" t="s">
        <v>4094</v>
      </c>
      <c r="E358" s="33"/>
      <c r="F358" s="34"/>
      <c r="G358" s="33"/>
    </row>
    <row r="359" ht="14.25" customHeight="1">
      <c r="A359" s="30">
        <f t="shared" si="1"/>
        <v>0.01883804119</v>
      </c>
      <c r="B359" s="31" t="s">
        <v>4095</v>
      </c>
      <c r="C359" s="32" t="s">
        <v>4096</v>
      </c>
      <c r="E359" s="33"/>
      <c r="F359" s="34"/>
      <c r="G359" s="33"/>
    </row>
    <row r="360" ht="14.25" customHeight="1">
      <c r="A360" s="30">
        <f t="shared" si="1"/>
        <v>0.7648002625</v>
      </c>
      <c r="B360" s="31" t="s">
        <v>4097</v>
      </c>
      <c r="C360" s="32" t="s">
        <v>4098</v>
      </c>
      <c r="E360" s="33"/>
      <c r="F360" s="34"/>
      <c r="G360" s="33"/>
    </row>
    <row r="361" ht="14.25" customHeight="1">
      <c r="A361" s="30">
        <f t="shared" si="1"/>
        <v>0.5784069549</v>
      </c>
      <c r="B361" s="31" t="s">
        <v>4099</v>
      </c>
      <c r="C361" s="32" t="s">
        <v>4100</v>
      </c>
      <c r="E361" s="33"/>
      <c r="F361" s="34"/>
      <c r="G361" s="33"/>
    </row>
    <row r="362" ht="14.25" customHeight="1">
      <c r="A362" s="30">
        <f t="shared" si="1"/>
        <v>0.7424230852</v>
      </c>
      <c r="B362" s="31" t="s">
        <v>4101</v>
      </c>
      <c r="C362" s="32" t="s">
        <v>3730</v>
      </c>
      <c r="E362" s="33"/>
      <c r="F362" s="34"/>
      <c r="G362" s="33"/>
    </row>
    <row r="363" ht="14.25" customHeight="1">
      <c r="A363" s="30">
        <f t="shared" si="1"/>
        <v>0.5739055558</v>
      </c>
      <c r="B363" s="31" t="s">
        <v>4102</v>
      </c>
      <c r="C363" s="32" t="s">
        <v>4103</v>
      </c>
      <c r="E363" s="33"/>
      <c r="F363" s="34"/>
      <c r="G363" s="33"/>
    </row>
    <row r="364" ht="14.25" customHeight="1">
      <c r="A364" s="30">
        <f t="shared" si="1"/>
        <v>0.5885133661</v>
      </c>
      <c r="B364" s="31" t="s">
        <v>4104</v>
      </c>
      <c r="C364" s="32" t="s">
        <v>4105</v>
      </c>
      <c r="E364" s="33"/>
      <c r="F364" s="34"/>
      <c r="G364" s="33"/>
    </row>
    <row r="365" ht="14.25" customHeight="1">
      <c r="A365" s="30">
        <f t="shared" si="1"/>
        <v>0.7448847399</v>
      </c>
      <c r="B365" s="31" t="s">
        <v>4106</v>
      </c>
      <c r="C365" s="32" t="s">
        <v>4107</v>
      </c>
      <c r="E365" s="33"/>
      <c r="F365" s="34"/>
      <c r="G365" s="33"/>
    </row>
    <row r="366" ht="14.25" customHeight="1">
      <c r="A366" s="30">
        <f t="shared" si="1"/>
        <v>0.3776169925</v>
      </c>
      <c r="B366" s="31" t="s">
        <v>4108</v>
      </c>
      <c r="C366" s="32" t="s">
        <v>4109</v>
      </c>
      <c r="E366" s="33"/>
      <c r="F366" s="34"/>
      <c r="G366" s="33"/>
    </row>
    <row r="367" ht="14.25" customHeight="1">
      <c r="A367" s="30">
        <f t="shared" si="1"/>
        <v>0.5627063267</v>
      </c>
      <c r="B367" s="31" t="s">
        <v>4110</v>
      </c>
      <c r="C367" s="32" t="s">
        <v>4111</v>
      </c>
      <c r="E367" s="33"/>
      <c r="F367" s="34"/>
      <c r="G367" s="33"/>
    </row>
    <row r="368" ht="14.25" customHeight="1">
      <c r="A368" s="30">
        <f t="shared" si="1"/>
        <v>0.8845685363</v>
      </c>
      <c r="B368" s="31" t="s">
        <v>4112</v>
      </c>
      <c r="C368" s="32" t="s">
        <v>4113</v>
      </c>
      <c r="E368" s="33"/>
      <c r="F368" s="34"/>
      <c r="G368" s="33"/>
    </row>
    <row r="369" ht="14.25" customHeight="1">
      <c r="A369" s="30">
        <f t="shared" si="1"/>
        <v>0.2459869043</v>
      </c>
      <c r="B369" s="31" t="s">
        <v>4114</v>
      </c>
      <c r="C369" s="32" t="s">
        <v>4115</v>
      </c>
      <c r="E369" s="33"/>
      <c r="F369" s="34"/>
      <c r="G369" s="33"/>
    </row>
    <row r="370" ht="14.25" customHeight="1">
      <c r="A370" s="30">
        <f t="shared" si="1"/>
        <v>0.9357439284</v>
      </c>
      <c r="B370" s="31" t="s">
        <v>4116</v>
      </c>
      <c r="C370" s="32" t="s">
        <v>4117</v>
      </c>
      <c r="E370" s="33"/>
      <c r="F370" s="34"/>
      <c r="G370" s="33"/>
    </row>
    <row r="371" ht="14.25" customHeight="1">
      <c r="A371" s="30">
        <f t="shared" si="1"/>
        <v>0.1518130066</v>
      </c>
      <c r="B371" s="31" t="s">
        <v>4118</v>
      </c>
      <c r="C371" s="32" t="s">
        <v>4119</v>
      </c>
      <c r="E371" s="33"/>
      <c r="F371" s="34"/>
      <c r="G371" s="33"/>
    </row>
    <row r="372" ht="14.25" customHeight="1">
      <c r="A372" s="30">
        <f t="shared" si="1"/>
        <v>0.784575136</v>
      </c>
      <c r="B372" s="31" t="s">
        <v>4120</v>
      </c>
      <c r="C372" s="32" t="s">
        <v>4121</v>
      </c>
      <c r="E372" s="33"/>
      <c r="F372" s="34"/>
      <c r="G372" s="33"/>
    </row>
    <row r="373" ht="14.25" customHeight="1">
      <c r="A373" s="30">
        <f t="shared" si="1"/>
        <v>0.168528902</v>
      </c>
      <c r="B373" s="31" t="s">
        <v>4122</v>
      </c>
      <c r="C373" s="32" t="s">
        <v>3407</v>
      </c>
      <c r="E373" s="33"/>
      <c r="F373" s="34"/>
      <c r="G373" s="33"/>
    </row>
    <row r="374" ht="14.25" customHeight="1">
      <c r="A374" s="30">
        <f t="shared" si="1"/>
        <v>0.7718571296</v>
      </c>
      <c r="B374" s="31" t="s">
        <v>4123</v>
      </c>
      <c r="C374" s="32" t="s">
        <v>4124</v>
      </c>
      <c r="E374" s="33"/>
      <c r="F374" s="34"/>
      <c r="G374" s="33"/>
    </row>
    <row r="375" ht="14.25" customHeight="1">
      <c r="A375" s="30">
        <f t="shared" si="1"/>
        <v>0.9244397028</v>
      </c>
      <c r="B375" s="31" t="s">
        <v>4125</v>
      </c>
      <c r="C375" s="32" t="s">
        <v>4126</v>
      </c>
      <c r="E375" s="33"/>
      <c r="F375" s="34"/>
      <c r="G375" s="33"/>
    </row>
    <row r="376" ht="14.25" customHeight="1">
      <c r="A376" s="30">
        <f t="shared" si="1"/>
        <v>0.9942423024</v>
      </c>
      <c r="B376" s="31" t="s">
        <v>4127</v>
      </c>
      <c r="C376" s="32" t="s">
        <v>4009</v>
      </c>
      <c r="E376" s="33"/>
      <c r="F376" s="34"/>
      <c r="G376" s="33"/>
    </row>
    <row r="377" ht="14.25" customHeight="1">
      <c r="A377" s="30">
        <f t="shared" si="1"/>
        <v>0.1591251245</v>
      </c>
      <c r="B377" s="31" t="s">
        <v>4128</v>
      </c>
      <c r="C377" s="32" t="s">
        <v>4129</v>
      </c>
      <c r="E377" s="33"/>
      <c r="F377" s="34"/>
      <c r="G377" s="33"/>
    </row>
    <row r="378" ht="14.25" customHeight="1">
      <c r="A378" s="30">
        <f t="shared" si="1"/>
        <v>0.4235891652</v>
      </c>
      <c r="B378" s="31" t="s">
        <v>4130</v>
      </c>
      <c r="C378" s="32" t="s">
        <v>4131</v>
      </c>
      <c r="E378" s="33"/>
      <c r="F378" s="34"/>
      <c r="G378" s="33"/>
    </row>
    <row r="379" ht="14.25" customHeight="1">
      <c r="A379" s="30">
        <f t="shared" si="1"/>
        <v>0.4655739015</v>
      </c>
      <c r="B379" s="31" t="s">
        <v>4132</v>
      </c>
      <c r="C379" s="32" t="s">
        <v>3415</v>
      </c>
      <c r="E379" s="33"/>
      <c r="F379" s="34"/>
      <c r="G379" s="33"/>
    </row>
    <row r="380" ht="14.25" customHeight="1">
      <c r="A380" s="30">
        <f t="shared" si="1"/>
        <v>0.8574281465</v>
      </c>
      <c r="B380" s="31" t="s">
        <v>4133</v>
      </c>
      <c r="C380" s="32" t="s">
        <v>4134</v>
      </c>
      <c r="E380" s="33"/>
      <c r="F380" s="34"/>
      <c r="G380" s="33"/>
    </row>
    <row r="381" ht="14.25" customHeight="1">
      <c r="A381" s="30">
        <f t="shared" si="1"/>
        <v>0.3030034517</v>
      </c>
      <c r="B381" s="31" t="s">
        <v>4135</v>
      </c>
      <c r="C381" s="32" t="s">
        <v>4136</v>
      </c>
      <c r="E381" s="33"/>
      <c r="F381" s="34"/>
      <c r="G381" s="33"/>
    </row>
    <row r="382" ht="14.25" customHeight="1">
      <c r="A382" s="30">
        <f t="shared" si="1"/>
        <v>0.3392642446</v>
      </c>
      <c r="B382" s="31" t="s">
        <v>4137</v>
      </c>
      <c r="C382" s="32" t="s">
        <v>4138</v>
      </c>
      <c r="E382" s="33"/>
      <c r="F382" s="34"/>
      <c r="G382" s="33"/>
    </row>
    <row r="383" ht="14.25" customHeight="1">
      <c r="A383" s="30">
        <f t="shared" si="1"/>
        <v>0.9686241783</v>
      </c>
      <c r="B383" s="31" t="s">
        <v>4139</v>
      </c>
      <c r="C383" s="32" t="s">
        <v>4140</v>
      </c>
      <c r="E383" s="33"/>
      <c r="F383" s="34"/>
      <c r="G383" s="33"/>
    </row>
    <row r="384" ht="14.25" customHeight="1">
      <c r="A384" s="30">
        <f t="shared" si="1"/>
        <v>0.7599193516</v>
      </c>
      <c r="B384" s="31" t="s">
        <v>4141</v>
      </c>
      <c r="C384" s="32" t="s">
        <v>4142</v>
      </c>
      <c r="E384" s="33"/>
      <c r="F384" s="34"/>
      <c r="G384" s="33"/>
    </row>
    <row r="385" ht="14.25" customHeight="1">
      <c r="A385" s="30">
        <f t="shared" si="1"/>
        <v>0.3839698756</v>
      </c>
      <c r="B385" s="31" t="s">
        <v>4143</v>
      </c>
      <c r="C385" s="32" t="s">
        <v>4144</v>
      </c>
      <c r="E385" s="33"/>
      <c r="F385" s="34"/>
      <c r="G385" s="33"/>
    </row>
    <row r="386" ht="14.25" customHeight="1">
      <c r="A386" s="30">
        <f t="shared" si="1"/>
        <v>0.3714151841</v>
      </c>
      <c r="B386" s="31" t="s">
        <v>4145</v>
      </c>
      <c r="C386" s="32" t="s">
        <v>4146</v>
      </c>
      <c r="E386" s="33"/>
      <c r="F386" s="34"/>
      <c r="G386" s="33"/>
    </row>
    <row r="387" ht="14.25" customHeight="1">
      <c r="A387" s="30">
        <f t="shared" si="1"/>
        <v>0.6455968597</v>
      </c>
      <c r="B387" s="31" t="s">
        <v>4147</v>
      </c>
      <c r="C387" s="32" t="s">
        <v>4148</v>
      </c>
      <c r="E387" s="33"/>
      <c r="F387" s="34"/>
      <c r="G387" s="33"/>
    </row>
    <row r="388" ht="14.25" customHeight="1">
      <c r="A388" s="30">
        <f t="shared" si="1"/>
        <v>0.9374246153</v>
      </c>
      <c r="B388" s="31" t="s">
        <v>4149</v>
      </c>
      <c r="C388" s="32" t="s">
        <v>4150</v>
      </c>
      <c r="E388" s="33"/>
      <c r="F388" s="34"/>
      <c r="G388" s="33"/>
    </row>
    <row r="389" ht="14.25" customHeight="1">
      <c r="A389" s="30">
        <f t="shared" si="1"/>
        <v>0.3744311032</v>
      </c>
      <c r="B389" s="31" t="s">
        <v>3983</v>
      </c>
      <c r="C389" s="32" t="s">
        <v>4151</v>
      </c>
      <c r="E389" s="33"/>
      <c r="F389" s="34"/>
      <c r="G389" s="33"/>
    </row>
    <row r="390" ht="14.25" customHeight="1">
      <c r="A390" s="30">
        <f t="shared" si="1"/>
        <v>0.3741144498</v>
      </c>
      <c r="B390" s="31" t="s">
        <v>4152</v>
      </c>
      <c r="C390" s="32" t="s">
        <v>4153</v>
      </c>
      <c r="E390" s="33"/>
      <c r="F390" s="34"/>
      <c r="G390" s="33"/>
    </row>
    <row r="391" ht="14.25" customHeight="1">
      <c r="A391" s="30">
        <f t="shared" si="1"/>
        <v>0.8019157105</v>
      </c>
      <c r="B391" s="31" t="s">
        <v>4154</v>
      </c>
      <c r="C391" s="32" t="s">
        <v>4155</v>
      </c>
      <c r="E391" s="33"/>
      <c r="F391" s="34"/>
      <c r="G391" s="33"/>
    </row>
    <row r="392" ht="14.25" customHeight="1">
      <c r="A392" s="30">
        <f t="shared" si="1"/>
        <v>0.5579296452</v>
      </c>
      <c r="B392" s="31" t="s">
        <v>4156</v>
      </c>
      <c r="C392" s="32" t="s">
        <v>4157</v>
      </c>
      <c r="E392" s="33"/>
      <c r="F392" s="34"/>
      <c r="G392" s="33"/>
    </row>
    <row r="393" ht="14.25" customHeight="1">
      <c r="A393" s="30">
        <f t="shared" si="1"/>
        <v>0.09910857555</v>
      </c>
      <c r="B393" s="31" t="s">
        <v>4158</v>
      </c>
      <c r="C393" s="32" t="s">
        <v>4159</v>
      </c>
      <c r="E393" s="33"/>
      <c r="F393" s="34"/>
      <c r="G393" s="33"/>
    </row>
    <row r="394" ht="14.25" customHeight="1">
      <c r="A394" s="30">
        <f t="shared" si="1"/>
        <v>0.6888177989</v>
      </c>
      <c r="B394" s="31" t="s">
        <v>4160</v>
      </c>
      <c r="C394" s="32" t="s">
        <v>4161</v>
      </c>
      <c r="E394" s="33"/>
      <c r="F394" s="34"/>
      <c r="G394" s="33"/>
    </row>
    <row r="395" ht="14.25" customHeight="1">
      <c r="A395" s="30">
        <f t="shared" si="1"/>
        <v>0.7973512471</v>
      </c>
      <c r="B395" s="31" t="s">
        <v>4162</v>
      </c>
      <c r="C395" s="32" t="s">
        <v>3881</v>
      </c>
      <c r="E395" s="33"/>
      <c r="F395" s="34"/>
      <c r="G395" s="33"/>
    </row>
    <row r="396" ht="14.25" customHeight="1">
      <c r="A396" s="30">
        <f t="shared" si="1"/>
        <v>0.2854756557</v>
      </c>
      <c r="B396" s="31" t="s">
        <v>4163</v>
      </c>
      <c r="C396" s="32" t="s">
        <v>4164</v>
      </c>
      <c r="E396" s="33"/>
      <c r="F396" s="34"/>
      <c r="G396" s="33"/>
    </row>
    <row r="397" ht="14.25" customHeight="1">
      <c r="A397" s="30">
        <f t="shared" si="1"/>
        <v>0.8920551707</v>
      </c>
      <c r="B397" s="31" t="s">
        <v>4165</v>
      </c>
      <c r="C397" s="32" t="s">
        <v>4166</v>
      </c>
      <c r="E397" s="33"/>
      <c r="F397" s="34"/>
      <c r="G397" s="33"/>
    </row>
    <row r="398" ht="14.25" customHeight="1">
      <c r="A398" s="30">
        <f t="shared" si="1"/>
        <v>0.7809582514</v>
      </c>
      <c r="B398" s="31" t="s">
        <v>4167</v>
      </c>
      <c r="C398" s="32" t="s">
        <v>4168</v>
      </c>
      <c r="E398" s="33"/>
      <c r="F398" s="34"/>
      <c r="G398" s="33"/>
    </row>
    <row r="399" ht="14.25" customHeight="1">
      <c r="A399" s="30">
        <f t="shared" si="1"/>
        <v>0.7561268219</v>
      </c>
      <c r="B399" s="31" t="s">
        <v>4169</v>
      </c>
      <c r="C399" s="32" t="s">
        <v>4170</v>
      </c>
      <c r="E399" s="33"/>
      <c r="F399" s="34"/>
      <c r="G399" s="33"/>
    </row>
    <row r="400" ht="14.25" customHeight="1">
      <c r="A400" s="30">
        <f t="shared" si="1"/>
        <v>0.4005869553</v>
      </c>
      <c r="B400" s="31" t="s">
        <v>4171</v>
      </c>
      <c r="C400" s="32" t="s">
        <v>4172</v>
      </c>
      <c r="E400" s="33"/>
      <c r="F400" s="34"/>
      <c r="G400" s="33"/>
    </row>
    <row r="401" ht="14.25" customHeight="1">
      <c r="A401" s="30">
        <f t="shared" si="1"/>
        <v>0.7238112271</v>
      </c>
      <c r="B401" s="31" t="s">
        <v>4173</v>
      </c>
      <c r="C401" s="32" t="s">
        <v>4174</v>
      </c>
      <c r="E401" s="33"/>
      <c r="F401" s="34"/>
      <c r="G401" s="33"/>
    </row>
    <row r="402" ht="14.25" customHeight="1">
      <c r="A402" s="30">
        <f t="shared" si="1"/>
        <v>0.7983166162</v>
      </c>
      <c r="B402" s="31" t="s">
        <v>4175</v>
      </c>
      <c r="C402" s="32" t="s">
        <v>4176</v>
      </c>
      <c r="E402" s="33"/>
      <c r="F402" s="34"/>
      <c r="G402" s="33"/>
    </row>
    <row r="403" ht="14.25" customHeight="1">
      <c r="A403" s="30">
        <f t="shared" si="1"/>
        <v>0.8121209876</v>
      </c>
      <c r="B403" s="31" t="s">
        <v>4177</v>
      </c>
      <c r="C403" s="32" t="s">
        <v>4178</v>
      </c>
      <c r="E403" s="33"/>
      <c r="F403" s="34"/>
      <c r="G403" s="33"/>
    </row>
    <row r="404" ht="14.25" customHeight="1">
      <c r="A404" s="30">
        <f t="shared" si="1"/>
        <v>0.9519877139</v>
      </c>
      <c r="B404" s="31" t="s">
        <v>4179</v>
      </c>
      <c r="C404" s="32" t="s">
        <v>4180</v>
      </c>
      <c r="E404" s="33"/>
      <c r="F404" s="34"/>
      <c r="G404" s="33"/>
    </row>
    <row r="405" ht="14.25" customHeight="1">
      <c r="A405" s="30">
        <f t="shared" si="1"/>
        <v>0.714013707</v>
      </c>
      <c r="B405" s="31" t="s">
        <v>4181</v>
      </c>
      <c r="C405" s="32" t="s">
        <v>4182</v>
      </c>
      <c r="E405" s="33"/>
      <c r="F405" s="34"/>
      <c r="G405" s="33"/>
    </row>
    <row r="406" ht="14.25" customHeight="1">
      <c r="A406" s="30">
        <f t="shared" si="1"/>
        <v>0.3622345794</v>
      </c>
      <c r="B406" s="31" t="s">
        <v>4183</v>
      </c>
      <c r="C406" s="32" t="s">
        <v>4184</v>
      </c>
      <c r="E406" s="33"/>
      <c r="F406" s="34"/>
      <c r="G406" s="33"/>
    </row>
    <row r="407" ht="14.25" customHeight="1">
      <c r="A407" s="30">
        <f t="shared" si="1"/>
        <v>0.8791867061</v>
      </c>
      <c r="B407" s="31" t="s">
        <v>4185</v>
      </c>
      <c r="C407" s="32" t="s">
        <v>4186</v>
      </c>
      <c r="E407" s="33"/>
      <c r="F407" s="34"/>
      <c r="G407" s="33"/>
    </row>
    <row r="408" ht="14.25" customHeight="1">
      <c r="A408" s="30">
        <f t="shared" si="1"/>
        <v>0.3449117857</v>
      </c>
      <c r="B408" s="31" t="s">
        <v>4187</v>
      </c>
      <c r="C408" s="32" t="s">
        <v>4188</v>
      </c>
      <c r="E408" s="33"/>
      <c r="F408" s="34"/>
      <c r="G408" s="33"/>
    </row>
    <row r="409" ht="14.25" customHeight="1">
      <c r="A409" s="30">
        <f t="shared" si="1"/>
        <v>0.1644990617</v>
      </c>
      <c r="B409" s="31" t="s">
        <v>4189</v>
      </c>
      <c r="C409" s="32" t="s">
        <v>4190</v>
      </c>
      <c r="E409" s="33"/>
      <c r="F409" s="34"/>
      <c r="G409" s="33"/>
    </row>
    <row r="410" ht="14.25" customHeight="1">
      <c r="A410" s="30">
        <f t="shared" si="1"/>
        <v>0.4740249325</v>
      </c>
      <c r="B410" s="31" t="s">
        <v>4191</v>
      </c>
      <c r="C410" s="32" t="s">
        <v>4192</v>
      </c>
      <c r="E410" s="33"/>
      <c r="F410" s="34"/>
      <c r="G410" s="33"/>
    </row>
    <row r="411" ht="14.25" customHeight="1">
      <c r="A411" s="30">
        <f t="shared" si="1"/>
        <v>0.4219599797</v>
      </c>
      <c r="B411" s="31" t="s">
        <v>4193</v>
      </c>
      <c r="C411" s="32" t="s">
        <v>4194</v>
      </c>
      <c r="E411" s="33"/>
      <c r="F411" s="34"/>
      <c r="G411" s="33"/>
    </row>
    <row r="412" ht="14.25" customHeight="1">
      <c r="A412" s="30">
        <f t="shared" si="1"/>
        <v>0.2332234906</v>
      </c>
      <c r="B412" s="31" t="s">
        <v>4195</v>
      </c>
      <c r="C412" s="32" t="s">
        <v>4196</v>
      </c>
      <c r="E412" s="33"/>
      <c r="F412" s="34"/>
      <c r="G412" s="33"/>
    </row>
    <row r="413" ht="14.25" customHeight="1">
      <c r="A413" s="30">
        <f t="shared" si="1"/>
        <v>0.2489164155</v>
      </c>
      <c r="B413" s="31" t="s">
        <v>4197</v>
      </c>
      <c r="C413" s="32" t="s">
        <v>4198</v>
      </c>
      <c r="E413" s="33"/>
      <c r="F413" s="34"/>
      <c r="G413" s="33"/>
    </row>
    <row r="414" ht="14.25" customHeight="1">
      <c r="A414" s="30">
        <f t="shared" si="1"/>
        <v>0.02147283283</v>
      </c>
      <c r="B414" s="31" t="s">
        <v>4199</v>
      </c>
      <c r="C414" s="32" t="s">
        <v>4200</v>
      </c>
      <c r="E414" s="33"/>
      <c r="F414" s="34"/>
      <c r="G414" s="33"/>
    </row>
    <row r="415" ht="14.25" customHeight="1">
      <c r="A415" s="30">
        <f t="shared" si="1"/>
        <v>0.4691311982</v>
      </c>
      <c r="B415" s="31" t="s">
        <v>4201</v>
      </c>
      <c r="C415" s="32" t="s">
        <v>4202</v>
      </c>
      <c r="E415" s="33"/>
      <c r="F415" s="34"/>
      <c r="G415" s="33"/>
    </row>
    <row r="416" ht="14.25" customHeight="1">
      <c r="A416" s="30">
        <f t="shared" si="1"/>
        <v>0.5757316869</v>
      </c>
      <c r="B416" s="31" t="s">
        <v>4203</v>
      </c>
      <c r="C416" s="32" t="s">
        <v>4204</v>
      </c>
      <c r="E416" s="33"/>
      <c r="F416" s="34"/>
      <c r="G416" s="33"/>
    </row>
    <row r="417" ht="14.25" customHeight="1">
      <c r="A417" s="30">
        <f t="shared" si="1"/>
        <v>0.2770943309</v>
      </c>
      <c r="B417" s="31" t="s">
        <v>4205</v>
      </c>
      <c r="C417" s="32" t="s">
        <v>4206</v>
      </c>
      <c r="E417" s="33"/>
      <c r="F417" s="34"/>
      <c r="G417" s="33"/>
    </row>
    <row r="418" ht="14.25" customHeight="1">
      <c r="A418" s="30">
        <f t="shared" si="1"/>
        <v>0.004110883387</v>
      </c>
      <c r="B418" s="31" t="s">
        <v>4207</v>
      </c>
      <c r="C418" s="32" t="s">
        <v>4208</v>
      </c>
      <c r="E418" s="33"/>
      <c r="F418" s="34"/>
      <c r="G418" s="33"/>
    </row>
    <row r="419" ht="14.25" customHeight="1">
      <c r="A419" s="30">
        <f t="shared" si="1"/>
        <v>0.1590055432</v>
      </c>
      <c r="B419" s="31" t="s">
        <v>4209</v>
      </c>
      <c r="C419" s="32" t="s">
        <v>4210</v>
      </c>
      <c r="E419" s="33"/>
      <c r="F419" s="34"/>
      <c r="G419" s="33"/>
    </row>
    <row r="420" ht="14.25" customHeight="1">
      <c r="A420" s="30">
        <f t="shared" si="1"/>
        <v>0.2414931422</v>
      </c>
      <c r="B420" s="31" t="s">
        <v>4211</v>
      </c>
      <c r="C420" s="32" t="s">
        <v>4212</v>
      </c>
      <c r="E420" s="33"/>
      <c r="F420" s="34"/>
      <c r="G420" s="33"/>
    </row>
    <row r="421" ht="14.25" customHeight="1">
      <c r="A421" s="30">
        <f t="shared" si="1"/>
        <v>0.01588152938</v>
      </c>
      <c r="B421" s="31" t="s">
        <v>4213</v>
      </c>
      <c r="C421" s="32" t="s">
        <v>4214</v>
      </c>
      <c r="E421" s="33"/>
      <c r="F421" s="34"/>
      <c r="G421" s="33"/>
    </row>
    <row r="422" ht="14.25" customHeight="1">
      <c r="A422" s="30">
        <f t="shared" si="1"/>
        <v>0.2609899115</v>
      </c>
      <c r="B422" s="31" t="s">
        <v>4215</v>
      </c>
      <c r="C422" s="32" t="s">
        <v>4216</v>
      </c>
      <c r="E422" s="33"/>
      <c r="F422" s="34"/>
      <c r="G422" s="33"/>
    </row>
    <row r="423" ht="14.25" customHeight="1">
      <c r="A423" s="30">
        <f t="shared" si="1"/>
        <v>0.4362785693</v>
      </c>
      <c r="B423" s="31" t="s">
        <v>4217</v>
      </c>
      <c r="C423" s="32" t="s">
        <v>3716</v>
      </c>
      <c r="E423" s="33"/>
      <c r="F423" s="34"/>
      <c r="G423" s="33"/>
    </row>
    <row r="424" ht="14.25" customHeight="1">
      <c r="A424" s="30">
        <f t="shared" si="1"/>
        <v>0.6045652471</v>
      </c>
      <c r="B424" s="31" t="s">
        <v>4218</v>
      </c>
      <c r="C424" s="32" t="s">
        <v>4219</v>
      </c>
      <c r="E424" s="33"/>
      <c r="F424" s="34"/>
      <c r="G424" s="33"/>
    </row>
    <row r="425" ht="14.25" customHeight="1">
      <c r="A425" s="30">
        <f t="shared" si="1"/>
        <v>0.8929078088</v>
      </c>
      <c r="B425" s="31" t="s">
        <v>4220</v>
      </c>
      <c r="C425" s="32" t="s">
        <v>4221</v>
      </c>
      <c r="E425" s="33"/>
      <c r="F425" s="34"/>
      <c r="G425" s="33"/>
    </row>
    <row r="426" ht="14.25" customHeight="1">
      <c r="A426" s="30">
        <f t="shared" si="1"/>
        <v>0.1809566009</v>
      </c>
      <c r="B426" s="31" t="s">
        <v>4222</v>
      </c>
      <c r="C426" s="32" t="s">
        <v>4223</v>
      </c>
      <c r="E426" s="33"/>
      <c r="F426" s="34"/>
      <c r="G426" s="33"/>
    </row>
    <row r="427" ht="14.25" customHeight="1">
      <c r="A427" s="30">
        <f t="shared" si="1"/>
        <v>0.1293060186</v>
      </c>
      <c r="B427" s="31" t="s">
        <v>4224</v>
      </c>
      <c r="C427" s="32" t="s">
        <v>4225</v>
      </c>
      <c r="E427" s="33"/>
      <c r="F427" s="34"/>
      <c r="G427" s="33"/>
    </row>
    <row r="428" ht="14.25" customHeight="1">
      <c r="A428" s="30">
        <f t="shared" si="1"/>
        <v>0.1555826632</v>
      </c>
      <c r="B428" s="31" t="s">
        <v>4226</v>
      </c>
      <c r="C428" s="32" t="s">
        <v>3942</v>
      </c>
      <c r="E428" s="33"/>
      <c r="F428" s="34"/>
      <c r="G428" s="33"/>
    </row>
    <row r="429" ht="14.25" customHeight="1">
      <c r="A429" s="30">
        <f t="shared" si="1"/>
        <v>0.03568815494</v>
      </c>
      <c r="B429" s="31" t="s">
        <v>4227</v>
      </c>
      <c r="C429" s="32" t="s">
        <v>4228</v>
      </c>
      <c r="E429" s="33"/>
      <c r="F429" s="34"/>
      <c r="G429" s="33"/>
    </row>
    <row r="430" ht="14.25" customHeight="1">
      <c r="A430" s="30">
        <f t="shared" si="1"/>
        <v>0.6029878653</v>
      </c>
      <c r="B430" s="31" t="s">
        <v>4229</v>
      </c>
      <c r="C430" s="32" t="s">
        <v>4230</v>
      </c>
      <c r="E430" s="33"/>
      <c r="F430" s="34"/>
      <c r="G430" s="33"/>
    </row>
    <row r="431" ht="14.25" customHeight="1">
      <c r="A431" s="30">
        <f t="shared" si="1"/>
        <v>0.5287479443</v>
      </c>
      <c r="B431" s="31" t="s">
        <v>4231</v>
      </c>
      <c r="C431" s="32" t="s">
        <v>4232</v>
      </c>
      <c r="E431" s="33"/>
      <c r="F431" s="34"/>
      <c r="G431" s="33"/>
    </row>
    <row r="432" ht="14.25" customHeight="1">
      <c r="A432" s="30">
        <f t="shared" si="1"/>
        <v>0.2756960305</v>
      </c>
      <c r="B432" s="31" t="s">
        <v>4233</v>
      </c>
      <c r="C432" s="32" t="s">
        <v>4234</v>
      </c>
      <c r="E432" s="33"/>
      <c r="F432" s="34"/>
      <c r="G432" s="33"/>
    </row>
    <row r="433" ht="14.25" customHeight="1">
      <c r="A433" s="30">
        <f t="shared" si="1"/>
        <v>0.005720165259</v>
      </c>
      <c r="B433" s="31" t="s">
        <v>4235</v>
      </c>
      <c r="C433" s="32" t="s">
        <v>4236</v>
      </c>
      <c r="E433" s="33"/>
      <c r="F433" s="34"/>
      <c r="G433" s="33"/>
    </row>
    <row r="434" ht="14.25" customHeight="1">
      <c r="A434" s="30">
        <f t="shared" si="1"/>
        <v>0.8729211552</v>
      </c>
      <c r="B434" s="31" t="s">
        <v>4237</v>
      </c>
      <c r="C434" s="32" t="s">
        <v>4238</v>
      </c>
      <c r="E434" s="33"/>
      <c r="F434" s="34"/>
      <c r="G434" s="33"/>
    </row>
    <row r="435" ht="14.25" customHeight="1">
      <c r="A435" s="30">
        <f t="shared" si="1"/>
        <v>0.761318653</v>
      </c>
      <c r="B435" s="31" t="s">
        <v>4239</v>
      </c>
      <c r="C435" s="32" t="s">
        <v>4240</v>
      </c>
      <c r="E435" s="33"/>
      <c r="F435" s="34"/>
      <c r="G435" s="33"/>
    </row>
    <row r="436" ht="14.25" customHeight="1">
      <c r="A436" s="30">
        <f t="shared" si="1"/>
        <v>0.9678250588</v>
      </c>
      <c r="B436" s="31" t="s">
        <v>4241</v>
      </c>
      <c r="C436" s="32" t="s">
        <v>4242</v>
      </c>
      <c r="E436" s="33"/>
      <c r="F436" s="34"/>
      <c r="G436" s="33"/>
    </row>
    <row r="437" ht="14.25" customHeight="1">
      <c r="A437" s="30">
        <f t="shared" si="1"/>
        <v>0.7757005058</v>
      </c>
      <c r="B437" s="31" t="s">
        <v>4243</v>
      </c>
      <c r="C437" s="32" t="s">
        <v>4244</v>
      </c>
      <c r="E437" s="33"/>
      <c r="F437" s="34"/>
      <c r="G437" s="33"/>
    </row>
    <row r="438" ht="14.25" customHeight="1">
      <c r="A438" s="30">
        <f t="shared" si="1"/>
        <v>0.8129588557</v>
      </c>
      <c r="B438" s="31" t="s">
        <v>4245</v>
      </c>
      <c r="C438" s="32" t="s">
        <v>4246</v>
      </c>
      <c r="E438" s="33"/>
      <c r="F438" s="34"/>
      <c r="G438" s="33"/>
    </row>
    <row r="439" ht="14.25" customHeight="1">
      <c r="A439" s="30">
        <f t="shared" si="1"/>
        <v>0.7064759096</v>
      </c>
      <c r="B439" s="31" t="s">
        <v>4247</v>
      </c>
      <c r="C439" s="32" t="s">
        <v>3668</v>
      </c>
      <c r="E439" s="33"/>
      <c r="F439" s="34"/>
      <c r="G439" s="33"/>
    </row>
    <row r="440" ht="14.25" customHeight="1">
      <c r="A440" s="30">
        <f t="shared" si="1"/>
        <v>0.5208427642</v>
      </c>
      <c r="B440" s="31" t="s">
        <v>4248</v>
      </c>
      <c r="C440" s="32" t="s">
        <v>4249</v>
      </c>
      <c r="E440" s="33"/>
      <c r="F440" s="34"/>
      <c r="G440" s="33"/>
    </row>
    <row r="441" ht="14.25" customHeight="1">
      <c r="A441" s="30">
        <f t="shared" si="1"/>
        <v>0.9677133944</v>
      </c>
      <c r="B441" s="31" t="s">
        <v>4250</v>
      </c>
      <c r="C441" s="32" t="s">
        <v>4251</v>
      </c>
      <c r="E441" s="33"/>
      <c r="F441" s="34"/>
      <c r="G441" s="33"/>
    </row>
    <row r="442" ht="14.25" customHeight="1">
      <c r="A442" s="30">
        <f t="shared" si="1"/>
        <v>0.1816139536</v>
      </c>
      <c r="B442" s="31" t="s">
        <v>4252</v>
      </c>
      <c r="C442" s="32" t="s">
        <v>4253</v>
      </c>
      <c r="E442" s="33"/>
      <c r="F442" s="34"/>
      <c r="G442" s="33"/>
    </row>
    <row r="443" ht="14.25" customHeight="1">
      <c r="A443" s="30">
        <f t="shared" si="1"/>
        <v>0.9392341559</v>
      </c>
      <c r="B443" s="31" t="s">
        <v>4254</v>
      </c>
      <c r="C443" s="32" t="s">
        <v>4255</v>
      </c>
      <c r="E443" s="33"/>
      <c r="F443" s="34"/>
      <c r="G443" s="33"/>
    </row>
    <row r="444" ht="14.25" customHeight="1">
      <c r="A444" s="30">
        <f t="shared" si="1"/>
        <v>0.7942209644</v>
      </c>
      <c r="B444" s="31" t="s">
        <v>4021</v>
      </c>
      <c r="C444" s="32" t="s">
        <v>4256</v>
      </c>
      <c r="E444" s="33"/>
      <c r="F444" s="34"/>
      <c r="G444" s="33"/>
    </row>
    <row r="445" ht="14.25" customHeight="1">
      <c r="A445" s="30">
        <f t="shared" si="1"/>
        <v>0.6212206046</v>
      </c>
      <c r="B445" s="31" t="s">
        <v>4257</v>
      </c>
      <c r="C445" s="32" t="s">
        <v>4258</v>
      </c>
      <c r="E445" s="33"/>
      <c r="F445" s="34"/>
      <c r="G445" s="33"/>
    </row>
    <row r="446" ht="14.25" customHeight="1">
      <c r="A446" s="30">
        <f t="shared" si="1"/>
        <v>0.054303412</v>
      </c>
      <c r="B446" s="31" t="s">
        <v>4259</v>
      </c>
      <c r="C446" s="32" t="s">
        <v>3613</v>
      </c>
      <c r="E446" s="33"/>
      <c r="F446" s="34"/>
      <c r="G446" s="33"/>
    </row>
    <row r="447" ht="14.25" customHeight="1">
      <c r="A447" s="30">
        <f t="shared" si="1"/>
        <v>0.1988881004</v>
      </c>
      <c r="B447" s="31" t="s">
        <v>4260</v>
      </c>
      <c r="C447" s="32" t="s">
        <v>4261</v>
      </c>
      <c r="E447" s="33"/>
      <c r="F447" s="34"/>
      <c r="G447" s="33"/>
    </row>
    <row r="448" ht="14.25" customHeight="1">
      <c r="A448" s="30">
        <f t="shared" si="1"/>
        <v>0.05383194965</v>
      </c>
      <c r="B448" s="31" t="s">
        <v>4262</v>
      </c>
      <c r="C448" s="32" t="s">
        <v>4263</v>
      </c>
      <c r="E448" s="33"/>
      <c r="F448" s="34"/>
      <c r="G448" s="33"/>
    </row>
    <row r="449" ht="14.25" customHeight="1">
      <c r="A449" s="30">
        <f t="shared" si="1"/>
        <v>0.7919085855</v>
      </c>
      <c r="B449" s="31" t="s">
        <v>4264</v>
      </c>
      <c r="C449" s="32" t="s">
        <v>4265</v>
      </c>
      <c r="E449" s="33"/>
      <c r="F449" s="34"/>
      <c r="G449" s="33"/>
    </row>
    <row r="450" ht="14.25" customHeight="1">
      <c r="A450" s="30">
        <f t="shared" si="1"/>
        <v>0.4385844399</v>
      </c>
      <c r="B450" s="31" t="s">
        <v>4266</v>
      </c>
      <c r="C450" s="32" t="s">
        <v>3946</v>
      </c>
      <c r="E450" s="33"/>
      <c r="F450" s="34"/>
      <c r="G450" s="33"/>
    </row>
    <row r="451" ht="14.25" customHeight="1">
      <c r="A451" s="30">
        <f t="shared" si="1"/>
        <v>0.1812844848</v>
      </c>
      <c r="B451" s="31" t="s">
        <v>4267</v>
      </c>
      <c r="C451" s="32" t="s">
        <v>4268</v>
      </c>
      <c r="E451" s="33"/>
      <c r="F451" s="34"/>
      <c r="G451" s="33"/>
    </row>
    <row r="452" ht="14.25" customHeight="1">
      <c r="A452" s="30">
        <f t="shared" si="1"/>
        <v>0.06401474461</v>
      </c>
      <c r="B452" s="31" t="s">
        <v>4269</v>
      </c>
      <c r="C452" s="32" t="s">
        <v>3617</v>
      </c>
      <c r="E452" s="33"/>
      <c r="F452" s="34"/>
      <c r="G452" s="33"/>
    </row>
    <row r="453" ht="14.25" customHeight="1">
      <c r="A453" s="30">
        <f t="shared" si="1"/>
        <v>0.09592534938</v>
      </c>
      <c r="B453" s="31" t="s">
        <v>4270</v>
      </c>
      <c r="C453" s="32" t="s">
        <v>4271</v>
      </c>
      <c r="E453" s="33"/>
      <c r="F453" s="34"/>
      <c r="G453" s="33"/>
    </row>
    <row r="454" ht="14.25" customHeight="1">
      <c r="A454" s="30">
        <f t="shared" si="1"/>
        <v>0.3530682367</v>
      </c>
      <c r="B454" s="31" t="s">
        <v>4272</v>
      </c>
      <c r="C454" s="32" t="s">
        <v>4273</v>
      </c>
      <c r="E454" s="33"/>
      <c r="F454" s="34"/>
      <c r="G454" s="33"/>
    </row>
    <row r="455" ht="14.25" customHeight="1">
      <c r="A455" s="30">
        <f t="shared" si="1"/>
        <v>0.03138186373</v>
      </c>
      <c r="B455" s="31" t="s">
        <v>4274</v>
      </c>
      <c r="C455" s="32" t="s">
        <v>4275</v>
      </c>
      <c r="E455" s="33"/>
      <c r="F455" s="34"/>
      <c r="G455" s="33"/>
    </row>
    <row r="456" ht="14.25" customHeight="1">
      <c r="A456" s="30">
        <f t="shared" si="1"/>
        <v>0.4466789556</v>
      </c>
      <c r="B456" s="31" t="s">
        <v>4276</v>
      </c>
      <c r="C456" s="32" t="s">
        <v>4277</v>
      </c>
      <c r="E456" s="33"/>
      <c r="F456" s="34"/>
      <c r="G456" s="33"/>
    </row>
    <row r="457" ht="14.25" customHeight="1">
      <c r="A457" s="30">
        <f t="shared" si="1"/>
        <v>0.9087662711</v>
      </c>
      <c r="B457" s="31" t="s">
        <v>4278</v>
      </c>
      <c r="C457" s="32" t="s">
        <v>4279</v>
      </c>
      <c r="E457" s="33"/>
      <c r="F457" s="34"/>
      <c r="G457" s="33"/>
    </row>
    <row r="458" ht="14.25" customHeight="1">
      <c r="A458" s="30">
        <f t="shared" si="1"/>
        <v>0.5453346409</v>
      </c>
      <c r="B458" s="31" t="s">
        <v>4280</v>
      </c>
      <c r="C458" s="32" t="s">
        <v>4281</v>
      </c>
      <c r="E458" s="33"/>
      <c r="F458" s="34"/>
      <c r="G458" s="33"/>
    </row>
    <row r="459" ht="14.25" customHeight="1">
      <c r="A459" s="30">
        <f t="shared" si="1"/>
        <v>0.7731892196</v>
      </c>
      <c r="B459" s="31" t="s">
        <v>4282</v>
      </c>
      <c r="C459" s="32" t="s">
        <v>4283</v>
      </c>
      <c r="E459" s="33"/>
      <c r="F459" s="34"/>
      <c r="G459" s="33"/>
    </row>
    <row r="460" ht="14.25" customHeight="1">
      <c r="A460" s="30">
        <f t="shared" si="1"/>
        <v>0.1551325123</v>
      </c>
      <c r="B460" s="31" t="s">
        <v>4284</v>
      </c>
      <c r="C460" s="32" t="s">
        <v>3660</v>
      </c>
      <c r="E460" s="33"/>
      <c r="F460" s="34"/>
      <c r="G460" s="33"/>
    </row>
    <row r="461" ht="14.25" customHeight="1">
      <c r="A461" s="30">
        <f t="shared" si="1"/>
        <v>0.3040441428</v>
      </c>
      <c r="B461" s="31" t="s">
        <v>4285</v>
      </c>
      <c r="C461" s="32" t="s">
        <v>4286</v>
      </c>
      <c r="E461" s="33"/>
      <c r="F461" s="34"/>
      <c r="G461" s="33"/>
    </row>
    <row r="462" ht="14.25" customHeight="1">
      <c r="A462" s="30">
        <f t="shared" si="1"/>
        <v>0.001710101074</v>
      </c>
      <c r="B462" s="31" t="s">
        <v>4287</v>
      </c>
      <c r="C462" s="32" t="s">
        <v>4288</v>
      </c>
      <c r="E462" s="2"/>
      <c r="F462" s="34"/>
      <c r="G462" s="33"/>
    </row>
    <row r="463" ht="14.25" customHeight="1">
      <c r="A463" s="30">
        <f t="shared" si="1"/>
        <v>0.05577600611</v>
      </c>
      <c r="B463" s="31" t="s">
        <v>4289</v>
      </c>
      <c r="C463" s="32" t="s">
        <v>4290</v>
      </c>
      <c r="E463" s="33"/>
      <c r="F463" s="34"/>
      <c r="G463" s="33"/>
    </row>
    <row r="464" ht="14.25" customHeight="1">
      <c r="A464" s="30">
        <f t="shared" si="1"/>
        <v>0.2784845331</v>
      </c>
      <c r="B464" s="31" t="s">
        <v>4291</v>
      </c>
      <c r="C464" s="32" t="s">
        <v>4292</v>
      </c>
      <c r="E464" s="33"/>
      <c r="F464" s="34"/>
      <c r="G464" s="33"/>
    </row>
    <row r="465" ht="14.25" customHeight="1">
      <c r="A465" s="30">
        <f t="shared" si="1"/>
        <v>0.9746057527</v>
      </c>
      <c r="B465" s="31" t="s">
        <v>4293</v>
      </c>
      <c r="C465" s="32" t="s">
        <v>4294</v>
      </c>
      <c r="E465" s="33"/>
      <c r="F465" s="34"/>
      <c r="G465" s="33"/>
    </row>
    <row r="466" ht="14.25" customHeight="1">
      <c r="A466" s="30">
        <f t="shared" si="1"/>
        <v>0.4105608429</v>
      </c>
      <c r="B466" s="31" t="s">
        <v>4295</v>
      </c>
      <c r="C466" s="32" t="s">
        <v>4296</v>
      </c>
      <c r="E466" s="33"/>
      <c r="F466" s="34"/>
      <c r="G466" s="33"/>
    </row>
    <row r="467" ht="14.25" customHeight="1">
      <c r="A467" s="30">
        <f t="shared" si="1"/>
        <v>0.01689793233</v>
      </c>
      <c r="B467" s="31" t="s">
        <v>4297</v>
      </c>
      <c r="C467" s="32" t="s">
        <v>4298</v>
      </c>
      <c r="E467" s="33"/>
      <c r="F467" s="34"/>
      <c r="G467" s="33"/>
    </row>
    <row r="468" ht="14.25" customHeight="1">
      <c r="A468" s="30">
        <f t="shared" si="1"/>
        <v>0.2918881235</v>
      </c>
      <c r="B468" s="31" t="s">
        <v>4299</v>
      </c>
      <c r="C468" s="32" t="s">
        <v>4300</v>
      </c>
      <c r="E468" s="33"/>
      <c r="F468" s="34"/>
      <c r="G468" s="33"/>
    </row>
    <row r="469" ht="14.25" customHeight="1">
      <c r="A469" s="30">
        <f t="shared" si="1"/>
        <v>0.3169337773</v>
      </c>
      <c r="B469" s="31" t="s">
        <v>4301</v>
      </c>
      <c r="C469" s="32" t="s">
        <v>3449</v>
      </c>
      <c r="E469" s="33"/>
      <c r="F469" s="34"/>
      <c r="G469" s="33"/>
    </row>
    <row r="470" ht="14.25" customHeight="1">
      <c r="A470" s="30">
        <f t="shared" si="1"/>
        <v>0.7807916466</v>
      </c>
      <c r="B470" s="31" t="s">
        <v>4302</v>
      </c>
      <c r="C470" s="32" t="s">
        <v>4303</v>
      </c>
      <c r="E470" s="33"/>
      <c r="F470" s="34"/>
      <c r="G470" s="33"/>
    </row>
    <row r="471" ht="14.25" customHeight="1">
      <c r="A471" s="30">
        <f t="shared" si="1"/>
        <v>0.7698842787</v>
      </c>
      <c r="B471" s="31" t="s">
        <v>4304</v>
      </c>
      <c r="C471" s="32" t="s">
        <v>4305</v>
      </c>
      <c r="E471" s="33"/>
      <c r="F471" s="34"/>
      <c r="G471" s="33"/>
    </row>
    <row r="472" ht="14.25" customHeight="1">
      <c r="A472" s="30">
        <f t="shared" si="1"/>
        <v>0.2985519395</v>
      </c>
      <c r="B472" s="31" t="s">
        <v>4306</v>
      </c>
      <c r="C472" s="32" t="s">
        <v>4307</v>
      </c>
      <c r="E472" s="33"/>
      <c r="F472" s="34"/>
      <c r="G472" s="33"/>
    </row>
    <row r="473" ht="14.25" customHeight="1">
      <c r="A473" s="30">
        <f t="shared" si="1"/>
        <v>0.5794992578</v>
      </c>
      <c r="B473" s="31" t="s">
        <v>4308</v>
      </c>
      <c r="C473" s="32" t="s">
        <v>4309</v>
      </c>
      <c r="E473" s="33"/>
      <c r="F473" s="34"/>
      <c r="G473" s="33"/>
    </row>
    <row r="474" ht="14.25" customHeight="1">
      <c r="A474" s="30">
        <f t="shared" si="1"/>
        <v>0.4885302217</v>
      </c>
      <c r="B474" s="31" t="s">
        <v>4310</v>
      </c>
      <c r="C474" s="32" t="s">
        <v>4311</v>
      </c>
      <c r="E474" s="33"/>
      <c r="F474" s="34"/>
      <c r="G474" s="33"/>
    </row>
    <row r="475" ht="14.25" customHeight="1">
      <c r="A475" s="30">
        <f t="shared" si="1"/>
        <v>0.004783810927</v>
      </c>
      <c r="B475" s="31" t="s">
        <v>4312</v>
      </c>
      <c r="C475" s="32" t="s">
        <v>4313</v>
      </c>
      <c r="E475" s="33"/>
      <c r="F475" s="34"/>
      <c r="G475" s="33"/>
    </row>
    <row r="476" ht="14.25" customHeight="1">
      <c r="A476" s="30">
        <f t="shared" si="1"/>
        <v>0.7713635811</v>
      </c>
      <c r="B476" s="31" t="s">
        <v>4314</v>
      </c>
      <c r="C476" s="32" t="s">
        <v>4315</v>
      </c>
      <c r="E476" s="33"/>
      <c r="F476" s="34"/>
      <c r="G476" s="33"/>
    </row>
    <row r="477" ht="14.25" customHeight="1">
      <c r="A477" s="30">
        <f t="shared" si="1"/>
        <v>0.4767063206</v>
      </c>
      <c r="B477" s="31" t="s">
        <v>4316</v>
      </c>
      <c r="C477" s="32" t="s">
        <v>4317</v>
      </c>
      <c r="E477" s="33"/>
      <c r="F477" s="34"/>
      <c r="G477" s="33"/>
    </row>
    <row r="478" ht="14.25" customHeight="1">
      <c r="A478" s="30">
        <f t="shared" si="1"/>
        <v>0.1275157148</v>
      </c>
      <c r="B478" s="31" t="s">
        <v>4318</v>
      </c>
      <c r="C478" s="32" t="s">
        <v>4319</v>
      </c>
      <c r="E478" s="33"/>
      <c r="F478" s="34"/>
      <c r="G478" s="33"/>
    </row>
    <row r="479" ht="14.25" customHeight="1">
      <c r="A479" s="30">
        <f t="shared" si="1"/>
        <v>0.4613685277</v>
      </c>
      <c r="B479" s="31" t="s">
        <v>4320</v>
      </c>
      <c r="C479" s="32" t="s">
        <v>4321</v>
      </c>
      <c r="E479" s="33"/>
      <c r="F479" s="34"/>
      <c r="G479" s="33"/>
    </row>
    <row r="480" ht="14.25" customHeight="1">
      <c r="A480" s="30">
        <f t="shared" si="1"/>
        <v>0.7951319768</v>
      </c>
      <c r="B480" s="31" t="s">
        <v>4322</v>
      </c>
      <c r="C480" s="32" t="s">
        <v>4323</v>
      </c>
      <c r="E480" s="33"/>
      <c r="F480" s="34"/>
      <c r="G480" s="33"/>
    </row>
    <row r="481" ht="14.25" customHeight="1">
      <c r="A481" s="30">
        <f t="shared" si="1"/>
        <v>0.9522978146</v>
      </c>
      <c r="B481" s="31" t="s">
        <v>4324</v>
      </c>
      <c r="C481" s="32" t="s">
        <v>4325</v>
      </c>
      <c r="E481" s="33"/>
      <c r="F481" s="34"/>
      <c r="G481" s="33"/>
    </row>
    <row r="482" ht="14.25" customHeight="1">
      <c r="A482" s="30">
        <f t="shared" si="1"/>
        <v>0.6724993576</v>
      </c>
      <c r="B482" s="31" t="s">
        <v>4326</v>
      </c>
      <c r="C482" s="32" t="s">
        <v>4327</v>
      </c>
      <c r="E482" s="33"/>
      <c r="F482" s="34"/>
      <c r="G482" s="33"/>
    </row>
    <row r="483" ht="14.25" customHeight="1">
      <c r="A483" s="30">
        <f t="shared" si="1"/>
        <v>0.5794453261</v>
      </c>
      <c r="B483" s="31" t="s">
        <v>4328</v>
      </c>
      <c r="C483" s="32" t="s">
        <v>4009</v>
      </c>
      <c r="E483" s="33"/>
      <c r="F483" s="34"/>
      <c r="G483" s="33"/>
    </row>
    <row r="484" ht="14.25" customHeight="1">
      <c r="A484" s="30">
        <f t="shared" si="1"/>
        <v>0.834869835</v>
      </c>
      <c r="B484" s="31" t="s">
        <v>4329</v>
      </c>
      <c r="C484" s="32" t="s">
        <v>4330</v>
      </c>
      <c r="E484" s="33"/>
      <c r="F484" s="34"/>
      <c r="G484" s="33"/>
    </row>
    <row r="485" ht="14.25" customHeight="1">
      <c r="A485" s="30">
        <f t="shared" si="1"/>
        <v>0.8395666275</v>
      </c>
      <c r="B485" s="31" t="s">
        <v>4331</v>
      </c>
      <c r="C485" s="32" t="s">
        <v>4332</v>
      </c>
      <c r="E485" s="33"/>
      <c r="F485" s="34"/>
      <c r="G485" s="33"/>
    </row>
    <row r="486" ht="14.25" customHeight="1">
      <c r="A486" s="30">
        <f t="shared" si="1"/>
        <v>0.630004251</v>
      </c>
      <c r="B486" s="31" t="s">
        <v>4333</v>
      </c>
      <c r="C486" s="32" t="s">
        <v>4334</v>
      </c>
      <c r="E486" s="33"/>
      <c r="F486" s="34"/>
      <c r="G486" s="33"/>
    </row>
    <row r="487" ht="14.25" customHeight="1">
      <c r="A487" s="30">
        <f t="shared" si="1"/>
        <v>0.4610279026</v>
      </c>
      <c r="B487" s="31" t="s">
        <v>4335</v>
      </c>
      <c r="C487" s="32" t="s">
        <v>4336</v>
      </c>
      <c r="E487" s="33"/>
      <c r="F487" s="34"/>
      <c r="G487" s="33"/>
    </row>
    <row r="488" ht="14.25" customHeight="1">
      <c r="A488" s="30">
        <f t="shared" si="1"/>
        <v>0.6112014069</v>
      </c>
      <c r="B488" s="31" t="s">
        <v>4337</v>
      </c>
      <c r="C488" s="32" t="s">
        <v>4338</v>
      </c>
      <c r="E488" s="33"/>
      <c r="F488" s="34"/>
      <c r="G488" s="33"/>
    </row>
    <row r="489" ht="14.25" customHeight="1">
      <c r="A489" s="30">
        <f t="shared" si="1"/>
        <v>0.01044436123</v>
      </c>
      <c r="B489" s="31" t="s">
        <v>4339</v>
      </c>
      <c r="C489" s="32" t="s">
        <v>4340</v>
      </c>
      <c r="E489" s="33"/>
      <c r="F489" s="34"/>
      <c r="G489" s="33"/>
    </row>
    <row r="490" ht="14.25" customHeight="1">
      <c r="A490" s="30">
        <f t="shared" si="1"/>
        <v>0.04708010874</v>
      </c>
      <c r="B490" s="31" t="s">
        <v>4341</v>
      </c>
      <c r="C490" s="32" t="s">
        <v>4342</v>
      </c>
      <c r="E490" s="33"/>
      <c r="F490" s="34"/>
      <c r="G490" s="33"/>
    </row>
    <row r="491" ht="14.25" customHeight="1">
      <c r="A491" s="30">
        <f t="shared" si="1"/>
        <v>0.3892721476</v>
      </c>
      <c r="B491" s="31" t="s">
        <v>4343</v>
      </c>
      <c r="C491" s="32" t="s">
        <v>4344</v>
      </c>
      <c r="E491" s="33"/>
      <c r="F491" s="34"/>
      <c r="G491" s="33"/>
    </row>
    <row r="492" ht="14.25" customHeight="1">
      <c r="A492" s="30">
        <f t="shared" si="1"/>
        <v>0.7508946739</v>
      </c>
      <c r="B492" s="31" t="s">
        <v>4345</v>
      </c>
      <c r="C492" s="32" t="s">
        <v>4346</v>
      </c>
      <c r="E492" s="33"/>
      <c r="F492" s="34"/>
      <c r="G492" s="33"/>
    </row>
    <row r="493" ht="14.25" customHeight="1">
      <c r="A493" s="30">
        <f t="shared" si="1"/>
        <v>0.2315154076</v>
      </c>
      <c r="B493" s="31" t="s">
        <v>4347</v>
      </c>
      <c r="C493" s="32" t="s">
        <v>4348</v>
      </c>
      <c r="E493" s="33"/>
      <c r="F493" s="34"/>
      <c r="G493" s="33"/>
    </row>
    <row r="494" ht="14.25" customHeight="1">
      <c r="A494" s="30">
        <f t="shared" si="1"/>
        <v>0.4762280721</v>
      </c>
      <c r="B494" s="31" t="s">
        <v>4349</v>
      </c>
      <c r="C494" s="32" t="s">
        <v>4350</v>
      </c>
      <c r="E494" s="33"/>
      <c r="F494" s="34"/>
      <c r="G494" s="33"/>
    </row>
    <row r="495" ht="14.25" customHeight="1">
      <c r="A495" s="30">
        <f t="shared" si="1"/>
        <v>0.5406804294</v>
      </c>
      <c r="B495" s="31" t="s">
        <v>4351</v>
      </c>
      <c r="C495" s="32" t="s">
        <v>4352</v>
      </c>
      <c r="E495" s="33"/>
      <c r="F495" s="34"/>
      <c r="G495" s="33"/>
    </row>
    <row r="496" ht="14.25" customHeight="1">
      <c r="A496" s="30">
        <f t="shared" si="1"/>
        <v>0.4986815647</v>
      </c>
      <c r="B496" s="31" t="s">
        <v>4353</v>
      </c>
      <c r="C496" s="32" t="s">
        <v>4354</v>
      </c>
      <c r="E496" s="33"/>
      <c r="F496" s="34"/>
      <c r="G496" s="33"/>
    </row>
    <row r="497" ht="14.25" customHeight="1">
      <c r="A497" s="30">
        <f t="shared" si="1"/>
        <v>0.3522309831</v>
      </c>
      <c r="B497" s="31" t="s">
        <v>4355</v>
      </c>
      <c r="C497" s="32" t="s">
        <v>4356</v>
      </c>
      <c r="E497" s="33"/>
      <c r="F497" s="34"/>
      <c r="G497" s="33"/>
    </row>
    <row r="498" ht="14.25" customHeight="1">
      <c r="A498" s="30">
        <f t="shared" si="1"/>
        <v>0.2534597809</v>
      </c>
      <c r="B498" s="31" t="s">
        <v>4357</v>
      </c>
      <c r="C498" s="32" t="s">
        <v>4358</v>
      </c>
      <c r="E498" s="33"/>
      <c r="F498" s="34"/>
      <c r="G498" s="33"/>
    </row>
    <row r="499" ht="14.25" customHeight="1">
      <c r="A499" s="30">
        <f t="shared" si="1"/>
        <v>0.1999313139</v>
      </c>
      <c r="B499" s="31" t="s">
        <v>4359</v>
      </c>
      <c r="C499" s="32" t="s">
        <v>4360</v>
      </c>
      <c r="E499" s="33"/>
      <c r="F499" s="34"/>
      <c r="G499" s="33"/>
    </row>
    <row r="500" ht="14.25" customHeight="1">
      <c r="A500" s="30">
        <f t="shared" si="1"/>
        <v>0.9259433756</v>
      </c>
      <c r="B500" s="31" t="s">
        <v>4361</v>
      </c>
      <c r="C500" s="32" t="s">
        <v>4362</v>
      </c>
      <c r="E500" s="33"/>
      <c r="F500" s="34"/>
      <c r="G500" s="33"/>
    </row>
    <row r="501" ht="14.25" customHeight="1">
      <c r="A501" s="30">
        <f t="shared" si="1"/>
        <v>0.6390744991</v>
      </c>
      <c r="B501" s="31" t="s">
        <v>4363</v>
      </c>
      <c r="C501" s="32" t="s">
        <v>4364</v>
      </c>
      <c r="E501" s="33"/>
      <c r="F501" s="34"/>
      <c r="G501" s="33"/>
    </row>
    <row r="502" ht="14.25" customHeight="1">
      <c r="A502" s="30">
        <f t="shared" si="1"/>
        <v>0.7364937719</v>
      </c>
      <c r="B502" s="31" t="s">
        <v>4365</v>
      </c>
      <c r="C502" s="32" t="s">
        <v>4366</v>
      </c>
      <c r="E502" s="33"/>
      <c r="F502" s="34"/>
      <c r="G502" s="33"/>
    </row>
    <row r="503" ht="14.25" customHeight="1">
      <c r="A503" s="30">
        <f t="shared" si="1"/>
        <v>0.7407929765</v>
      </c>
      <c r="B503" s="31" t="s">
        <v>4367</v>
      </c>
      <c r="C503" s="32" t="s">
        <v>4368</v>
      </c>
      <c r="E503" s="33"/>
      <c r="F503" s="34"/>
      <c r="G503" s="33"/>
    </row>
    <row r="504" ht="14.25" customHeight="1">
      <c r="A504" s="30">
        <f t="shared" si="1"/>
        <v>0.7525029224</v>
      </c>
      <c r="B504" s="31" t="s">
        <v>4369</v>
      </c>
      <c r="C504" s="32" t="s">
        <v>4370</v>
      </c>
      <c r="E504" s="33"/>
      <c r="F504" s="34"/>
      <c r="G504" s="33"/>
    </row>
    <row r="505" ht="14.25" customHeight="1">
      <c r="A505" s="30">
        <f t="shared" si="1"/>
        <v>0.03915601305</v>
      </c>
      <c r="B505" s="31" t="s">
        <v>4371</v>
      </c>
      <c r="C505" s="32" t="s">
        <v>4321</v>
      </c>
      <c r="E505" s="33"/>
      <c r="F505" s="34"/>
      <c r="G505" s="33"/>
    </row>
    <row r="506" ht="14.25" customHeight="1">
      <c r="A506" s="30">
        <f t="shared" si="1"/>
        <v>0.4713814631</v>
      </c>
      <c r="B506" s="31" t="s">
        <v>4372</v>
      </c>
      <c r="C506" s="32" t="s">
        <v>4373</v>
      </c>
      <c r="E506" s="33"/>
      <c r="F506" s="34"/>
      <c r="G506" s="33"/>
    </row>
    <row r="507" ht="14.25" customHeight="1">
      <c r="A507" s="30">
        <f t="shared" si="1"/>
        <v>0.8719301992</v>
      </c>
      <c r="B507" s="31" t="s">
        <v>3923</v>
      </c>
      <c r="C507" s="32" t="s">
        <v>4374</v>
      </c>
      <c r="E507" s="33"/>
      <c r="F507" s="34"/>
      <c r="G507" s="33"/>
    </row>
    <row r="508" ht="14.25" customHeight="1">
      <c r="A508" s="30">
        <f t="shared" si="1"/>
        <v>0.1096789215</v>
      </c>
      <c r="B508" s="31" t="s">
        <v>4375</v>
      </c>
      <c r="C508" s="32" t="s">
        <v>4376</v>
      </c>
      <c r="E508" s="33"/>
      <c r="F508" s="34"/>
      <c r="G508" s="33"/>
    </row>
    <row r="509" ht="14.25" customHeight="1">
      <c r="A509" s="30">
        <f t="shared" si="1"/>
        <v>0.9076900466</v>
      </c>
      <c r="B509" s="31" t="s">
        <v>4377</v>
      </c>
      <c r="C509" s="32" t="s">
        <v>4378</v>
      </c>
      <c r="E509" s="33"/>
      <c r="F509" s="34"/>
      <c r="G509" s="33"/>
    </row>
    <row r="510" ht="14.25" customHeight="1">
      <c r="A510" s="30">
        <f t="shared" si="1"/>
        <v>0.6083940627</v>
      </c>
      <c r="B510" s="31" t="s">
        <v>4379</v>
      </c>
      <c r="C510" s="32" t="s">
        <v>4380</v>
      </c>
      <c r="E510" s="33"/>
      <c r="F510" s="34"/>
      <c r="G510" s="33"/>
    </row>
    <row r="511" ht="14.25" customHeight="1">
      <c r="A511" s="30">
        <f t="shared" si="1"/>
        <v>0.1630161807</v>
      </c>
      <c r="B511" s="31" t="s">
        <v>4381</v>
      </c>
      <c r="C511" s="32" t="s">
        <v>4382</v>
      </c>
      <c r="E511" s="33"/>
      <c r="F511" s="34"/>
      <c r="G511" s="33"/>
    </row>
    <row r="512" ht="14.25" customHeight="1">
      <c r="A512" s="30">
        <f t="shared" si="1"/>
        <v>0.3159222392</v>
      </c>
      <c r="B512" s="31" t="s">
        <v>4383</v>
      </c>
      <c r="C512" s="32" t="s">
        <v>4384</v>
      </c>
      <c r="E512" s="33"/>
      <c r="F512" s="34"/>
      <c r="G512" s="33"/>
    </row>
    <row r="513" ht="14.25" customHeight="1">
      <c r="A513" s="30">
        <f t="shared" si="1"/>
        <v>0.2660376853</v>
      </c>
      <c r="B513" s="31" t="s">
        <v>4385</v>
      </c>
      <c r="C513" s="32" t="s">
        <v>4386</v>
      </c>
      <c r="E513" s="33"/>
      <c r="F513" s="34"/>
      <c r="G513" s="33"/>
    </row>
    <row r="514" ht="14.25" customHeight="1">
      <c r="A514" s="30">
        <f t="shared" si="1"/>
        <v>0.2717908038</v>
      </c>
      <c r="B514" s="31" t="s">
        <v>4387</v>
      </c>
      <c r="C514" s="32" t="s">
        <v>4388</v>
      </c>
      <c r="E514" s="33"/>
      <c r="F514" s="34"/>
      <c r="G514" s="33"/>
    </row>
    <row r="515" ht="14.25" customHeight="1">
      <c r="A515" s="30">
        <f t="shared" si="1"/>
        <v>0.664412289</v>
      </c>
      <c r="B515" s="31" t="s">
        <v>4389</v>
      </c>
      <c r="C515" s="32" t="s">
        <v>4390</v>
      </c>
      <c r="E515" s="33"/>
      <c r="F515" s="34"/>
      <c r="G515" s="33"/>
    </row>
    <row r="516" ht="14.25" customHeight="1">
      <c r="A516" s="30">
        <f t="shared" si="1"/>
        <v>0.01076758558</v>
      </c>
      <c r="B516" s="31" t="s">
        <v>4391</v>
      </c>
      <c r="C516" s="32" t="s">
        <v>4392</v>
      </c>
      <c r="E516" s="33"/>
      <c r="F516" s="34"/>
      <c r="G516" s="33"/>
    </row>
    <row r="517" ht="14.25" customHeight="1">
      <c r="A517" s="30">
        <f t="shared" si="1"/>
        <v>0.9704704919</v>
      </c>
      <c r="B517" s="31" t="s">
        <v>4393</v>
      </c>
      <c r="C517" s="32" t="s">
        <v>4394</v>
      </c>
      <c r="E517" s="33"/>
      <c r="F517" s="34"/>
      <c r="G517" s="33"/>
    </row>
    <row r="518" ht="14.25" customHeight="1">
      <c r="A518" s="30">
        <f t="shared" si="1"/>
        <v>0.003127701276</v>
      </c>
      <c r="B518" s="31" t="s">
        <v>4395</v>
      </c>
      <c r="C518" s="32" t="s">
        <v>4396</v>
      </c>
      <c r="E518" s="33"/>
      <c r="F518" s="34"/>
      <c r="G518" s="33"/>
    </row>
    <row r="519" ht="14.25" customHeight="1">
      <c r="A519" s="30">
        <f t="shared" si="1"/>
        <v>0.5127801313</v>
      </c>
      <c r="B519" s="31" t="s">
        <v>4397</v>
      </c>
      <c r="C519" s="32" t="s">
        <v>4398</v>
      </c>
      <c r="E519" s="33"/>
      <c r="F519" s="34"/>
      <c r="G519" s="33"/>
    </row>
    <row r="520" ht="14.25" customHeight="1">
      <c r="A520" s="30">
        <f t="shared" si="1"/>
        <v>0.7984983852</v>
      </c>
      <c r="B520" s="31" t="s">
        <v>4399</v>
      </c>
      <c r="C520" s="32" t="s">
        <v>4400</v>
      </c>
      <c r="E520" s="33"/>
      <c r="F520" s="34"/>
      <c r="G520" s="33"/>
    </row>
    <row r="521" ht="14.25" customHeight="1">
      <c r="A521" s="30">
        <f t="shared" si="1"/>
        <v>0.2665402347</v>
      </c>
      <c r="B521" s="31" t="s">
        <v>4401</v>
      </c>
      <c r="C521" s="32" t="s">
        <v>4402</v>
      </c>
      <c r="E521" s="33"/>
      <c r="F521" s="34"/>
      <c r="G521" s="33"/>
    </row>
    <row r="522" ht="14.25" customHeight="1">
      <c r="A522" s="30">
        <f t="shared" si="1"/>
        <v>0.8440556399</v>
      </c>
      <c r="B522" s="31" t="s">
        <v>4403</v>
      </c>
      <c r="C522" s="32" t="s">
        <v>3487</v>
      </c>
      <c r="E522" s="33"/>
      <c r="F522" s="34"/>
      <c r="G522" s="33"/>
    </row>
    <row r="523" ht="14.25" customHeight="1">
      <c r="E523" s="33"/>
    </row>
    <row r="524" ht="14.25" customHeight="1">
      <c r="E524" s="33"/>
    </row>
    <row r="525" ht="14.25" customHeight="1">
      <c r="E525" s="33"/>
    </row>
    <row r="526" ht="14.25" customHeight="1">
      <c r="E526" s="33"/>
      <c r="G526" s="33"/>
      <c r="H526" s="33"/>
      <c r="I526" s="33"/>
      <c r="J526" s="33"/>
      <c r="K526" s="33"/>
      <c r="L526" s="33"/>
      <c r="M526" s="33"/>
      <c r="N526" s="33"/>
    </row>
    <row r="527" ht="14.25" customHeight="1">
      <c r="E527" s="33"/>
      <c r="G527" s="33"/>
      <c r="H527" s="33"/>
      <c r="I527" s="33"/>
      <c r="J527" s="33"/>
      <c r="K527" s="33"/>
      <c r="L527" s="33"/>
      <c r="M527" s="33"/>
      <c r="N527" s="33"/>
    </row>
    <row r="528" ht="14.25" customHeight="1">
      <c r="E528" s="33"/>
      <c r="G528" s="33"/>
      <c r="H528" s="33"/>
      <c r="I528" s="33"/>
      <c r="J528" s="33"/>
      <c r="K528" s="33"/>
      <c r="L528" s="33"/>
      <c r="M528" s="33"/>
      <c r="N528" s="33"/>
    </row>
    <row r="529" ht="14.25" customHeight="1">
      <c r="E529" s="33"/>
      <c r="G529" s="33"/>
      <c r="H529" s="33"/>
      <c r="I529" s="33"/>
      <c r="J529" s="33"/>
      <c r="K529" s="33"/>
      <c r="L529" s="33"/>
      <c r="M529" s="33"/>
      <c r="N529" s="33"/>
    </row>
    <row r="530" ht="14.25" customHeight="1">
      <c r="E530" s="33"/>
      <c r="G530" s="33"/>
      <c r="H530" s="33"/>
      <c r="I530" s="33"/>
      <c r="J530" s="33"/>
      <c r="K530" s="33"/>
      <c r="L530" s="33"/>
      <c r="M530" s="33"/>
      <c r="N530" s="33"/>
    </row>
    <row r="531" ht="14.25" customHeight="1">
      <c r="E531" s="33"/>
    </row>
    <row r="532" ht="14.25" customHeight="1">
      <c r="E532" s="33"/>
    </row>
    <row r="533" ht="14.25" customHeight="1">
      <c r="E533" s="33"/>
    </row>
    <row r="534" ht="14.25" customHeight="1">
      <c r="E534" s="33"/>
    </row>
    <row r="535" ht="14.25" customHeight="1">
      <c r="E535" s="33"/>
    </row>
    <row r="536" ht="14.25" customHeight="1">
      <c r="E536" s="33"/>
    </row>
    <row r="537" ht="14.25" customHeight="1">
      <c r="E537" s="33"/>
    </row>
    <row r="538" ht="14.25" customHeight="1">
      <c r="E538" s="33"/>
    </row>
    <row r="539" ht="14.25" customHeight="1">
      <c r="E539" s="33"/>
    </row>
    <row r="540" ht="14.25" customHeight="1">
      <c r="E540" s="33"/>
    </row>
    <row r="541" ht="14.25" customHeight="1">
      <c r="E541" s="33"/>
    </row>
    <row r="542" ht="14.25" customHeight="1">
      <c r="E542" s="33"/>
    </row>
    <row r="543" ht="14.25" customHeight="1">
      <c r="E543" s="33"/>
    </row>
    <row r="544" ht="14.25" customHeight="1">
      <c r="E544" s="33"/>
    </row>
    <row r="545" ht="14.25" customHeight="1">
      <c r="E545" s="33"/>
    </row>
    <row r="546" ht="14.25" customHeight="1">
      <c r="E546" s="33"/>
    </row>
    <row r="547" ht="14.25" customHeight="1">
      <c r="E547" s="33"/>
    </row>
    <row r="548" ht="14.25" customHeight="1">
      <c r="E548" s="33"/>
    </row>
    <row r="549" ht="14.25" customHeight="1">
      <c r="E549" s="33"/>
    </row>
    <row r="550" ht="14.25" customHeight="1">
      <c r="E550" s="33"/>
    </row>
    <row r="551" ht="14.25" customHeight="1">
      <c r="E551" s="33"/>
    </row>
    <row r="552" ht="14.25" customHeight="1">
      <c r="E552" s="33"/>
    </row>
    <row r="553" ht="14.25" customHeight="1">
      <c r="E553" s="33"/>
    </row>
    <row r="554" ht="14.25" customHeight="1">
      <c r="E554" s="33"/>
    </row>
    <row r="555" ht="14.25" customHeight="1">
      <c r="E555" s="33"/>
    </row>
    <row r="556" ht="14.25" customHeight="1">
      <c r="E556" s="33"/>
    </row>
    <row r="557" ht="14.25" customHeight="1">
      <c r="E557" s="33"/>
    </row>
    <row r="558" ht="14.25" customHeight="1">
      <c r="E558" s="33"/>
    </row>
    <row r="559" ht="14.25" customHeight="1">
      <c r="E559" s="33"/>
    </row>
    <row r="560" ht="14.25" customHeight="1">
      <c r="E560" s="33"/>
    </row>
    <row r="561" ht="14.25" customHeight="1">
      <c r="E561" s="33"/>
    </row>
    <row r="562" ht="14.25" customHeight="1">
      <c r="E562" s="33"/>
    </row>
    <row r="563" ht="14.25" customHeight="1">
      <c r="E563" s="33"/>
    </row>
    <row r="564" ht="14.25" customHeight="1">
      <c r="E564" s="33"/>
    </row>
    <row r="565" ht="14.25" customHeight="1">
      <c r="E565" s="33"/>
    </row>
    <row r="566" ht="14.25" customHeight="1">
      <c r="E566" s="33"/>
    </row>
    <row r="567" ht="14.25" customHeight="1">
      <c r="E567" s="33"/>
    </row>
    <row r="568" ht="14.25" customHeight="1">
      <c r="E568" s="33"/>
    </row>
    <row r="569" ht="14.25" customHeight="1">
      <c r="E569" s="33"/>
    </row>
    <row r="570" ht="14.25" customHeight="1">
      <c r="E570" s="33"/>
    </row>
    <row r="571" ht="14.25" customHeight="1">
      <c r="E571" s="33"/>
    </row>
    <row r="572" ht="14.25" customHeight="1">
      <c r="E572" s="33"/>
    </row>
    <row r="573" ht="14.25" customHeight="1">
      <c r="E573" s="33"/>
    </row>
    <row r="574" ht="14.25" customHeight="1">
      <c r="E574" s="33"/>
    </row>
    <row r="575" ht="14.25" customHeight="1">
      <c r="E575" s="33"/>
    </row>
    <row r="576" ht="14.25" customHeight="1">
      <c r="E576" s="33"/>
    </row>
    <row r="577" ht="14.25" customHeight="1">
      <c r="E577" s="33"/>
    </row>
    <row r="578" ht="14.25" customHeight="1">
      <c r="E578" s="33"/>
    </row>
    <row r="579" ht="14.25" customHeight="1">
      <c r="E579" s="33"/>
    </row>
    <row r="580" ht="14.25" customHeight="1">
      <c r="E580" s="33"/>
    </row>
    <row r="581" ht="14.25" customHeight="1">
      <c r="E581" s="33"/>
    </row>
    <row r="582" ht="14.25" customHeight="1">
      <c r="E582" s="33"/>
    </row>
    <row r="583" ht="14.25" customHeight="1">
      <c r="E583" s="33"/>
    </row>
    <row r="584" ht="14.25" customHeight="1">
      <c r="E584" s="33"/>
    </row>
    <row r="585" ht="14.25" customHeight="1">
      <c r="E585" s="33"/>
    </row>
    <row r="586" ht="14.25" customHeight="1">
      <c r="E586" s="33"/>
    </row>
    <row r="587" ht="14.25" customHeight="1">
      <c r="E587" s="33"/>
    </row>
    <row r="588" ht="14.25" customHeight="1">
      <c r="E588" s="33"/>
    </row>
    <row r="589" ht="14.25" customHeight="1">
      <c r="E589" s="33"/>
    </row>
    <row r="590" ht="14.25" customHeight="1">
      <c r="E590" s="33"/>
    </row>
    <row r="591" ht="14.25" customHeight="1">
      <c r="E591" s="33"/>
    </row>
    <row r="592" ht="14.25" customHeight="1">
      <c r="E592" s="33"/>
    </row>
    <row r="593" ht="14.25" customHeight="1">
      <c r="E593" s="33"/>
    </row>
    <row r="594" ht="14.25" customHeight="1">
      <c r="E594" s="33"/>
    </row>
    <row r="595" ht="14.25" customHeight="1">
      <c r="E595" s="33"/>
    </row>
    <row r="596" ht="14.25" customHeight="1">
      <c r="E596" s="33"/>
    </row>
    <row r="597" ht="14.25" customHeight="1">
      <c r="E597" s="33"/>
    </row>
    <row r="598" ht="14.25" customHeight="1">
      <c r="E598" s="33"/>
    </row>
    <row r="599" ht="14.25" customHeight="1">
      <c r="E599" s="33"/>
    </row>
    <row r="600" ht="14.25" customHeight="1">
      <c r="E600" s="33"/>
    </row>
    <row r="601" ht="14.25" customHeight="1">
      <c r="E601" s="33"/>
    </row>
    <row r="602" ht="14.25" customHeight="1">
      <c r="E602" s="33"/>
    </row>
    <row r="603" ht="14.25" customHeight="1">
      <c r="E603" s="33"/>
    </row>
    <row r="604" ht="14.25" customHeight="1">
      <c r="E604" s="33"/>
    </row>
    <row r="605" ht="14.25" customHeight="1">
      <c r="E605" s="33"/>
    </row>
    <row r="606" ht="14.25" customHeight="1">
      <c r="E606" s="33"/>
    </row>
    <row r="607" ht="14.25" customHeight="1">
      <c r="E607" s="33"/>
    </row>
    <row r="608" ht="14.25" customHeight="1">
      <c r="E608" s="33"/>
    </row>
    <row r="609" ht="14.25" customHeight="1">
      <c r="E609" s="33"/>
    </row>
    <row r="610" ht="14.25" customHeight="1">
      <c r="E610" s="33"/>
    </row>
    <row r="611" ht="14.25" customHeight="1">
      <c r="E611" s="33"/>
    </row>
    <row r="612" ht="14.25" customHeight="1">
      <c r="E612" s="33"/>
    </row>
    <row r="613" ht="14.25" customHeight="1">
      <c r="E613" s="33"/>
    </row>
    <row r="614" ht="14.25" customHeight="1">
      <c r="E614" s="33"/>
    </row>
    <row r="615" ht="14.25" customHeight="1">
      <c r="E615" s="33"/>
    </row>
    <row r="616" ht="14.25" customHeight="1">
      <c r="E616" s="33"/>
    </row>
    <row r="617" ht="14.25" customHeight="1">
      <c r="E617" s="33"/>
    </row>
    <row r="618" ht="14.25" customHeight="1">
      <c r="E618" s="33"/>
    </row>
    <row r="619" ht="14.25" customHeight="1">
      <c r="E619" s="33"/>
    </row>
    <row r="620" ht="14.25" customHeight="1">
      <c r="E620" s="33"/>
    </row>
    <row r="621" ht="14.25" customHeight="1">
      <c r="E621" s="33"/>
    </row>
    <row r="622" ht="14.25" customHeight="1">
      <c r="E622" s="33"/>
    </row>
    <row r="623" ht="14.25" customHeight="1">
      <c r="E623" s="33"/>
    </row>
    <row r="624" ht="14.25" customHeight="1">
      <c r="E624" s="33"/>
    </row>
    <row r="625" ht="14.25" customHeight="1">
      <c r="E625" s="33"/>
    </row>
    <row r="626" ht="14.25" customHeight="1">
      <c r="E626" s="33"/>
    </row>
    <row r="627" ht="14.25" customHeight="1">
      <c r="E627" s="33"/>
    </row>
    <row r="628" ht="14.25" customHeight="1">
      <c r="E628" s="33"/>
    </row>
    <row r="629" ht="14.25" customHeight="1">
      <c r="E629" s="33"/>
    </row>
    <row r="630" ht="14.25" customHeight="1">
      <c r="E630" s="33"/>
    </row>
    <row r="631" ht="14.25" customHeight="1">
      <c r="E631" s="33"/>
    </row>
    <row r="632" ht="14.25" customHeight="1">
      <c r="E632" s="33"/>
    </row>
    <row r="633" ht="14.25" customHeight="1">
      <c r="E633" s="33"/>
    </row>
    <row r="634" ht="14.25" customHeight="1">
      <c r="E634" s="33"/>
    </row>
    <row r="635" ht="14.25" customHeight="1">
      <c r="E635" s="33"/>
    </row>
    <row r="636" ht="14.25" customHeight="1">
      <c r="E636" s="33"/>
    </row>
    <row r="637" ht="14.25" customHeight="1">
      <c r="E637" s="33"/>
    </row>
    <row r="638" ht="14.25" customHeight="1">
      <c r="E638" s="33"/>
    </row>
    <row r="639" ht="14.25" customHeight="1">
      <c r="E639" s="33"/>
    </row>
    <row r="640" ht="14.25" customHeight="1">
      <c r="E640" s="33"/>
    </row>
    <row r="641" ht="14.25" customHeight="1">
      <c r="E641" s="33"/>
    </row>
    <row r="642" ht="14.25" customHeight="1">
      <c r="E642" s="33"/>
    </row>
    <row r="643" ht="14.25" customHeight="1">
      <c r="E643" s="33"/>
    </row>
    <row r="644" ht="14.25" customHeight="1">
      <c r="E644" s="33"/>
    </row>
    <row r="645" ht="14.25" customHeight="1">
      <c r="E645" s="33"/>
    </row>
    <row r="646" ht="14.25" customHeight="1">
      <c r="E646" s="33"/>
    </row>
    <row r="647" ht="14.25" customHeight="1">
      <c r="E647" s="33"/>
    </row>
    <row r="648" ht="14.25" customHeight="1">
      <c r="E648" s="33"/>
    </row>
    <row r="649" ht="14.25" customHeight="1">
      <c r="E649" s="33"/>
    </row>
    <row r="650" ht="14.25" customHeight="1">
      <c r="E650" s="33"/>
    </row>
    <row r="651" ht="14.25" customHeight="1">
      <c r="E651" s="33"/>
    </row>
    <row r="652" ht="14.25" customHeight="1">
      <c r="E652" s="33"/>
    </row>
    <row r="653" ht="14.25" customHeight="1">
      <c r="E653" s="33"/>
    </row>
    <row r="654" ht="14.25" customHeight="1">
      <c r="E654" s="33"/>
    </row>
    <row r="655" ht="14.25" customHeight="1">
      <c r="E655" s="33"/>
    </row>
    <row r="656" ht="14.25" customHeight="1">
      <c r="E656" s="33"/>
    </row>
    <row r="657" ht="14.25" customHeight="1">
      <c r="E657" s="33"/>
    </row>
    <row r="658" ht="14.25" customHeight="1">
      <c r="E658" s="33"/>
    </row>
    <row r="659" ht="14.25" customHeight="1">
      <c r="E659" s="33"/>
    </row>
    <row r="660" ht="14.25" customHeight="1">
      <c r="E660" s="33"/>
    </row>
    <row r="661" ht="14.25" customHeight="1">
      <c r="E661" s="33"/>
    </row>
    <row r="662" ht="14.25" customHeight="1">
      <c r="E662" s="33"/>
    </row>
    <row r="663" ht="14.25" customHeight="1">
      <c r="E663" s="33"/>
    </row>
    <row r="664" ht="14.25" customHeight="1">
      <c r="E664" s="33"/>
    </row>
    <row r="665" ht="14.25" customHeight="1">
      <c r="E665" s="33"/>
    </row>
    <row r="666" ht="14.25" customHeight="1">
      <c r="E666" s="33"/>
    </row>
    <row r="667" ht="14.25" customHeight="1">
      <c r="E667" s="33"/>
    </row>
    <row r="668" ht="14.25" customHeight="1">
      <c r="E668" s="33"/>
    </row>
    <row r="669" ht="14.25" customHeight="1">
      <c r="E669" s="33"/>
    </row>
    <row r="670" ht="14.25" customHeight="1">
      <c r="E670" s="33"/>
    </row>
    <row r="671" ht="14.25" customHeight="1">
      <c r="E671" s="33"/>
    </row>
    <row r="672" ht="14.25" customHeight="1">
      <c r="E672" s="33"/>
    </row>
    <row r="673" ht="14.25" customHeight="1">
      <c r="E673" s="33"/>
    </row>
    <row r="674" ht="14.25" customHeight="1">
      <c r="E674" s="33"/>
    </row>
    <row r="675" ht="14.25" customHeight="1">
      <c r="E675" s="33"/>
    </row>
    <row r="676" ht="14.25" customHeight="1">
      <c r="E676" s="33"/>
    </row>
    <row r="677" ht="14.25" customHeight="1">
      <c r="E677" s="33"/>
    </row>
    <row r="678" ht="14.25" customHeight="1">
      <c r="E678" s="33"/>
    </row>
    <row r="679" ht="14.25" customHeight="1">
      <c r="E679" s="33"/>
    </row>
    <row r="680" ht="14.25" customHeight="1">
      <c r="E680" s="33"/>
    </row>
    <row r="681" ht="14.25" customHeight="1">
      <c r="E681" s="33"/>
    </row>
    <row r="682" ht="14.25" customHeight="1">
      <c r="E682" s="33"/>
    </row>
    <row r="683" ht="14.25" customHeight="1">
      <c r="E683" s="33"/>
    </row>
    <row r="684" ht="14.25" customHeight="1">
      <c r="E684" s="33"/>
    </row>
    <row r="685" ht="14.25" customHeight="1">
      <c r="E685" s="33"/>
    </row>
    <row r="686" ht="14.25" customHeight="1">
      <c r="E686" s="33"/>
    </row>
    <row r="687" ht="14.25" customHeight="1">
      <c r="E687" s="33"/>
    </row>
    <row r="688" ht="14.25" customHeight="1">
      <c r="E688" s="33"/>
    </row>
    <row r="689" ht="14.25" customHeight="1">
      <c r="E689" s="33"/>
    </row>
    <row r="690" ht="14.25" customHeight="1">
      <c r="E690" s="33"/>
    </row>
    <row r="691" ht="14.25" customHeight="1">
      <c r="E691" s="33"/>
    </row>
    <row r="692" ht="14.25" customHeight="1">
      <c r="E692" s="33"/>
    </row>
    <row r="693" ht="14.25" customHeight="1">
      <c r="E693" s="33"/>
    </row>
    <row r="694" ht="14.25" customHeight="1">
      <c r="E694" s="33"/>
    </row>
    <row r="695" ht="14.25" customHeight="1">
      <c r="E695" s="33"/>
    </row>
    <row r="696" ht="14.25" customHeight="1">
      <c r="E696" s="33"/>
    </row>
    <row r="697" ht="14.25" customHeight="1">
      <c r="E697" s="33"/>
    </row>
    <row r="698" ht="14.25" customHeight="1">
      <c r="E698" s="33"/>
    </row>
    <row r="699" ht="14.25" customHeight="1">
      <c r="E699" s="33"/>
    </row>
    <row r="700" ht="14.25" customHeight="1">
      <c r="E700" s="33"/>
    </row>
    <row r="701" ht="14.25" customHeight="1">
      <c r="E701" s="33"/>
    </row>
    <row r="702" ht="14.25" customHeight="1">
      <c r="E702" s="33"/>
    </row>
    <row r="703" ht="14.25" customHeight="1">
      <c r="E703" s="33"/>
    </row>
    <row r="704" ht="14.25" customHeight="1">
      <c r="E704" s="33"/>
    </row>
    <row r="705" ht="14.25" customHeight="1">
      <c r="E705" s="33"/>
    </row>
    <row r="706" ht="14.25" customHeight="1">
      <c r="E706" s="33"/>
    </row>
    <row r="707" ht="14.25" customHeight="1">
      <c r="E707" s="33"/>
    </row>
    <row r="708" ht="14.25" customHeight="1">
      <c r="E708" s="33"/>
    </row>
    <row r="709" ht="14.25" customHeight="1">
      <c r="E709" s="33"/>
    </row>
    <row r="710" ht="14.25" customHeight="1">
      <c r="E710" s="33"/>
    </row>
    <row r="711" ht="14.25" customHeight="1">
      <c r="E711" s="33"/>
    </row>
    <row r="712" ht="14.25" customHeight="1">
      <c r="E712" s="33"/>
    </row>
    <row r="713" ht="14.25" customHeight="1">
      <c r="E713" s="33"/>
    </row>
    <row r="714" ht="14.25" customHeight="1">
      <c r="E714" s="33"/>
    </row>
    <row r="715" ht="14.25" customHeight="1">
      <c r="E715" s="33"/>
    </row>
    <row r="716" ht="14.25" customHeight="1">
      <c r="E716" s="33"/>
    </row>
    <row r="717" ht="14.25" customHeight="1">
      <c r="E717" s="33"/>
    </row>
    <row r="718" ht="14.25" customHeight="1">
      <c r="E718" s="33"/>
    </row>
    <row r="719" ht="14.25" customHeight="1">
      <c r="E719" s="33"/>
    </row>
    <row r="720" ht="14.25" customHeight="1">
      <c r="E720" s="33"/>
    </row>
    <row r="721" ht="14.25" customHeight="1">
      <c r="E721" s="33"/>
    </row>
    <row r="722" ht="14.25" customHeight="1">
      <c r="E722" s="33"/>
    </row>
    <row r="723" ht="14.25" customHeight="1">
      <c r="E723" s="33"/>
    </row>
    <row r="724" ht="14.25" customHeight="1">
      <c r="E724" s="33"/>
    </row>
    <row r="725" ht="14.25" customHeight="1">
      <c r="E725" s="33"/>
    </row>
    <row r="726" ht="14.25" customHeight="1">
      <c r="E726" s="33"/>
    </row>
    <row r="727" ht="14.25" customHeight="1">
      <c r="E727" s="33"/>
    </row>
    <row r="728" ht="14.25" customHeight="1">
      <c r="E728" s="33"/>
    </row>
    <row r="729" ht="14.25" customHeight="1">
      <c r="E729" s="33"/>
    </row>
    <row r="730" ht="14.25" customHeight="1">
      <c r="E730" s="33"/>
    </row>
    <row r="731" ht="14.25" customHeight="1">
      <c r="E731" s="33"/>
    </row>
    <row r="732" ht="14.25" customHeight="1">
      <c r="E732" s="33"/>
    </row>
    <row r="733" ht="14.25" customHeight="1">
      <c r="E733" s="33"/>
    </row>
    <row r="734" ht="14.25" customHeight="1">
      <c r="E734" s="33"/>
    </row>
    <row r="735" ht="14.25" customHeight="1">
      <c r="E735" s="33"/>
    </row>
    <row r="736" ht="14.25" customHeight="1">
      <c r="E736" s="33"/>
    </row>
    <row r="737" ht="14.25" customHeight="1">
      <c r="E737" s="33"/>
    </row>
    <row r="738" ht="14.25" customHeight="1">
      <c r="E738" s="33"/>
    </row>
    <row r="739" ht="14.25" customHeight="1">
      <c r="E739" s="33"/>
    </row>
    <row r="740" ht="14.25" customHeight="1">
      <c r="E740" s="33"/>
    </row>
    <row r="741" ht="14.25" customHeight="1">
      <c r="E741" s="33"/>
    </row>
    <row r="742" ht="14.25" customHeight="1">
      <c r="E742" s="33"/>
    </row>
    <row r="743" ht="14.25" customHeight="1">
      <c r="E743" s="33"/>
    </row>
    <row r="744" ht="14.25" customHeight="1">
      <c r="E744" s="33"/>
    </row>
    <row r="745" ht="14.25" customHeight="1">
      <c r="E745" s="33"/>
    </row>
    <row r="746" ht="14.25" customHeight="1">
      <c r="E746" s="33"/>
    </row>
    <row r="747" ht="14.25" customHeight="1">
      <c r="E747" s="33"/>
    </row>
    <row r="748" ht="14.25" customHeight="1">
      <c r="E748" s="33"/>
    </row>
    <row r="749" ht="14.25" customHeight="1">
      <c r="E749" s="33"/>
    </row>
    <row r="750" ht="14.25" customHeight="1">
      <c r="E750" s="33"/>
    </row>
    <row r="751" ht="14.25" customHeight="1">
      <c r="E751" s="33"/>
    </row>
    <row r="752" ht="14.25" customHeight="1">
      <c r="E752" s="33"/>
    </row>
    <row r="753" ht="14.25" customHeight="1">
      <c r="E753" s="33"/>
    </row>
    <row r="754" ht="14.25" customHeight="1">
      <c r="E754" s="33"/>
    </row>
    <row r="755" ht="14.25" customHeight="1">
      <c r="E755" s="33"/>
    </row>
    <row r="756" ht="14.25" customHeight="1">
      <c r="E756" s="33"/>
    </row>
    <row r="757" ht="14.25" customHeight="1">
      <c r="E757" s="33"/>
    </row>
    <row r="758" ht="14.25" customHeight="1">
      <c r="E758" s="33"/>
    </row>
    <row r="759" ht="14.25" customHeight="1">
      <c r="E759" s="33"/>
    </row>
    <row r="760" ht="14.25" customHeight="1">
      <c r="E760" s="33"/>
    </row>
    <row r="761" ht="14.25" customHeight="1">
      <c r="E761" s="33"/>
    </row>
    <row r="762" ht="14.25" customHeight="1">
      <c r="E762" s="33"/>
    </row>
    <row r="763" ht="14.25" customHeight="1">
      <c r="E763" s="33"/>
    </row>
    <row r="764" ht="14.25" customHeight="1">
      <c r="E764" s="33"/>
    </row>
    <row r="765" ht="14.25" customHeight="1">
      <c r="E765" s="33"/>
    </row>
    <row r="766" ht="14.25" customHeight="1">
      <c r="E766" s="33"/>
    </row>
    <row r="767" ht="14.25" customHeight="1">
      <c r="E767" s="33"/>
    </row>
    <row r="768" ht="14.25" customHeight="1">
      <c r="E768" s="33"/>
    </row>
    <row r="769" ht="14.25" customHeight="1">
      <c r="E769" s="33"/>
    </row>
    <row r="770" ht="14.25" customHeight="1">
      <c r="E770" s="33"/>
    </row>
    <row r="771" ht="14.25" customHeight="1">
      <c r="E771" s="33"/>
    </row>
    <row r="772" ht="14.25" customHeight="1">
      <c r="E772" s="33"/>
    </row>
    <row r="773" ht="14.25" customHeight="1">
      <c r="E773" s="33"/>
    </row>
    <row r="774" ht="14.25" customHeight="1">
      <c r="E774" s="33"/>
    </row>
    <row r="775" ht="14.25" customHeight="1">
      <c r="E775" s="33"/>
    </row>
    <row r="776" ht="14.25" customHeight="1">
      <c r="E776" s="33"/>
    </row>
    <row r="777" ht="14.25" customHeight="1">
      <c r="E777" s="33"/>
    </row>
    <row r="778" ht="14.25" customHeight="1">
      <c r="E778" s="33"/>
    </row>
    <row r="779" ht="14.25" customHeight="1">
      <c r="E779" s="33"/>
    </row>
    <row r="780" ht="14.25" customHeight="1">
      <c r="E780" s="33"/>
    </row>
    <row r="781" ht="14.25" customHeight="1">
      <c r="E781" s="33"/>
    </row>
    <row r="782" ht="14.25" customHeight="1">
      <c r="E782" s="33"/>
    </row>
    <row r="783" ht="14.25" customHeight="1">
      <c r="E783" s="33"/>
    </row>
    <row r="784" ht="14.25" customHeight="1">
      <c r="E784" s="33"/>
    </row>
    <row r="785" ht="14.25" customHeight="1">
      <c r="E785" s="33"/>
    </row>
    <row r="786" ht="14.25" customHeight="1">
      <c r="E786" s="33"/>
    </row>
    <row r="787" ht="14.25" customHeight="1">
      <c r="E787" s="33"/>
    </row>
    <row r="788" ht="14.25" customHeight="1">
      <c r="E788" s="33"/>
    </row>
    <row r="789" ht="14.25" customHeight="1">
      <c r="E789" s="33"/>
    </row>
    <row r="790" ht="14.25" customHeight="1">
      <c r="E790" s="33"/>
    </row>
    <row r="791" ht="14.25" customHeight="1">
      <c r="E791" s="33"/>
    </row>
    <row r="792" ht="14.25" customHeight="1">
      <c r="E792" s="33"/>
    </row>
    <row r="793" ht="14.25" customHeight="1">
      <c r="E793" s="33"/>
    </row>
    <row r="794" ht="14.25" customHeight="1">
      <c r="E794" s="33"/>
    </row>
    <row r="795" ht="14.25" customHeight="1">
      <c r="E795" s="33"/>
    </row>
    <row r="796" ht="14.25" customHeight="1">
      <c r="E796" s="33"/>
    </row>
    <row r="797" ht="14.25" customHeight="1">
      <c r="E797" s="33"/>
    </row>
    <row r="798" ht="14.25" customHeight="1">
      <c r="E798" s="33"/>
    </row>
    <row r="799" ht="14.25" customHeight="1">
      <c r="E799" s="33"/>
    </row>
    <row r="800" ht="14.25" customHeight="1">
      <c r="E800" s="33"/>
    </row>
    <row r="801" ht="14.25" customHeight="1">
      <c r="E801" s="33"/>
    </row>
    <row r="802" ht="14.25" customHeight="1">
      <c r="E802" s="33"/>
    </row>
    <row r="803" ht="14.25" customHeight="1">
      <c r="E803" s="33"/>
    </row>
    <row r="804" ht="14.25" customHeight="1">
      <c r="E804" s="33"/>
    </row>
    <row r="805" ht="14.25" customHeight="1">
      <c r="E805" s="33"/>
    </row>
    <row r="806" ht="14.25" customHeight="1">
      <c r="E806" s="33"/>
    </row>
    <row r="807" ht="14.25" customHeight="1">
      <c r="E807" s="33"/>
    </row>
    <row r="808" ht="14.25" customHeight="1">
      <c r="E808" s="33"/>
    </row>
    <row r="809" ht="14.25" customHeight="1">
      <c r="E809" s="33"/>
    </row>
    <row r="810" ht="14.25" customHeight="1">
      <c r="E810" s="33"/>
    </row>
    <row r="811" ht="14.25" customHeight="1">
      <c r="E811" s="33"/>
    </row>
    <row r="812" ht="14.25" customHeight="1">
      <c r="E812" s="33"/>
    </row>
    <row r="813" ht="14.25" customHeight="1">
      <c r="E813" s="33"/>
    </row>
    <row r="814" ht="14.25" customHeight="1">
      <c r="E814" s="33"/>
    </row>
    <row r="815" ht="14.25" customHeight="1">
      <c r="E815" s="33"/>
    </row>
    <row r="816" ht="14.25" customHeight="1">
      <c r="E816" s="33"/>
    </row>
    <row r="817" ht="14.25" customHeight="1">
      <c r="E817" s="33"/>
    </row>
    <row r="818" ht="14.25" customHeight="1">
      <c r="E818" s="33"/>
    </row>
    <row r="819" ht="14.25" customHeight="1">
      <c r="E819" s="33"/>
    </row>
    <row r="820" ht="14.25" customHeight="1">
      <c r="E820" s="33"/>
    </row>
    <row r="821" ht="14.25" customHeight="1">
      <c r="E821" s="33"/>
    </row>
    <row r="822" ht="14.25" customHeight="1">
      <c r="E822" s="33"/>
    </row>
    <row r="823" ht="14.25" customHeight="1">
      <c r="E823" s="33"/>
    </row>
    <row r="824" ht="14.25" customHeight="1">
      <c r="E824" s="33"/>
    </row>
    <row r="825" ht="14.25" customHeight="1">
      <c r="E825" s="33"/>
    </row>
    <row r="826" ht="14.25" customHeight="1">
      <c r="E826" s="33"/>
    </row>
    <row r="827" ht="14.25" customHeight="1">
      <c r="E827" s="33"/>
    </row>
    <row r="828" ht="14.25" customHeight="1">
      <c r="E828" s="33"/>
    </row>
    <row r="829" ht="14.25" customHeight="1">
      <c r="E829" s="33"/>
    </row>
    <row r="830" ht="14.25" customHeight="1">
      <c r="E830" s="33"/>
    </row>
    <row r="831" ht="14.25" customHeight="1">
      <c r="E831" s="33"/>
    </row>
    <row r="832" ht="14.25" customHeight="1">
      <c r="E832" s="33"/>
    </row>
    <row r="833" ht="14.25" customHeight="1">
      <c r="E833" s="33"/>
    </row>
    <row r="834" ht="14.25" customHeight="1">
      <c r="E834" s="33"/>
    </row>
    <row r="835" ht="14.25" customHeight="1">
      <c r="E835" s="33"/>
    </row>
    <row r="836" ht="14.25" customHeight="1">
      <c r="E836" s="33"/>
    </row>
    <row r="837" ht="14.25" customHeight="1">
      <c r="E837" s="33"/>
    </row>
    <row r="838" ht="14.25" customHeight="1">
      <c r="E838" s="33"/>
    </row>
    <row r="839" ht="14.25" customHeight="1">
      <c r="E839" s="33"/>
    </row>
    <row r="840" ht="14.25" customHeight="1">
      <c r="E840" s="33"/>
    </row>
    <row r="841" ht="14.25" customHeight="1">
      <c r="E841" s="33"/>
    </row>
    <row r="842" ht="14.25" customHeight="1">
      <c r="E842" s="33"/>
    </row>
    <row r="843" ht="14.25" customHeight="1">
      <c r="E843" s="33"/>
    </row>
    <row r="844" ht="14.25" customHeight="1">
      <c r="E844" s="33"/>
    </row>
    <row r="845" ht="14.25" customHeight="1">
      <c r="E845" s="33"/>
    </row>
    <row r="846" ht="14.25" customHeight="1">
      <c r="E846" s="33"/>
    </row>
    <row r="847" ht="14.25" customHeight="1">
      <c r="E847" s="33"/>
    </row>
    <row r="848" ht="14.25" customHeight="1">
      <c r="E848" s="33"/>
    </row>
    <row r="849" ht="14.25" customHeight="1">
      <c r="E849" s="33"/>
    </row>
    <row r="850" ht="14.25" customHeight="1">
      <c r="E850" s="33"/>
    </row>
    <row r="851" ht="14.25" customHeight="1">
      <c r="E851" s="33"/>
    </row>
    <row r="852" ht="14.25" customHeight="1">
      <c r="E852" s="33"/>
    </row>
    <row r="853" ht="14.25" customHeight="1">
      <c r="E853" s="33"/>
    </row>
    <row r="854" ht="14.25" customHeight="1">
      <c r="E854" s="33"/>
    </row>
    <row r="855" ht="14.25" customHeight="1">
      <c r="E855" s="33"/>
    </row>
    <row r="856" ht="14.25" customHeight="1">
      <c r="E856" s="33"/>
    </row>
    <row r="857" ht="14.25" customHeight="1">
      <c r="E857" s="33"/>
    </row>
    <row r="858" ht="14.25" customHeight="1">
      <c r="E858" s="33"/>
    </row>
    <row r="859" ht="14.25" customHeight="1">
      <c r="E859" s="33"/>
    </row>
    <row r="860" ht="14.25" customHeight="1">
      <c r="E860" s="33"/>
    </row>
    <row r="861" ht="14.25" customHeight="1">
      <c r="E861" s="33"/>
    </row>
    <row r="862" ht="14.25" customHeight="1">
      <c r="E862" s="33"/>
    </row>
    <row r="863" ht="14.25" customHeight="1">
      <c r="E863" s="33"/>
    </row>
    <row r="864" ht="14.25" customHeight="1">
      <c r="E864" s="33"/>
    </row>
    <row r="865" ht="14.25" customHeight="1">
      <c r="E865" s="33"/>
    </row>
    <row r="866" ht="14.25" customHeight="1">
      <c r="E866" s="33"/>
    </row>
    <row r="867" ht="14.25" customHeight="1">
      <c r="E867" s="33"/>
    </row>
    <row r="868" ht="14.25" customHeight="1">
      <c r="E868" s="33"/>
    </row>
    <row r="869" ht="14.25" customHeight="1">
      <c r="E869" s="33"/>
    </row>
    <row r="870" ht="14.25" customHeight="1">
      <c r="E870" s="33"/>
    </row>
    <row r="871" ht="14.25" customHeight="1">
      <c r="E871" s="33"/>
    </row>
    <row r="872" ht="14.25" customHeight="1">
      <c r="E872" s="33"/>
    </row>
    <row r="873" ht="14.25" customHeight="1">
      <c r="E873" s="33"/>
    </row>
    <row r="874" ht="14.25" customHeight="1">
      <c r="E874" s="33"/>
    </row>
    <row r="875" ht="14.25" customHeight="1">
      <c r="E875" s="33"/>
    </row>
    <row r="876" ht="14.25" customHeight="1">
      <c r="E876" s="33"/>
    </row>
    <row r="877" ht="14.25" customHeight="1">
      <c r="E877" s="33"/>
    </row>
    <row r="878" ht="14.25" customHeight="1">
      <c r="E878" s="33"/>
    </row>
    <row r="879" ht="14.25" customHeight="1">
      <c r="E879" s="33"/>
    </row>
    <row r="880" ht="14.25" customHeight="1">
      <c r="E880" s="33"/>
    </row>
    <row r="881" ht="14.25" customHeight="1">
      <c r="E881" s="33"/>
    </row>
    <row r="882" ht="14.25" customHeight="1">
      <c r="E882" s="33"/>
    </row>
    <row r="883" ht="14.25" customHeight="1">
      <c r="E883" s="33"/>
    </row>
    <row r="884" ht="14.25" customHeight="1">
      <c r="E884" s="33"/>
    </row>
    <row r="885" ht="14.25" customHeight="1">
      <c r="E885" s="33"/>
    </row>
    <row r="886" ht="14.25" customHeight="1">
      <c r="E886" s="33"/>
    </row>
    <row r="887" ht="14.25" customHeight="1">
      <c r="E887" s="33"/>
    </row>
    <row r="888" ht="14.25" customHeight="1">
      <c r="E888" s="33"/>
    </row>
    <row r="889" ht="14.25" customHeight="1">
      <c r="E889" s="33"/>
    </row>
    <row r="890" ht="14.25" customHeight="1">
      <c r="E890" s="33"/>
    </row>
    <row r="891" ht="14.25" customHeight="1">
      <c r="E891" s="33"/>
    </row>
    <row r="892" ht="14.25" customHeight="1">
      <c r="E892" s="33"/>
    </row>
    <row r="893" ht="14.25" customHeight="1">
      <c r="E893" s="33"/>
    </row>
    <row r="894" ht="14.25" customHeight="1">
      <c r="E894" s="33"/>
    </row>
    <row r="895" ht="14.25" customHeight="1">
      <c r="E895" s="33"/>
    </row>
    <row r="896" ht="14.25" customHeight="1">
      <c r="E896" s="33"/>
    </row>
    <row r="897" ht="14.25" customHeight="1">
      <c r="E897" s="33"/>
    </row>
    <row r="898" ht="14.25" customHeight="1">
      <c r="E898" s="33"/>
    </row>
    <row r="899" ht="14.25" customHeight="1">
      <c r="E899" s="33"/>
    </row>
    <row r="900" ht="14.25" customHeight="1">
      <c r="E900" s="33"/>
    </row>
    <row r="901" ht="14.25" customHeight="1">
      <c r="E901" s="33"/>
    </row>
    <row r="902" ht="14.25" customHeight="1">
      <c r="E902" s="33"/>
    </row>
    <row r="903" ht="14.25" customHeight="1">
      <c r="E903" s="33"/>
    </row>
    <row r="904" ht="14.25" customHeight="1">
      <c r="E904" s="33"/>
    </row>
    <row r="905" ht="14.25" customHeight="1">
      <c r="E905" s="33"/>
    </row>
    <row r="906" ht="14.25" customHeight="1">
      <c r="E906" s="33"/>
    </row>
    <row r="907" ht="14.25" customHeight="1">
      <c r="E907" s="33"/>
    </row>
    <row r="908" ht="14.25" customHeight="1">
      <c r="E908" s="33"/>
    </row>
    <row r="909" ht="14.25" customHeight="1">
      <c r="E909" s="33"/>
    </row>
    <row r="910" ht="14.25" customHeight="1">
      <c r="E910" s="33"/>
    </row>
    <row r="911" ht="14.25" customHeight="1">
      <c r="E911" s="33"/>
    </row>
    <row r="912" ht="14.25" customHeight="1">
      <c r="E912" s="33"/>
    </row>
    <row r="913" ht="14.25" customHeight="1">
      <c r="E913" s="33"/>
    </row>
    <row r="914" ht="14.25" customHeight="1">
      <c r="E914" s="33"/>
    </row>
    <row r="915" ht="14.25" customHeight="1">
      <c r="E915" s="33"/>
    </row>
    <row r="916" ht="14.25" customHeight="1">
      <c r="E916" s="33"/>
    </row>
    <row r="917" ht="14.25" customHeight="1">
      <c r="E917" s="33"/>
    </row>
    <row r="918" ht="14.25" customHeight="1">
      <c r="E918" s="33"/>
    </row>
    <row r="919" ht="14.25" customHeight="1">
      <c r="E919" s="33"/>
    </row>
    <row r="920" ht="14.25" customHeight="1">
      <c r="E920" s="33"/>
    </row>
    <row r="921" ht="14.25" customHeight="1">
      <c r="E921" s="33"/>
    </row>
    <row r="922" ht="14.25" customHeight="1">
      <c r="E922" s="33"/>
    </row>
    <row r="923" ht="14.25" customHeight="1">
      <c r="E923" s="33"/>
    </row>
    <row r="924" ht="14.25" customHeight="1">
      <c r="E924" s="33"/>
    </row>
    <row r="925" ht="14.25" customHeight="1">
      <c r="E925" s="33"/>
    </row>
    <row r="926" ht="14.25" customHeight="1">
      <c r="E926" s="33"/>
    </row>
    <row r="927" ht="14.25" customHeight="1">
      <c r="E927" s="33"/>
    </row>
    <row r="928" ht="14.25" customHeight="1">
      <c r="E928" s="33"/>
    </row>
    <row r="929" ht="14.25" customHeight="1">
      <c r="E929" s="33"/>
    </row>
    <row r="930" ht="14.25" customHeight="1">
      <c r="E930" s="33"/>
    </row>
    <row r="931" ht="14.25" customHeight="1">
      <c r="E931" s="33"/>
    </row>
    <row r="932" ht="14.25" customHeight="1">
      <c r="E932" s="33"/>
    </row>
    <row r="933" ht="14.25" customHeight="1">
      <c r="E933" s="33"/>
    </row>
    <row r="934" ht="14.25" customHeight="1">
      <c r="E934" s="33"/>
    </row>
    <row r="935" ht="14.25" customHeight="1">
      <c r="E935" s="33"/>
    </row>
    <row r="936" ht="14.25" customHeight="1">
      <c r="E936" s="33"/>
    </row>
    <row r="937" ht="14.25" customHeight="1">
      <c r="E937" s="33"/>
    </row>
    <row r="938" ht="14.25" customHeight="1">
      <c r="E938" s="33"/>
    </row>
    <row r="939" ht="14.25" customHeight="1">
      <c r="E939" s="33"/>
    </row>
    <row r="940" ht="14.25" customHeight="1">
      <c r="E940" s="33"/>
    </row>
    <row r="941" ht="14.25" customHeight="1">
      <c r="E941" s="33"/>
    </row>
    <row r="942" ht="14.25" customHeight="1">
      <c r="E942" s="33"/>
    </row>
    <row r="943" ht="14.25" customHeight="1">
      <c r="E943" s="33"/>
    </row>
    <row r="944" ht="14.25" customHeight="1">
      <c r="E944" s="33"/>
    </row>
    <row r="945" ht="14.25" customHeight="1">
      <c r="E945" s="33"/>
    </row>
    <row r="946" ht="14.25" customHeight="1">
      <c r="E946" s="33"/>
    </row>
    <row r="947" ht="14.25" customHeight="1">
      <c r="E947" s="33"/>
    </row>
    <row r="948" ht="14.25" customHeight="1">
      <c r="E948" s="33"/>
    </row>
    <row r="949" ht="14.25" customHeight="1">
      <c r="E949" s="33"/>
    </row>
    <row r="950" ht="14.25" customHeight="1">
      <c r="E950" s="33"/>
    </row>
    <row r="951" ht="14.25" customHeight="1">
      <c r="E951" s="33"/>
    </row>
    <row r="952" ht="14.25" customHeight="1">
      <c r="E952" s="33"/>
    </row>
    <row r="953" ht="14.25" customHeight="1">
      <c r="E953" s="33"/>
    </row>
    <row r="954" ht="14.25" customHeight="1">
      <c r="E954" s="33"/>
    </row>
    <row r="955" ht="14.25" customHeight="1">
      <c r="E955" s="33"/>
    </row>
    <row r="956" ht="14.25" customHeight="1">
      <c r="E956" s="33"/>
    </row>
    <row r="957" ht="14.25" customHeight="1">
      <c r="E957" s="33"/>
    </row>
    <row r="958" ht="14.25" customHeight="1">
      <c r="E958" s="33"/>
    </row>
    <row r="959" ht="14.25" customHeight="1">
      <c r="E959" s="33"/>
    </row>
    <row r="960" ht="14.25" customHeight="1">
      <c r="E960" s="33"/>
    </row>
    <row r="961" ht="14.25" customHeight="1">
      <c r="E961" s="33"/>
    </row>
    <row r="962" ht="14.25" customHeight="1">
      <c r="E962" s="33"/>
    </row>
    <row r="963" ht="14.25" customHeight="1">
      <c r="E963" s="33"/>
    </row>
    <row r="964" ht="14.25" customHeight="1">
      <c r="E964" s="33"/>
    </row>
    <row r="965" ht="14.25" customHeight="1">
      <c r="E965" s="33"/>
    </row>
    <row r="966" ht="14.25" customHeight="1">
      <c r="E966" s="33"/>
    </row>
    <row r="967" ht="14.25" customHeight="1">
      <c r="E967" s="33"/>
    </row>
    <row r="968" ht="14.25" customHeight="1">
      <c r="E968" s="33"/>
    </row>
    <row r="969" ht="14.25" customHeight="1">
      <c r="E969" s="33"/>
    </row>
    <row r="970" ht="14.25" customHeight="1">
      <c r="E970" s="33"/>
    </row>
    <row r="971" ht="14.25" customHeight="1">
      <c r="E971" s="33"/>
    </row>
    <row r="972" ht="14.25" customHeight="1">
      <c r="E972" s="33"/>
    </row>
    <row r="973" ht="14.25" customHeight="1">
      <c r="E973" s="33"/>
    </row>
    <row r="974" ht="14.25" customHeight="1">
      <c r="E974" s="33"/>
    </row>
    <row r="975" ht="14.25" customHeight="1">
      <c r="E975" s="33"/>
    </row>
    <row r="976" ht="14.25" customHeight="1">
      <c r="E976" s="33"/>
    </row>
    <row r="977" ht="14.25" customHeight="1">
      <c r="E977" s="33"/>
    </row>
    <row r="978" ht="14.25" customHeight="1">
      <c r="E978" s="33"/>
    </row>
    <row r="979" ht="14.25" customHeight="1">
      <c r="E979" s="33"/>
    </row>
    <row r="980" ht="14.25" customHeight="1">
      <c r="E980" s="33"/>
    </row>
    <row r="981" ht="14.25" customHeight="1">
      <c r="E981" s="33"/>
    </row>
    <row r="982" ht="14.25" customHeight="1">
      <c r="E982" s="33"/>
    </row>
    <row r="983" ht="14.25" customHeight="1">
      <c r="E983" s="33"/>
    </row>
    <row r="984" ht="14.25" customHeight="1">
      <c r="E984" s="33"/>
    </row>
    <row r="985" ht="14.25" customHeight="1">
      <c r="E985" s="33"/>
    </row>
    <row r="986" ht="14.25" customHeight="1">
      <c r="E986" s="33"/>
    </row>
    <row r="987" ht="14.25" customHeight="1">
      <c r="E987" s="33"/>
    </row>
    <row r="988" ht="14.25" customHeight="1">
      <c r="E988" s="33"/>
    </row>
    <row r="989" ht="14.25" customHeight="1">
      <c r="E989" s="33"/>
    </row>
    <row r="990" ht="14.25" customHeight="1">
      <c r="E990" s="33"/>
    </row>
    <row r="991" ht="14.25" customHeight="1">
      <c r="E991" s="33"/>
    </row>
    <row r="992" ht="14.25" customHeight="1">
      <c r="E992" s="33"/>
    </row>
    <row r="993" ht="14.25" customHeight="1">
      <c r="E993" s="33"/>
    </row>
    <row r="994" ht="14.25" customHeight="1">
      <c r="E994" s="33"/>
    </row>
    <row r="995" ht="14.25" customHeight="1">
      <c r="E995" s="33"/>
    </row>
    <row r="996" ht="14.25" customHeight="1">
      <c r="E996" s="33"/>
    </row>
    <row r="997" ht="14.25" customHeight="1">
      <c r="E997" s="33"/>
    </row>
    <row r="998" ht="14.25" customHeight="1">
      <c r="E998" s="33"/>
    </row>
    <row r="999" ht="14.25" customHeight="1">
      <c r="E999" s="33"/>
    </row>
    <row r="1000" ht="14.25" customHeight="1">
      <c r="E1000" s="33"/>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3.0"/>
    <col customWidth="1" min="3" max="3" width="80.71"/>
    <col customWidth="1" min="4" max="4" width="41.71"/>
    <col customWidth="1" min="5" max="26" width="8.71"/>
  </cols>
  <sheetData>
    <row r="1" ht="14.25" customHeight="1">
      <c r="A1" s="37" t="s">
        <v>4404</v>
      </c>
      <c r="B1" s="7" t="s">
        <v>4405</v>
      </c>
      <c r="C1" s="7" t="s">
        <v>4406</v>
      </c>
    </row>
    <row r="2" ht="14.25" customHeight="1">
      <c r="A2" s="38">
        <f t="shared" ref="A2:A207" si="1">RAND()</f>
        <v>0.4988922101</v>
      </c>
      <c r="B2" s="7" t="s">
        <v>4407</v>
      </c>
      <c r="C2" s="19" t="s">
        <v>4408</v>
      </c>
      <c r="D2" s="39" t="s">
        <v>4409</v>
      </c>
    </row>
    <row r="3" ht="14.25" customHeight="1">
      <c r="A3" s="38">
        <f t="shared" si="1"/>
        <v>0.9126643064</v>
      </c>
      <c r="B3" s="40" t="s">
        <v>4410</v>
      </c>
      <c r="C3" s="19" t="s">
        <v>4411</v>
      </c>
    </row>
    <row r="4" ht="14.25" customHeight="1">
      <c r="A4" s="38">
        <f t="shared" si="1"/>
        <v>0.02241912931</v>
      </c>
      <c r="B4" s="7" t="s">
        <v>4412</v>
      </c>
      <c r="C4" s="19" t="s">
        <v>4413</v>
      </c>
      <c r="D4" s="39" t="s">
        <v>4414</v>
      </c>
    </row>
    <row r="5" ht="14.25" customHeight="1">
      <c r="A5" s="38">
        <f t="shared" si="1"/>
        <v>0.9140307264</v>
      </c>
      <c r="B5" s="7" t="s">
        <v>4415</v>
      </c>
      <c r="C5" s="19" t="s">
        <v>4416</v>
      </c>
    </row>
    <row r="6" ht="14.25" customHeight="1">
      <c r="A6" s="38">
        <f t="shared" si="1"/>
        <v>0.2849134408</v>
      </c>
      <c r="B6" s="7" t="s">
        <v>4417</v>
      </c>
      <c r="C6" s="19" t="s">
        <v>4418</v>
      </c>
    </row>
    <row r="7" ht="14.25" customHeight="1">
      <c r="A7" s="38">
        <f t="shared" si="1"/>
        <v>0.8920028858</v>
      </c>
      <c r="B7" s="7" t="s">
        <v>4419</v>
      </c>
      <c r="C7" s="19" t="s">
        <v>4420</v>
      </c>
    </row>
    <row r="8" ht="14.25" customHeight="1">
      <c r="A8" s="38">
        <f t="shared" si="1"/>
        <v>0.3562210896</v>
      </c>
      <c r="B8" s="7" t="s">
        <v>4421</v>
      </c>
      <c r="C8" s="19" t="s">
        <v>4422</v>
      </c>
    </row>
    <row r="9" ht="14.25" customHeight="1">
      <c r="A9" s="38">
        <f t="shared" si="1"/>
        <v>0.1318330359</v>
      </c>
      <c r="B9" s="7" t="s">
        <v>4423</v>
      </c>
      <c r="C9" s="19" t="s">
        <v>4424</v>
      </c>
    </row>
    <row r="10" ht="14.25" customHeight="1">
      <c r="A10" s="38">
        <f t="shared" si="1"/>
        <v>0.7608373001</v>
      </c>
      <c r="B10" s="7" t="s">
        <v>4425</v>
      </c>
      <c r="C10" s="19" t="s">
        <v>4426</v>
      </c>
    </row>
    <row r="11" ht="14.25" customHeight="1">
      <c r="A11" s="38">
        <f t="shared" si="1"/>
        <v>0.6501878029</v>
      </c>
      <c r="B11" s="7" t="s">
        <v>4427</v>
      </c>
      <c r="C11" s="19" t="s">
        <v>4428</v>
      </c>
    </row>
    <row r="12" ht="14.25" customHeight="1">
      <c r="A12" s="38">
        <f t="shared" si="1"/>
        <v>0.2547483271</v>
      </c>
      <c r="B12" s="7" t="s">
        <v>4429</v>
      </c>
      <c r="C12" s="19" t="s">
        <v>4430</v>
      </c>
      <c r="D12" s="39" t="s">
        <v>4431</v>
      </c>
    </row>
    <row r="13" ht="14.25" customHeight="1">
      <c r="A13" s="38">
        <f t="shared" si="1"/>
        <v>0.5936945113</v>
      </c>
      <c r="B13" s="7" t="s">
        <v>4432</v>
      </c>
      <c r="C13" s="19" t="s">
        <v>4433</v>
      </c>
    </row>
    <row r="14" ht="14.25" customHeight="1">
      <c r="A14" s="38">
        <f t="shared" si="1"/>
        <v>0.05083566717</v>
      </c>
      <c r="B14" s="7" t="s">
        <v>4434</v>
      </c>
      <c r="C14" s="19" t="s">
        <v>4435</v>
      </c>
      <c r="D14" s="39" t="s">
        <v>4436</v>
      </c>
    </row>
    <row r="15" ht="14.25" customHeight="1">
      <c r="A15" s="38">
        <f t="shared" si="1"/>
        <v>0.4003472612</v>
      </c>
      <c r="B15" s="7" t="s">
        <v>4437</v>
      </c>
      <c r="C15" s="19" t="s">
        <v>4438</v>
      </c>
    </row>
    <row r="16" ht="14.25" customHeight="1">
      <c r="A16" s="38">
        <f t="shared" si="1"/>
        <v>0.1594939541</v>
      </c>
      <c r="B16" s="7" t="s">
        <v>4439</v>
      </c>
      <c r="C16" s="19" t="s">
        <v>4440</v>
      </c>
    </row>
    <row r="17" ht="14.25" customHeight="1">
      <c r="A17" s="38">
        <f t="shared" si="1"/>
        <v>0.8487158497</v>
      </c>
      <c r="B17" s="7" t="s">
        <v>4441</v>
      </c>
      <c r="C17" s="19" t="s">
        <v>4442</v>
      </c>
    </row>
    <row r="18" ht="14.25" customHeight="1">
      <c r="A18" s="38">
        <f t="shared" si="1"/>
        <v>0.3176051816</v>
      </c>
      <c r="B18" s="7" t="s">
        <v>4443</v>
      </c>
      <c r="C18" s="19" t="s">
        <v>4444</v>
      </c>
    </row>
    <row r="19" ht="14.25" customHeight="1">
      <c r="A19" s="38">
        <f t="shared" si="1"/>
        <v>0.4206857699</v>
      </c>
      <c r="B19" s="7" t="s">
        <v>4445</v>
      </c>
      <c r="C19" s="19" t="s">
        <v>4446</v>
      </c>
    </row>
    <row r="20" ht="14.25" customHeight="1">
      <c r="A20" s="38">
        <f t="shared" si="1"/>
        <v>0.5712094389</v>
      </c>
      <c r="B20" s="7" t="s">
        <v>4447</v>
      </c>
      <c r="C20" s="19" t="s">
        <v>4448</v>
      </c>
    </row>
    <row r="21" ht="14.25" customHeight="1">
      <c r="A21" s="38">
        <f t="shared" si="1"/>
        <v>0.6095765437</v>
      </c>
      <c r="B21" s="7" t="s">
        <v>4449</v>
      </c>
      <c r="C21" s="19" t="s">
        <v>4450</v>
      </c>
    </row>
    <row r="22" ht="14.25" customHeight="1">
      <c r="A22" s="38">
        <f t="shared" si="1"/>
        <v>0.8857799581</v>
      </c>
      <c r="B22" s="7" t="s">
        <v>4451</v>
      </c>
      <c r="C22" s="19" t="s">
        <v>4452</v>
      </c>
    </row>
    <row r="23" ht="14.25" customHeight="1">
      <c r="A23" s="38">
        <f t="shared" si="1"/>
        <v>0.1366669369</v>
      </c>
      <c r="B23" s="7" t="s">
        <v>4453</v>
      </c>
      <c r="C23" s="19" t="s">
        <v>4454</v>
      </c>
    </row>
    <row r="24" ht="14.25" customHeight="1">
      <c r="A24" s="38">
        <f t="shared" si="1"/>
        <v>0.754234933</v>
      </c>
      <c r="B24" s="7" t="s">
        <v>4455</v>
      </c>
      <c r="C24" s="19" t="s">
        <v>4456</v>
      </c>
    </row>
    <row r="25" ht="14.25" customHeight="1">
      <c r="A25" s="38">
        <f t="shared" si="1"/>
        <v>0.9807483337</v>
      </c>
      <c r="B25" s="7" t="s">
        <v>4457</v>
      </c>
      <c r="C25" s="19" t="s">
        <v>4458</v>
      </c>
    </row>
    <row r="26" ht="14.25" customHeight="1">
      <c r="A26" s="38">
        <f t="shared" si="1"/>
        <v>0.1186181405</v>
      </c>
      <c r="B26" s="7" t="s">
        <v>4459</v>
      </c>
      <c r="C26" s="19" t="s">
        <v>4460</v>
      </c>
      <c r="D26" s="39" t="s">
        <v>4461</v>
      </c>
    </row>
    <row r="27" ht="14.25" customHeight="1">
      <c r="A27" s="38">
        <f t="shared" si="1"/>
        <v>0.6783098066</v>
      </c>
      <c r="B27" s="7" t="s">
        <v>4462</v>
      </c>
      <c r="C27" s="19" t="s">
        <v>4463</v>
      </c>
    </row>
    <row r="28" ht="14.25" customHeight="1">
      <c r="A28" s="38">
        <f t="shared" si="1"/>
        <v>0.6192899889</v>
      </c>
      <c r="B28" s="7" t="s">
        <v>4464</v>
      </c>
      <c r="C28" s="19" t="s">
        <v>4465</v>
      </c>
      <c r="D28" s="39" t="s">
        <v>4466</v>
      </c>
    </row>
    <row r="29" ht="14.25" customHeight="1">
      <c r="A29" s="38">
        <f t="shared" si="1"/>
        <v>0.2829317799</v>
      </c>
      <c r="B29" s="7" t="s">
        <v>4467</v>
      </c>
      <c r="C29" s="19" t="s">
        <v>4468</v>
      </c>
    </row>
    <row r="30" ht="14.25" customHeight="1">
      <c r="A30" s="38">
        <f t="shared" si="1"/>
        <v>0.2286570677</v>
      </c>
      <c r="B30" s="7" t="s">
        <v>4469</v>
      </c>
      <c r="C30" s="19" t="s">
        <v>4470</v>
      </c>
      <c r="D30" s="39" t="s">
        <v>4471</v>
      </c>
    </row>
    <row r="31" ht="14.25" customHeight="1">
      <c r="A31" s="38">
        <f t="shared" si="1"/>
        <v>0.4636553543</v>
      </c>
      <c r="B31" s="7" t="s">
        <v>4472</v>
      </c>
      <c r="C31" s="19" t="s">
        <v>4473</v>
      </c>
    </row>
    <row r="32" ht="14.25" customHeight="1">
      <c r="A32" s="38">
        <f t="shared" si="1"/>
        <v>0.3487195864</v>
      </c>
      <c r="B32" s="7" t="s">
        <v>4474</v>
      </c>
      <c r="C32" s="19" t="s">
        <v>4475</v>
      </c>
      <c r="D32" s="39" t="s">
        <v>4476</v>
      </c>
    </row>
    <row r="33" ht="14.25" customHeight="1">
      <c r="A33" s="38">
        <f t="shared" si="1"/>
        <v>0.5213534804</v>
      </c>
      <c r="B33" s="7" t="s">
        <v>4477</v>
      </c>
      <c r="C33" s="19" t="s">
        <v>4478</v>
      </c>
    </row>
    <row r="34" ht="14.25" customHeight="1">
      <c r="A34" s="38">
        <f t="shared" si="1"/>
        <v>0.9774456204</v>
      </c>
      <c r="B34" s="7" t="s">
        <v>4479</v>
      </c>
      <c r="C34" s="19" t="s">
        <v>4480</v>
      </c>
      <c r="D34" s="39" t="s">
        <v>4481</v>
      </c>
    </row>
    <row r="35" ht="14.25" customHeight="1">
      <c r="A35" s="38">
        <f t="shared" si="1"/>
        <v>0.1729349434</v>
      </c>
      <c r="B35" s="7" t="s">
        <v>4482</v>
      </c>
      <c r="C35" s="19" t="s">
        <v>4483</v>
      </c>
      <c r="D35" s="39" t="s">
        <v>4484</v>
      </c>
    </row>
    <row r="36" ht="14.25" customHeight="1">
      <c r="A36" s="38">
        <f t="shared" si="1"/>
        <v>0.2432301439</v>
      </c>
      <c r="B36" s="7" t="s">
        <v>4485</v>
      </c>
      <c r="C36" s="19" t="s">
        <v>4486</v>
      </c>
      <c r="D36" s="39" t="s">
        <v>4487</v>
      </c>
    </row>
    <row r="37" ht="14.25" customHeight="1">
      <c r="A37" s="38">
        <f t="shared" si="1"/>
        <v>0.1246636101</v>
      </c>
      <c r="B37" s="7" t="s">
        <v>4488</v>
      </c>
      <c r="C37" s="19" t="s">
        <v>4489</v>
      </c>
      <c r="D37" s="39" t="s">
        <v>4490</v>
      </c>
    </row>
    <row r="38" ht="14.25" customHeight="1">
      <c r="A38" s="38">
        <f t="shared" si="1"/>
        <v>0.5251263573</v>
      </c>
      <c r="B38" s="7" t="s">
        <v>4491</v>
      </c>
      <c r="C38" s="19" t="s">
        <v>4492</v>
      </c>
    </row>
    <row r="39" ht="14.25" customHeight="1">
      <c r="A39" s="38">
        <f t="shared" si="1"/>
        <v>0.07270025126</v>
      </c>
      <c r="B39" s="7" t="s">
        <v>4493</v>
      </c>
      <c r="C39" s="19" t="s">
        <v>4494</v>
      </c>
      <c r="D39" s="39" t="s">
        <v>4495</v>
      </c>
    </row>
    <row r="40" ht="14.25" customHeight="1">
      <c r="A40" s="38">
        <f t="shared" si="1"/>
        <v>0.2154388428</v>
      </c>
      <c r="B40" s="7" t="s">
        <v>4496</v>
      </c>
      <c r="C40" s="19" t="s">
        <v>4497</v>
      </c>
    </row>
    <row r="41" ht="14.25" customHeight="1">
      <c r="A41" s="38">
        <f t="shared" si="1"/>
        <v>0.4415250406</v>
      </c>
      <c r="B41" s="7" t="s">
        <v>4498</v>
      </c>
      <c r="C41" s="19" t="s">
        <v>4499</v>
      </c>
    </row>
    <row r="42" ht="14.25" customHeight="1">
      <c r="A42" s="38">
        <f t="shared" si="1"/>
        <v>0.5275545609</v>
      </c>
      <c r="B42" s="7" t="s">
        <v>4500</v>
      </c>
      <c r="C42" s="19" t="s">
        <v>4501</v>
      </c>
    </row>
    <row r="43" ht="14.25" customHeight="1">
      <c r="A43" s="38">
        <f t="shared" si="1"/>
        <v>0.02514996475</v>
      </c>
      <c r="B43" s="7" t="s">
        <v>4502</v>
      </c>
      <c r="C43" s="19" t="s">
        <v>4503</v>
      </c>
    </row>
    <row r="44" ht="14.25" customHeight="1">
      <c r="A44" s="38">
        <f t="shared" si="1"/>
        <v>0.3330990272</v>
      </c>
      <c r="B44" s="7" t="s">
        <v>4504</v>
      </c>
      <c r="C44" s="19" t="s">
        <v>4505</v>
      </c>
    </row>
    <row r="45" ht="14.25" customHeight="1">
      <c r="A45" s="38">
        <f t="shared" si="1"/>
        <v>0.6235861595</v>
      </c>
      <c r="B45" s="7" t="s">
        <v>4506</v>
      </c>
      <c r="C45" s="19" t="s">
        <v>4507</v>
      </c>
    </row>
    <row r="46" ht="14.25" customHeight="1">
      <c r="A46" s="38">
        <f t="shared" si="1"/>
        <v>0.9468044401</v>
      </c>
      <c r="B46" s="7" t="s">
        <v>4508</v>
      </c>
      <c r="C46" s="19" t="s">
        <v>4509</v>
      </c>
    </row>
    <row r="47" ht="14.25" customHeight="1">
      <c r="A47" s="38">
        <f t="shared" si="1"/>
        <v>0.6751154911</v>
      </c>
      <c r="B47" s="7" t="s">
        <v>4510</v>
      </c>
      <c r="C47" s="19" t="s">
        <v>4511</v>
      </c>
    </row>
    <row r="48" ht="14.25" customHeight="1">
      <c r="A48" s="38">
        <f t="shared" si="1"/>
        <v>0.823653009</v>
      </c>
      <c r="B48" s="7" t="s">
        <v>4512</v>
      </c>
      <c r="C48" s="19" t="s">
        <v>4513</v>
      </c>
    </row>
    <row r="49" ht="14.25" customHeight="1">
      <c r="A49" s="38">
        <f t="shared" si="1"/>
        <v>0.9463821822</v>
      </c>
      <c r="B49" s="7" t="s">
        <v>4514</v>
      </c>
      <c r="C49" s="19" t="s">
        <v>4515</v>
      </c>
    </row>
    <row r="50" ht="14.25" customHeight="1">
      <c r="A50" s="38">
        <f t="shared" si="1"/>
        <v>0.9403279888</v>
      </c>
      <c r="B50" s="7" t="s">
        <v>4516</v>
      </c>
      <c r="C50" s="19" t="s">
        <v>4517</v>
      </c>
    </row>
    <row r="51" ht="14.25" customHeight="1">
      <c r="A51" s="38">
        <f t="shared" si="1"/>
        <v>0.2456445776</v>
      </c>
      <c r="B51" s="7" t="s">
        <v>4518</v>
      </c>
      <c r="C51" s="19" t="s">
        <v>4519</v>
      </c>
    </row>
    <row r="52" ht="14.25" customHeight="1">
      <c r="A52" s="38">
        <f t="shared" si="1"/>
        <v>0.9918031399</v>
      </c>
      <c r="B52" s="7" t="s">
        <v>4520</v>
      </c>
      <c r="C52" s="19" t="s">
        <v>4521</v>
      </c>
    </row>
    <row r="53" ht="14.25" customHeight="1">
      <c r="A53" s="38">
        <f t="shared" si="1"/>
        <v>0.3238102454</v>
      </c>
      <c r="B53" s="7" t="s">
        <v>4522</v>
      </c>
      <c r="C53" s="19" t="s">
        <v>4523</v>
      </c>
    </row>
    <row r="54" ht="14.25" customHeight="1">
      <c r="A54" s="38">
        <f t="shared" si="1"/>
        <v>0.6246950987</v>
      </c>
      <c r="B54" s="7" t="s">
        <v>4524</v>
      </c>
      <c r="C54" s="19" t="s">
        <v>4525</v>
      </c>
    </row>
    <row r="55" ht="14.25" customHeight="1">
      <c r="A55" s="38">
        <f t="shared" si="1"/>
        <v>0.09284780524</v>
      </c>
      <c r="B55" s="7" t="s">
        <v>4526</v>
      </c>
      <c r="C55" s="19" t="s">
        <v>4527</v>
      </c>
    </row>
    <row r="56" ht="14.25" customHeight="1">
      <c r="A56" s="38">
        <f t="shared" si="1"/>
        <v>0.5730809936</v>
      </c>
      <c r="B56" s="7" t="s">
        <v>4528</v>
      </c>
      <c r="C56" s="19" t="s">
        <v>4529</v>
      </c>
      <c r="D56" s="39" t="s">
        <v>4530</v>
      </c>
    </row>
    <row r="57" ht="14.25" customHeight="1">
      <c r="A57" s="38">
        <f t="shared" si="1"/>
        <v>0.7571757532</v>
      </c>
      <c r="B57" s="7" t="s">
        <v>4531</v>
      </c>
      <c r="C57" s="19" t="s">
        <v>4532</v>
      </c>
    </row>
    <row r="58" ht="14.25" customHeight="1">
      <c r="A58" s="38">
        <f t="shared" si="1"/>
        <v>0.4717578898</v>
      </c>
      <c r="B58" s="7" t="s">
        <v>4533</v>
      </c>
      <c r="C58" s="19" t="s">
        <v>4534</v>
      </c>
    </row>
    <row r="59" ht="14.25" customHeight="1">
      <c r="A59" s="38">
        <f t="shared" si="1"/>
        <v>0.6716500053</v>
      </c>
      <c r="B59" s="7" t="s">
        <v>4535</v>
      </c>
      <c r="C59" s="19" t="s">
        <v>4536</v>
      </c>
    </row>
    <row r="60" ht="14.25" customHeight="1">
      <c r="A60" s="38">
        <f t="shared" si="1"/>
        <v>0.1489330795</v>
      </c>
      <c r="B60" s="7" t="s">
        <v>4537</v>
      </c>
      <c r="C60" s="19" t="s">
        <v>4538</v>
      </c>
    </row>
    <row r="61" ht="14.25" customHeight="1">
      <c r="A61" s="38">
        <f t="shared" si="1"/>
        <v>0.7264090367</v>
      </c>
      <c r="B61" s="7" t="s">
        <v>4524</v>
      </c>
      <c r="C61" s="19" t="s">
        <v>4539</v>
      </c>
      <c r="D61" s="39" t="s">
        <v>4540</v>
      </c>
    </row>
    <row r="62" ht="14.25" customHeight="1">
      <c r="A62" s="38">
        <f t="shared" si="1"/>
        <v>0.5882467213</v>
      </c>
      <c r="B62" s="7" t="s">
        <v>4541</v>
      </c>
      <c r="C62" s="19" t="s">
        <v>4542</v>
      </c>
    </row>
    <row r="63" ht="14.25" customHeight="1">
      <c r="A63" s="38">
        <f t="shared" si="1"/>
        <v>0.846315037</v>
      </c>
      <c r="B63" s="7" t="s">
        <v>4543</v>
      </c>
      <c r="C63" s="19" t="s">
        <v>4544</v>
      </c>
    </row>
    <row r="64" ht="14.25" customHeight="1">
      <c r="A64" s="38">
        <f t="shared" si="1"/>
        <v>0.3826312891</v>
      </c>
      <c r="B64" s="7" t="s">
        <v>4545</v>
      </c>
      <c r="C64" s="19" t="s">
        <v>4546</v>
      </c>
    </row>
    <row r="65" ht="14.25" customHeight="1">
      <c r="A65" s="38">
        <f t="shared" si="1"/>
        <v>0.07890238682</v>
      </c>
      <c r="B65" s="7" t="s">
        <v>4547</v>
      </c>
      <c r="C65" s="19" t="s">
        <v>4548</v>
      </c>
    </row>
    <row r="66" ht="14.25" customHeight="1">
      <c r="A66" s="38">
        <f t="shared" si="1"/>
        <v>0.1542185456</v>
      </c>
      <c r="B66" s="7" t="s">
        <v>4549</v>
      </c>
      <c r="C66" s="19" t="s">
        <v>4550</v>
      </c>
    </row>
    <row r="67" ht="14.25" customHeight="1">
      <c r="A67" s="38">
        <f t="shared" si="1"/>
        <v>0.5430887829</v>
      </c>
      <c r="B67" s="7" t="s">
        <v>4551</v>
      </c>
      <c r="C67" s="19" t="s">
        <v>4552</v>
      </c>
      <c r="D67" s="39" t="s">
        <v>4553</v>
      </c>
    </row>
    <row r="68" ht="14.25" customHeight="1">
      <c r="A68" s="38">
        <f t="shared" si="1"/>
        <v>0.0003549894958</v>
      </c>
      <c r="B68" s="7" t="s">
        <v>4554</v>
      </c>
      <c r="C68" s="19" t="s">
        <v>4555</v>
      </c>
    </row>
    <row r="69" ht="14.25" customHeight="1">
      <c r="A69" s="38">
        <f t="shared" si="1"/>
        <v>0.800519808</v>
      </c>
      <c r="B69" s="7" t="s">
        <v>4556</v>
      </c>
      <c r="C69" s="19" t="s">
        <v>4557</v>
      </c>
    </row>
    <row r="70" ht="14.25" customHeight="1">
      <c r="A70" s="38">
        <f t="shared" si="1"/>
        <v>0.8514432564</v>
      </c>
      <c r="B70" s="7" t="s">
        <v>4558</v>
      </c>
      <c r="C70" s="19" t="s">
        <v>4559</v>
      </c>
    </row>
    <row r="71" ht="14.25" customHeight="1">
      <c r="A71" s="38">
        <f t="shared" si="1"/>
        <v>0.5870318955</v>
      </c>
      <c r="B71" s="7" t="s">
        <v>4560</v>
      </c>
      <c r="C71" s="19" t="s">
        <v>4561</v>
      </c>
    </row>
    <row r="72" ht="14.25" customHeight="1">
      <c r="A72" s="38">
        <f t="shared" si="1"/>
        <v>0.638080409</v>
      </c>
      <c r="B72" s="7" t="s">
        <v>4562</v>
      </c>
      <c r="C72" s="19" t="s">
        <v>4563</v>
      </c>
    </row>
    <row r="73" ht="14.25" customHeight="1">
      <c r="A73" s="38">
        <f t="shared" si="1"/>
        <v>0.1636828783</v>
      </c>
      <c r="B73" s="7" t="s">
        <v>4564</v>
      </c>
      <c r="C73" s="19" t="s">
        <v>4565</v>
      </c>
    </row>
    <row r="74" ht="14.25" customHeight="1">
      <c r="A74" s="38">
        <f t="shared" si="1"/>
        <v>0.1997268639</v>
      </c>
      <c r="B74" s="7" t="s">
        <v>4566</v>
      </c>
      <c r="C74" s="19" t="s">
        <v>4567</v>
      </c>
    </row>
    <row r="75" ht="14.25" customHeight="1">
      <c r="A75" s="38">
        <f t="shared" si="1"/>
        <v>0.1910905186</v>
      </c>
      <c r="B75" s="7" t="s">
        <v>4568</v>
      </c>
      <c r="C75" s="19" t="s">
        <v>4569</v>
      </c>
    </row>
    <row r="76" ht="14.25" customHeight="1">
      <c r="A76" s="38">
        <f t="shared" si="1"/>
        <v>0.9024528641</v>
      </c>
      <c r="B76" s="7" t="s">
        <v>4402</v>
      </c>
      <c r="C76" s="19" t="s">
        <v>4570</v>
      </c>
      <c r="D76" s="39" t="s">
        <v>4571</v>
      </c>
    </row>
    <row r="77" ht="14.25" customHeight="1">
      <c r="A77" s="38">
        <f t="shared" si="1"/>
        <v>0.1390379027</v>
      </c>
      <c r="B77" s="7" t="s">
        <v>4572</v>
      </c>
      <c r="C77" s="19" t="s">
        <v>4573</v>
      </c>
    </row>
    <row r="78" ht="14.25" customHeight="1">
      <c r="A78" s="38">
        <f t="shared" si="1"/>
        <v>0.3373352397</v>
      </c>
      <c r="B78" s="7" t="s">
        <v>4574</v>
      </c>
      <c r="C78" s="19" t="s">
        <v>4575</v>
      </c>
    </row>
    <row r="79" ht="14.25" customHeight="1">
      <c r="A79" s="38">
        <f t="shared" si="1"/>
        <v>0.9726795181</v>
      </c>
      <c r="B79" s="7" t="s">
        <v>4576</v>
      </c>
      <c r="C79" s="19" t="s">
        <v>4577</v>
      </c>
    </row>
    <row r="80" ht="14.25" customHeight="1">
      <c r="A80" s="38">
        <f t="shared" si="1"/>
        <v>0.2526054799</v>
      </c>
      <c r="B80" s="7" t="s">
        <v>4578</v>
      </c>
      <c r="C80" s="19" t="s">
        <v>4579</v>
      </c>
    </row>
    <row r="81" ht="14.25" customHeight="1">
      <c r="A81" s="38">
        <f t="shared" si="1"/>
        <v>0.6300609569</v>
      </c>
      <c r="B81" s="7" t="s">
        <v>4580</v>
      </c>
      <c r="C81" s="19" t="s">
        <v>4581</v>
      </c>
    </row>
    <row r="82" ht="14.25" customHeight="1">
      <c r="A82" s="38">
        <f t="shared" si="1"/>
        <v>0.9310955506</v>
      </c>
      <c r="B82" s="7" t="s">
        <v>4582</v>
      </c>
      <c r="C82" s="19" t="s">
        <v>4583</v>
      </c>
    </row>
    <row r="83" ht="14.25" customHeight="1">
      <c r="A83" s="38">
        <f t="shared" si="1"/>
        <v>0.5615294804</v>
      </c>
      <c r="B83" s="7" t="s">
        <v>4584</v>
      </c>
      <c r="C83" s="19" t="s">
        <v>4585</v>
      </c>
    </row>
    <row r="84" ht="14.25" customHeight="1">
      <c r="A84" s="38">
        <f t="shared" si="1"/>
        <v>0.5999279102</v>
      </c>
      <c r="B84" s="7" t="s">
        <v>4586</v>
      </c>
      <c r="C84" s="19" t="s">
        <v>4587</v>
      </c>
    </row>
    <row r="85" ht="14.25" customHeight="1">
      <c r="A85" s="38">
        <f t="shared" si="1"/>
        <v>0.0440593197</v>
      </c>
      <c r="B85" s="7" t="s">
        <v>4588</v>
      </c>
      <c r="C85" s="19" t="s">
        <v>4589</v>
      </c>
    </row>
    <row r="86" ht="14.25" customHeight="1">
      <c r="A86" s="38">
        <f t="shared" si="1"/>
        <v>0.5824169119</v>
      </c>
      <c r="B86" s="7" t="s">
        <v>4590</v>
      </c>
      <c r="C86" s="19" t="s">
        <v>4591</v>
      </c>
      <c r="D86" s="39" t="s">
        <v>4436</v>
      </c>
    </row>
    <row r="87" ht="14.25" customHeight="1">
      <c r="A87" s="38">
        <f t="shared" si="1"/>
        <v>0.8322752598</v>
      </c>
      <c r="B87" s="7" t="s">
        <v>4592</v>
      </c>
      <c r="C87" s="19" t="s">
        <v>4593</v>
      </c>
    </row>
    <row r="88" ht="14.25" customHeight="1">
      <c r="A88" s="38">
        <f t="shared" si="1"/>
        <v>0.8440770821</v>
      </c>
      <c r="B88" s="7" t="s">
        <v>4594</v>
      </c>
      <c r="C88" s="19" t="s">
        <v>4595</v>
      </c>
    </row>
    <row r="89" ht="14.25" customHeight="1">
      <c r="A89" s="38">
        <f t="shared" si="1"/>
        <v>0.9483786534</v>
      </c>
      <c r="B89" s="7" t="s">
        <v>4596</v>
      </c>
      <c r="C89" s="19" t="s">
        <v>4597</v>
      </c>
    </row>
    <row r="90" ht="14.25" customHeight="1">
      <c r="A90" s="38">
        <f t="shared" si="1"/>
        <v>0.3073858519</v>
      </c>
      <c r="B90" s="7" t="s">
        <v>4598</v>
      </c>
      <c r="C90" s="19" t="s">
        <v>4599</v>
      </c>
    </row>
    <row r="91" ht="14.25" customHeight="1">
      <c r="A91" s="38">
        <f t="shared" si="1"/>
        <v>0.5462404972</v>
      </c>
      <c r="B91" s="7" t="s">
        <v>4600</v>
      </c>
      <c r="C91" s="19" t="s">
        <v>4601</v>
      </c>
    </row>
    <row r="92" ht="14.25" customHeight="1">
      <c r="A92" s="38">
        <f t="shared" si="1"/>
        <v>0.9160614114</v>
      </c>
      <c r="B92" s="7" t="s">
        <v>4602</v>
      </c>
      <c r="C92" s="19" t="s">
        <v>4603</v>
      </c>
    </row>
    <row r="93" ht="14.25" customHeight="1">
      <c r="A93" s="38">
        <f t="shared" si="1"/>
        <v>0.07722798457</v>
      </c>
      <c r="B93" s="7" t="s">
        <v>4604</v>
      </c>
      <c r="C93" s="19" t="s">
        <v>4605</v>
      </c>
    </row>
    <row r="94" ht="14.25" customHeight="1">
      <c r="A94" s="38">
        <f t="shared" si="1"/>
        <v>0.4122559612</v>
      </c>
      <c r="B94" s="7" t="s">
        <v>4606</v>
      </c>
      <c r="C94" s="19" t="s">
        <v>4607</v>
      </c>
    </row>
    <row r="95" ht="14.25" customHeight="1">
      <c r="A95" s="38">
        <f t="shared" si="1"/>
        <v>0.7190987762</v>
      </c>
      <c r="B95" s="7" t="s">
        <v>4608</v>
      </c>
      <c r="C95" s="19" t="s">
        <v>4609</v>
      </c>
    </row>
    <row r="96" ht="14.25" customHeight="1">
      <c r="A96" s="38">
        <f t="shared" si="1"/>
        <v>0.2830186257</v>
      </c>
      <c r="B96" s="7" t="s">
        <v>4610</v>
      </c>
      <c r="C96" s="19" t="s">
        <v>4611</v>
      </c>
    </row>
    <row r="97" ht="14.25" customHeight="1">
      <c r="A97" s="38">
        <f t="shared" si="1"/>
        <v>0.7523846186</v>
      </c>
      <c r="B97" s="7" t="s">
        <v>4612</v>
      </c>
      <c r="C97" s="19" t="s">
        <v>4613</v>
      </c>
    </row>
    <row r="98" ht="14.25" customHeight="1">
      <c r="A98" s="38">
        <f t="shared" si="1"/>
        <v>0.3600656803</v>
      </c>
      <c r="B98" s="7" t="s">
        <v>1779</v>
      </c>
      <c r="C98" s="19" t="s">
        <v>4614</v>
      </c>
    </row>
    <row r="99" ht="14.25" customHeight="1">
      <c r="A99" s="38">
        <f t="shared" si="1"/>
        <v>0.3445692487</v>
      </c>
      <c r="B99" s="7" t="s">
        <v>4615</v>
      </c>
      <c r="C99" s="19" t="s">
        <v>4616</v>
      </c>
    </row>
    <row r="100" ht="14.25" customHeight="1">
      <c r="A100" s="38">
        <f t="shared" si="1"/>
        <v>0.2843470653</v>
      </c>
      <c r="B100" s="7" t="s">
        <v>4617</v>
      </c>
      <c r="C100" s="19" t="s">
        <v>4618</v>
      </c>
    </row>
    <row r="101" ht="14.25" customHeight="1">
      <c r="A101" s="38">
        <f t="shared" si="1"/>
        <v>0.860144203</v>
      </c>
      <c r="B101" s="7" t="s">
        <v>4619</v>
      </c>
      <c r="C101" s="19" t="s">
        <v>4620</v>
      </c>
    </row>
    <row r="102" ht="14.25" customHeight="1">
      <c r="A102" s="38">
        <f t="shared" si="1"/>
        <v>0.02978166302</v>
      </c>
      <c r="B102" s="7" t="s">
        <v>4621</v>
      </c>
      <c r="C102" s="19" t="s">
        <v>4622</v>
      </c>
    </row>
    <row r="103" ht="14.25" customHeight="1">
      <c r="A103" s="38">
        <f t="shared" si="1"/>
        <v>0.1990305294</v>
      </c>
      <c r="B103" s="7" t="s">
        <v>4623</v>
      </c>
      <c r="C103" s="19" t="s">
        <v>4624</v>
      </c>
    </row>
    <row r="104" ht="14.25" customHeight="1">
      <c r="A104" s="38">
        <f t="shared" si="1"/>
        <v>0.1151383215</v>
      </c>
      <c r="B104" s="7" t="s">
        <v>4625</v>
      </c>
      <c r="C104" s="19" t="s">
        <v>4626</v>
      </c>
    </row>
    <row r="105" ht="14.25" customHeight="1">
      <c r="A105" s="38">
        <f t="shared" si="1"/>
        <v>0.8872315984</v>
      </c>
      <c r="B105" s="7" t="s">
        <v>4627</v>
      </c>
      <c r="C105" s="19" t="s">
        <v>4628</v>
      </c>
      <c r="D105" s="39" t="s">
        <v>4629</v>
      </c>
    </row>
    <row r="106" ht="14.25" customHeight="1">
      <c r="A106" s="38">
        <f t="shared" si="1"/>
        <v>0.1062795751</v>
      </c>
      <c r="B106" s="7" t="s">
        <v>4630</v>
      </c>
      <c r="C106" s="19" t="s">
        <v>4631</v>
      </c>
    </row>
    <row r="107" ht="14.25" customHeight="1">
      <c r="A107" s="38">
        <f t="shared" si="1"/>
        <v>0.3279133365</v>
      </c>
      <c r="B107" s="7" t="s">
        <v>4313</v>
      </c>
      <c r="C107" s="19" t="s">
        <v>4632</v>
      </c>
    </row>
    <row r="108" ht="14.25" customHeight="1">
      <c r="A108" s="38">
        <f t="shared" si="1"/>
        <v>0.750399365</v>
      </c>
      <c r="B108" s="7" t="s">
        <v>4633</v>
      </c>
      <c r="C108" s="19" t="s">
        <v>4634</v>
      </c>
    </row>
    <row r="109" ht="14.25" customHeight="1">
      <c r="A109" s="38">
        <f t="shared" si="1"/>
        <v>0.1599902454</v>
      </c>
      <c r="B109" s="7" t="s">
        <v>4635</v>
      </c>
      <c r="C109" s="19" t="s">
        <v>4636</v>
      </c>
      <c r="D109" s="39" t="s">
        <v>4637</v>
      </c>
    </row>
    <row r="110" ht="14.25" customHeight="1">
      <c r="A110" s="38">
        <f t="shared" si="1"/>
        <v>0.2076382404</v>
      </c>
      <c r="B110" s="7" t="s">
        <v>4638</v>
      </c>
      <c r="C110" s="19" t="s">
        <v>4639</v>
      </c>
    </row>
    <row r="111" ht="14.25" customHeight="1">
      <c r="A111" s="38">
        <f t="shared" si="1"/>
        <v>0.4719594746</v>
      </c>
      <c r="B111" s="7" t="s">
        <v>4640</v>
      </c>
      <c r="C111" s="19" t="s">
        <v>4641</v>
      </c>
    </row>
    <row r="112" ht="14.25" customHeight="1">
      <c r="A112" s="38">
        <f t="shared" si="1"/>
        <v>0.6123403376</v>
      </c>
      <c r="B112" s="7" t="s">
        <v>4642</v>
      </c>
      <c r="C112" s="19" t="s">
        <v>4643</v>
      </c>
    </row>
    <row r="113" ht="14.25" customHeight="1">
      <c r="A113" s="38">
        <f t="shared" si="1"/>
        <v>0.3540193397</v>
      </c>
      <c r="B113" s="7" t="s">
        <v>4644</v>
      </c>
      <c r="C113" s="19" t="s">
        <v>4645</v>
      </c>
      <c r="D113" s="39" t="s">
        <v>4646</v>
      </c>
    </row>
    <row r="114" ht="14.25" customHeight="1">
      <c r="A114" s="38">
        <f t="shared" si="1"/>
        <v>0.7556368397</v>
      </c>
      <c r="B114" s="7" t="s">
        <v>4647</v>
      </c>
      <c r="C114" s="19" t="s">
        <v>4648</v>
      </c>
    </row>
    <row r="115" ht="14.25" customHeight="1">
      <c r="A115" s="38">
        <f t="shared" si="1"/>
        <v>0.1299103229</v>
      </c>
      <c r="B115" s="7" t="s">
        <v>4649</v>
      </c>
      <c r="C115" s="19" t="s">
        <v>4650</v>
      </c>
    </row>
    <row r="116" ht="14.25" customHeight="1">
      <c r="A116" s="38">
        <f t="shared" si="1"/>
        <v>0.3230439591</v>
      </c>
      <c r="B116" s="7" t="s">
        <v>4651</v>
      </c>
      <c r="C116" s="19" t="s">
        <v>4652</v>
      </c>
    </row>
    <row r="117" ht="14.25" customHeight="1">
      <c r="A117" s="38">
        <f t="shared" si="1"/>
        <v>0.5455294784</v>
      </c>
      <c r="B117" s="7" t="s">
        <v>4653</v>
      </c>
      <c r="C117" s="19" t="s">
        <v>4654</v>
      </c>
    </row>
    <row r="118" ht="14.25" customHeight="1">
      <c r="A118" s="38">
        <f t="shared" si="1"/>
        <v>0.5260093004</v>
      </c>
      <c r="B118" s="7" t="s">
        <v>4655</v>
      </c>
      <c r="C118" s="19" t="s">
        <v>4656</v>
      </c>
    </row>
    <row r="119" ht="14.25" customHeight="1">
      <c r="A119" s="38">
        <f t="shared" si="1"/>
        <v>0.1739156186</v>
      </c>
      <c r="B119" s="7" t="s">
        <v>4657</v>
      </c>
      <c r="C119" s="19" t="s">
        <v>4658</v>
      </c>
    </row>
    <row r="120" ht="14.25" customHeight="1">
      <c r="A120" s="38">
        <f t="shared" si="1"/>
        <v>0.4561211342</v>
      </c>
      <c r="B120" s="7" t="s">
        <v>4659</v>
      </c>
      <c r="C120" s="19" t="s">
        <v>4660</v>
      </c>
    </row>
    <row r="121" ht="14.25" customHeight="1">
      <c r="A121" s="38">
        <f t="shared" si="1"/>
        <v>0.5610390968</v>
      </c>
      <c r="B121" s="7" t="s">
        <v>4661</v>
      </c>
      <c r="C121" s="19" t="s">
        <v>4662</v>
      </c>
    </row>
    <row r="122" ht="14.25" customHeight="1">
      <c r="A122" s="38">
        <f t="shared" si="1"/>
        <v>0.2769238255</v>
      </c>
      <c r="B122" s="7" t="s">
        <v>4663</v>
      </c>
      <c r="C122" s="19" t="s">
        <v>4664</v>
      </c>
    </row>
    <row r="123" ht="14.25" customHeight="1">
      <c r="A123" s="38">
        <f t="shared" si="1"/>
        <v>0.9349289593</v>
      </c>
      <c r="B123" s="7" t="s">
        <v>4665</v>
      </c>
      <c r="C123" s="19" t="s">
        <v>4666</v>
      </c>
    </row>
    <row r="124" ht="14.25" customHeight="1">
      <c r="A124" s="38">
        <f t="shared" si="1"/>
        <v>0.8034965687</v>
      </c>
      <c r="B124" s="7" t="s">
        <v>4667</v>
      </c>
      <c r="C124" s="19" t="s">
        <v>4668</v>
      </c>
      <c r="D124" s="39" t="s">
        <v>4669</v>
      </c>
    </row>
    <row r="125" ht="14.25" customHeight="1">
      <c r="A125" s="38">
        <f t="shared" si="1"/>
        <v>0.1486354912</v>
      </c>
      <c r="B125" s="7" t="s">
        <v>4670</v>
      </c>
      <c r="C125" s="19" t="s">
        <v>4671</v>
      </c>
    </row>
    <row r="126" ht="14.25" customHeight="1">
      <c r="A126" s="38">
        <f t="shared" si="1"/>
        <v>0.8473196401</v>
      </c>
      <c r="B126" s="7" t="s">
        <v>4672</v>
      </c>
      <c r="C126" s="19" t="s">
        <v>4673</v>
      </c>
    </row>
    <row r="127" ht="14.25" customHeight="1">
      <c r="A127" s="38">
        <f t="shared" si="1"/>
        <v>0.457583872</v>
      </c>
      <c r="B127" s="7" t="s">
        <v>4674</v>
      </c>
      <c r="C127" s="19" t="s">
        <v>4675</v>
      </c>
      <c r="D127" s="39" t="s">
        <v>4676</v>
      </c>
    </row>
    <row r="128" ht="14.25" customHeight="1">
      <c r="A128" s="38">
        <f t="shared" si="1"/>
        <v>0.3072573367</v>
      </c>
      <c r="B128" s="7" t="s">
        <v>4677</v>
      </c>
      <c r="C128" s="19" t="s">
        <v>4678</v>
      </c>
    </row>
    <row r="129" ht="14.25" customHeight="1">
      <c r="A129" s="38">
        <f t="shared" si="1"/>
        <v>0.541876137</v>
      </c>
      <c r="B129" s="7" t="s">
        <v>4679</v>
      </c>
      <c r="C129" s="19" t="s">
        <v>4680</v>
      </c>
    </row>
    <row r="130" ht="14.25" customHeight="1">
      <c r="A130" s="38">
        <f t="shared" si="1"/>
        <v>0.6411469902</v>
      </c>
      <c r="B130" s="7" t="s">
        <v>4681</v>
      </c>
      <c r="C130" s="19" t="s">
        <v>4682</v>
      </c>
    </row>
    <row r="131" ht="14.25" customHeight="1">
      <c r="A131" s="38">
        <f t="shared" si="1"/>
        <v>0.1875199151</v>
      </c>
      <c r="B131" s="7" t="s">
        <v>4683</v>
      </c>
      <c r="C131" s="19" t="s">
        <v>4684</v>
      </c>
      <c r="D131" s="39" t="s">
        <v>4685</v>
      </c>
    </row>
    <row r="132" ht="14.25" customHeight="1">
      <c r="A132" s="38">
        <f t="shared" si="1"/>
        <v>0.4715362842</v>
      </c>
      <c r="B132" s="7" t="s">
        <v>4686</v>
      </c>
      <c r="C132" s="19" t="s">
        <v>4687</v>
      </c>
    </row>
    <row r="133" ht="14.25" customHeight="1">
      <c r="A133" s="38">
        <f t="shared" si="1"/>
        <v>0.3165069247</v>
      </c>
      <c r="B133" s="7" t="s">
        <v>4688</v>
      </c>
      <c r="C133" s="19" t="s">
        <v>4689</v>
      </c>
    </row>
    <row r="134" ht="14.25" customHeight="1">
      <c r="A134" s="38">
        <f t="shared" si="1"/>
        <v>0.4692209122</v>
      </c>
      <c r="B134" s="7" t="s">
        <v>4690</v>
      </c>
      <c r="C134" s="19" t="s">
        <v>4691</v>
      </c>
    </row>
    <row r="135" ht="14.25" customHeight="1">
      <c r="A135" s="38">
        <f t="shared" si="1"/>
        <v>0.6988557434</v>
      </c>
      <c r="B135" s="7" t="s">
        <v>4692</v>
      </c>
      <c r="C135" s="19" t="s">
        <v>4693</v>
      </c>
      <c r="D135" s="39" t="s">
        <v>4461</v>
      </c>
    </row>
    <row r="136" ht="14.25" customHeight="1">
      <c r="A136" s="38">
        <f t="shared" si="1"/>
        <v>0.7656912211</v>
      </c>
      <c r="B136" s="7" t="s">
        <v>4694</v>
      </c>
      <c r="C136" s="19" t="s">
        <v>4695</v>
      </c>
      <c r="D136" s="39" t="s">
        <v>4696</v>
      </c>
    </row>
    <row r="137" ht="14.25" customHeight="1">
      <c r="A137" s="38">
        <f t="shared" si="1"/>
        <v>0.05052629017</v>
      </c>
      <c r="B137" s="7" t="s">
        <v>4697</v>
      </c>
      <c r="C137" s="19" t="s">
        <v>4698</v>
      </c>
    </row>
    <row r="138" ht="14.25" customHeight="1">
      <c r="A138" s="38">
        <f t="shared" si="1"/>
        <v>0.3073125926</v>
      </c>
      <c r="B138" s="7" t="s">
        <v>4699</v>
      </c>
      <c r="C138" s="19" t="s">
        <v>4700</v>
      </c>
    </row>
    <row r="139" ht="14.25" customHeight="1">
      <c r="A139" s="38">
        <f t="shared" si="1"/>
        <v>0.1954822084</v>
      </c>
      <c r="B139" s="7" t="s">
        <v>4701</v>
      </c>
      <c r="C139" s="19" t="s">
        <v>4702</v>
      </c>
      <c r="D139" s="41" t="s">
        <v>4703</v>
      </c>
    </row>
    <row r="140" ht="14.25" customHeight="1">
      <c r="A140" s="38">
        <f t="shared" si="1"/>
        <v>0.2575800056</v>
      </c>
      <c r="B140" s="7" t="s">
        <v>4704</v>
      </c>
      <c r="C140" s="19" t="s">
        <v>4705</v>
      </c>
      <c r="D140" s="39" t="s">
        <v>4706</v>
      </c>
    </row>
    <row r="141" ht="14.25" customHeight="1">
      <c r="A141" s="38">
        <f t="shared" si="1"/>
        <v>0.1897249061</v>
      </c>
      <c r="B141" s="7" t="s">
        <v>4707</v>
      </c>
      <c r="C141" s="19" t="s">
        <v>4708</v>
      </c>
    </row>
    <row r="142" ht="14.25" customHeight="1">
      <c r="A142" s="38">
        <f t="shared" si="1"/>
        <v>0.6472670773</v>
      </c>
      <c r="B142" s="7" t="s">
        <v>4709</v>
      </c>
      <c r="C142" s="19" t="s">
        <v>4710</v>
      </c>
    </row>
    <row r="143" ht="14.25" customHeight="1">
      <c r="A143" s="38">
        <f t="shared" si="1"/>
        <v>0.4270746787</v>
      </c>
      <c r="B143" s="7" t="s">
        <v>4711</v>
      </c>
      <c r="C143" s="19" t="s">
        <v>4712</v>
      </c>
    </row>
    <row r="144" ht="14.25" customHeight="1">
      <c r="A144" s="38">
        <f t="shared" si="1"/>
        <v>0.4745204782</v>
      </c>
      <c r="B144" s="7" t="s">
        <v>4713</v>
      </c>
      <c r="C144" s="19" t="s">
        <v>4714</v>
      </c>
    </row>
    <row r="145" ht="14.25" customHeight="1">
      <c r="A145" s="38">
        <f t="shared" si="1"/>
        <v>0.6936830672</v>
      </c>
      <c r="B145" s="7" t="s">
        <v>4715</v>
      </c>
      <c r="C145" s="19" t="s">
        <v>4716</v>
      </c>
    </row>
    <row r="146" ht="14.25" customHeight="1">
      <c r="A146" s="38">
        <f t="shared" si="1"/>
        <v>0.7673494789</v>
      </c>
      <c r="B146" s="7" t="s">
        <v>4717</v>
      </c>
      <c r="C146" s="19" t="s">
        <v>4718</v>
      </c>
    </row>
    <row r="147" ht="14.25" customHeight="1">
      <c r="A147" s="38">
        <f t="shared" si="1"/>
        <v>0.3492016569</v>
      </c>
      <c r="B147" s="7" t="s">
        <v>4719</v>
      </c>
      <c r="C147" s="19" t="s">
        <v>4720</v>
      </c>
    </row>
    <row r="148" ht="14.25" customHeight="1">
      <c r="A148" s="38">
        <f t="shared" si="1"/>
        <v>0.2795638132</v>
      </c>
      <c r="B148" s="7" t="s">
        <v>4721</v>
      </c>
      <c r="C148" s="19" t="s">
        <v>4722</v>
      </c>
      <c r="D148" s="39" t="s">
        <v>4723</v>
      </c>
    </row>
    <row r="149" ht="14.25" customHeight="1">
      <c r="A149" s="38">
        <f t="shared" si="1"/>
        <v>0.4913087447</v>
      </c>
      <c r="B149" s="7" t="s">
        <v>4724</v>
      </c>
      <c r="C149" s="19" t="s">
        <v>4725</v>
      </c>
    </row>
    <row r="150" ht="14.25" customHeight="1">
      <c r="A150" s="38">
        <f t="shared" si="1"/>
        <v>0.4286861411</v>
      </c>
      <c r="B150" s="7" t="s">
        <v>4726</v>
      </c>
      <c r="C150" s="19" t="s">
        <v>4727</v>
      </c>
      <c r="D150" s="39" t="s">
        <v>4728</v>
      </c>
    </row>
    <row r="151" ht="14.25" customHeight="1">
      <c r="A151" s="38">
        <f t="shared" si="1"/>
        <v>0.3266315121</v>
      </c>
      <c r="B151" s="7" t="s">
        <v>4729</v>
      </c>
      <c r="C151" s="19" t="s">
        <v>4730</v>
      </c>
      <c r="D151" s="39" t="s">
        <v>4731</v>
      </c>
    </row>
    <row r="152" ht="14.25" customHeight="1">
      <c r="A152" s="38">
        <f t="shared" si="1"/>
        <v>0.37199792</v>
      </c>
      <c r="B152" s="7" t="s">
        <v>4732</v>
      </c>
      <c r="C152" s="19" t="s">
        <v>4733</v>
      </c>
      <c r="D152" s="39" t="s">
        <v>4734</v>
      </c>
    </row>
    <row r="153" ht="14.25" customHeight="1">
      <c r="A153" s="38">
        <f t="shared" si="1"/>
        <v>0.5103512347</v>
      </c>
      <c r="B153" s="7" t="s">
        <v>4735</v>
      </c>
      <c r="C153" s="19" t="s">
        <v>4736</v>
      </c>
    </row>
    <row r="154" ht="14.25" customHeight="1">
      <c r="A154" s="38">
        <f t="shared" si="1"/>
        <v>0.2165813509</v>
      </c>
      <c r="B154" s="7" t="s">
        <v>4737</v>
      </c>
      <c r="C154" s="19" t="s">
        <v>4738</v>
      </c>
    </row>
    <row r="155" ht="14.25" customHeight="1">
      <c r="A155" s="38">
        <f t="shared" si="1"/>
        <v>0.9299174969</v>
      </c>
      <c r="B155" s="7" t="s">
        <v>4739</v>
      </c>
      <c r="C155" s="19" t="s">
        <v>4740</v>
      </c>
    </row>
    <row r="156" ht="14.25" customHeight="1">
      <c r="A156" s="38">
        <f t="shared" si="1"/>
        <v>0.8735378153</v>
      </c>
      <c r="B156" s="7" t="s">
        <v>4741</v>
      </c>
      <c r="C156" s="19" t="s">
        <v>4742</v>
      </c>
    </row>
    <row r="157" ht="14.25" customHeight="1">
      <c r="A157" s="38">
        <f t="shared" si="1"/>
        <v>0.06192664965</v>
      </c>
      <c r="B157" s="7" t="s">
        <v>4743</v>
      </c>
      <c r="C157" s="19" t="s">
        <v>4744</v>
      </c>
    </row>
    <row r="158" ht="14.25" customHeight="1">
      <c r="A158" s="38">
        <f t="shared" si="1"/>
        <v>0.98865426</v>
      </c>
      <c r="B158" s="7" t="s">
        <v>4745</v>
      </c>
      <c r="C158" s="19" t="s">
        <v>4746</v>
      </c>
    </row>
    <row r="159" ht="14.25" customHeight="1">
      <c r="A159" s="38">
        <f t="shared" si="1"/>
        <v>0.4075663755</v>
      </c>
      <c r="B159" s="7" t="s">
        <v>4747</v>
      </c>
      <c r="C159" s="19" t="s">
        <v>4748</v>
      </c>
    </row>
    <row r="160" ht="14.25" customHeight="1">
      <c r="A160" s="38">
        <f t="shared" si="1"/>
        <v>0.3454478918</v>
      </c>
      <c r="B160" s="7" t="s">
        <v>4749</v>
      </c>
      <c r="C160" s="19" t="s">
        <v>4750</v>
      </c>
    </row>
    <row r="161" ht="14.25" customHeight="1">
      <c r="A161" s="38">
        <f t="shared" si="1"/>
        <v>0.658943499</v>
      </c>
      <c r="B161" s="7" t="s">
        <v>4751</v>
      </c>
      <c r="C161" s="19" t="s">
        <v>4752</v>
      </c>
    </row>
    <row r="162" ht="14.25" customHeight="1">
      <c r="A162" s="38">
        <f t="shared" si="1"/>
        <v>0.6661543991</v>
      </c>
      <c r="B162" s="7" t="s">
        <v>4753</v>
      </c>
      <c r="C162" s="19" t="s">
        <v>4754</v>
      </c>
      <c r="D162" s="39" t="s">
        <v>4755</v>
      </c>
    </row>
    <row r="163" ht="14.25" customHeight="1">
      <c r="A163" s="38">
        <f t="shared" si="1"/>
        <v>0.729573483</v>
      </c>
      <c r="B163" s="7" t="s">
        <v>4756</v>
      </c>
      <c r="C163" s="19" t="s">
        <v>4757</v>
      </c>
    </row>
    <row r="164" ht="14.25" customHeight="1">
      <c r="A164" s="38">
        <f t="shared" si="1"/>
        <v>0.4968806396</v>
      </c>
      <c r="B164" s="7" t="s">
        <v>4758</v>
      </c>
      <c r="C164" s="19" t="s">
        <v>4759</v>
      </c>
    </row>
    <row r="165" ht="14.25" customHeight="1">
      <c r="A165" s="38">
        <f t="shared" si="1"/>
        <v>0.9264173271</v>
      </c>
      <c r="B165" s="7" t="s">
        <v>4760</v>
      </c>
      <c r="C165" s="19" t="s">
        <v>4761</v>
      </c>
    </row>
    <row r="166" ht="14.25" customHeight="1">
      <c r="A166" s="38">
        <f t="shared" si="1"/>
        <v>0.9104786608</v>
      </c>
      <c r="B166" s="7" t="s">
        <v>4762</v>
      </c>
      <c r="C166" s="19" t="s">
        <v>4763</v>
      </c>
    </row>
    <row r="167" ht="14.25" customHeight="1">
      <c r="A167" s="38">
        <f t="shared" si="1"/>
        <v>0.6928331235</v>
      </c>
      <c r="B167" s="7" t="s">
        <v>4764</v>
      </c>
      <c r="C167" s="19" t="s">
        <v>4765</v>
      </c>
    </row>
    <row r="168" ht="14.25" customHeight="1">
      <c r="A168" s="38">
        <f t="shared" si="1"/>
        <v>0.7910054484</v>
      </c>
      <c r="B168" s="7" t="s">
        <v>4766</v>
      </c>
      <c r="C168" s="19" t="s">
        <v>4767</v>
      </c>
    </row>
    <row r="169" ht="14.25" customHeight="1">
      <c r="A169" s="38">
        <f t="shared" si="1"/>
        <v>0.1220161932</v>
      </c>
      <c r="B169" s="7" t="s">
        <v>4768</v>
      </c>
      <c r="C169" s="19" t="s">
        <v>4769</v>
      </c>
    </row>
    <row r="170" ht="14.25" customHeight="1">
      <c r="A170" s="38">
        <f t="shared" si="1"/>
        <v>0.06382675606</v>
      </c>
      <c r="B170" s="7" t="s">
        <v>4770</v>
      </c>
      <c r="C170" s="19" t="s">
        <v>4771</v>
      </c>
    </row>
    <row r="171" ht="14.25" customHeight="1">
      <c r="A171" s="38">
        <f t="shared" si="1"/>
        <v>0.9549097708</v>
      </c>
      <c r="B171" s="7" t="s">
        <v>4772</v>
      </c>
      <c r="C171" s="19" t="s">
        <v>4773</v>
      </c>
    </row>
    <row r="172" ht="14.25" customHeight="1">
      <c r="A172" s="38">
        <f t="shared" si="1"/>
        <v>0.1330397371</v>
      </c>
      <c r="B172" s="7" t="s">
        <v>4774</v>
      </c>
      <c r="C172" s="19" t="s">
        <v>4775</v>
      </c>
    </row>
    <row r="173" ht="14.25" customHeight="1">
      <c r="A173" s="38">
        <f t="shared" si="1"/>
        <v>0.9267788968</v>
      </c>
      <c r="B173" s="7" t="s">
        <v>4776</v>
      </c>
      <c r="C173" s="19" t="s">
        <v>4777</v>
      </c>
    </row>
    <row r="174" ht="14.25" customHeight="1">
      <c r="A174" s="38">
        <f t="shared" si="1"/>
        <v>0.1010953322</v>
      </c>
      <c r="B174" s="7" t="s">
        <v>4778</v>
      </c>
      <c r="C174" s="19" t="s">
        <v>4779</v>
      </c>
    </row>
    <row r="175" ht="14.25" customHeight="1">
      <c r="A175" s="38">
        <f t="shared" si="1"/>
        <v>0.01988261356</v>
      </c>
      <c r="B175" s="7" t="s">
        <v>4780</v>
      </c>
      <c r="C175" s="19" t="s">
        <v>4781</v>
      </c>
    </row>
    <row r="176" ht="14.25" customHeight="1">
      <c r="A176" s="38">
        <f t="shared" si="1"/>
        <v>0.83308438</v>
      </c>
      <c r="B176" s="7" t="s">
        <v>4782</v>
      </c>
      <c r="C176" s="19" t="s">
        <v>4783</v>
      </c>
    </row>
    <row r="177" ht="14.25" customHeight="1">
      <c r="A177" s="38">
        <f t="shared" si="1"/>
        <v>0.5888005534</v>
      </c>
      <c r="B177" s="7" t="s">
        <v>4784</v>
      </c>
      <c r="C177" s="19" t="s">
        <v>4785</v>
      </c>
    </row>
    <row r="178" ht="14.25" customHeight="1">
      <c r="A178" s="38">
        <f t="shared" si="1"/>
        <v>0.2395262731</v>
      </c>
      <c r="B178" s="7" t="s">
        <v>4786</v>
      </c>
      <c r="C178" s="19" t="s">
        <v>4787</v>
      </c>
    </row>
    <row r="179" ht="14.25" customHeight="1">
      <c r="A179" s="38">
        <f t="shared" si="1"/>
        <v>0.1384516368</v>
      </c>
      <c r="B179" s="7" t="s">
        <v>4788</v>
      </c>
      <c r="C179" s="19" t="s">
        <v>4789</v>
      </c>
      <c r="D179" s="39" t="s">
        <v>4790</v>
      </c>
    </row>
    <row r="180" ht="14.25" customHeight="1">
      <c r="A180" s="38">
        <f t="shared" si="1"/>
        <v>0.07670378892</v>
      </c>
      <c r="B180" s="7" t="s">
        <v>4791</v>
      </c>
      <c r="C180" s="19" t="s">
        <v>4792</v>
      </c>
      <c r="D180" s="39" t="s">
        <v>4793</v>
      </c>
    </row>
    <row r="181" ht="14.25" customHeight="1">
      <c r="A181" s="38">
        <f t="shared" si="1"/>
        <v>0.2067813655</v>
      </c>
      <c r="B181" s="7" t="s">
        <v>4794</v>
      </c>
      <c r="C181" s="19" t="s">
        <v>4795</v>
      </c>
    </row>
    <row r="182" ht="14.25" customHeight="1">
      <c r="A182" s="38">
        <f t="shared" si="1"/>
        <v>0.2832879992</v>
      </c>
      <c r="B182" s="7" t="s">
        <v>4796</v>
      </c>
      <c r="C182" s="19" t="s">
        <v>4797</v>
      </c>
    </row>
    <row r="183" ht="14.25" customHeight="1">
      <c r="A183" s="38">
        <f t="shared" si="1"/>
        <v>0.8042210982</v>
      </c>
      <c r="B183" s="40" t="s">
        <v>4798</v>
      </c>
      <c r="C183" s="19" t="s">
        <v>4799</v>
      </c>
    </row>
    <row r="184" ht="14.25" customHeight="1">
      <c r="A184" s="38">
        <f t="shared" si="1"/>
        <v>0.2074806155</v>
      </c>
      <c r="B184" s="7" t="s">
        <v>4800</v>
      </c>
      <c r="C184" s="19" t="s">
        <v>4801</v>
      </c>
    </row>
    <row r="185" ht="14.25" customHeight="1">
      <c r="A185" s="38">
        <f t="shared" si="1"/>
        <v>0.925685412</v>
      </c>
      <c r="B185" s="7" t="s">
        <v>4802</v>
      </c>
      <c r="C185" s="19" t="s">
        <v>4803</v>
      </c>
    </row>
    <row r="186" ht="14.25" customHeight="1">
      <c r="A186" s="38">
        <f t="shared" si="1"/>
        <v>0.7420823229</v>
      </c>
      <c r="B186" s="7" t="s">
        <v>4804</v>
      </c>
      <c r="C186" s="19" t="s">
        <v>4805</v>
      </c>
      <c r="D186" s="39" t="s">
        <v>4806</v>
      </c>
    </row>
    <row r="187" ht="14.25" customHeight="1">
      <c r="A187" s="38">
        <f t="shared" si="1"/>
        <v>0.02905162624</v>
      </c>
      <c r="B187" s="7" t="s">
        <v>4807</v>
      </c>
      <c r="C187" s="19" t="s">
        <v>4808</v>
      </c>
    </row>
    <row r="188" ht="14.25" customHeight="1">
      <c r="A188" s="38">
        <f t="shared" si="1"/>
        <v>0.2283136764</v>
      </c>
      <c r="B188" s="7" t="s">
        <v>4798</v>
      </c>
      <c r="C188" s="19" t="s">
        <v>4809</v>
      </c>
    </row>
    <row r="189" ht="14.25" customHeight="1">
      <c r="A189" s="38">
        <f t="shared" si="1"/>
        <v>0.0833589111</v>
      </c>
      <c r="B189" s="7" t="s">
        <v>4810</v>
      </c>
      <c r="C189" s="19" t="s">
        <v>4811</v>
      </c>
    </row>
    <row r="190" ht="14.25" customHeight="1">
      <c r="A190" s="38">
        <f t="shared" si="1"/>
        <v>0.2560346456</v>
      </c>
      <c r="B190" s="7" t="s">
        <v>4812</v>
      </c>
      <c r="C190" s="19" t="s">
        <v>4813</v>
      </c>
    </row>
    <row r="191" ht="14.25" customHeight="1">
      <c r="A191" s="38">
        <f t="shared" si="1"/>
        <v>0.8625999736</v>
      </c>
      <c r="B191" s="7" t="s">
        <v>4814</v>
      </c>
      <c r="C191" s="19" t="s">
        <v>4815</v>
      </c>
    </row>
    <row r="192" ht="14.25" customHeight="1">
      <c r="A192" s="38">
        <f t="shared" si="1"/>
        <v>0.062017126</v>
      </c>
      <c r="B192" s="7" t="s">
        <v>4816</v>
      </c>
      <c r="C192" s="19" t="s">
        <v>4817</v>
      </c>
      <c r="D192" s="39" t="s">
        <v>4818</v>
      </c>
    </row>
    <row r="193" ht="14.25" customHeight="1">
      <c r="A193" s="38">
        <f t="shared" si="1"/>
        <v>0.8948079888</v>
      </c>
      <c r="B193" s="7" t="s">
        <v>4819</v>
      </c>
      <c r="C193" s="19" t="s">
        <v>4820</v>
      </c>
    </row>
    <row r="194" ht="14.25" customHeight="1">
      <c r="A194" s="38">
        <f t="shared" si="1"/>
        <v>0.8835381977</v>
      </c>
      <c r="B194" s="7" t="s">
        <v>4821</v>
      </c>
      <c r="C194" s="19" t="s">
        <v>4822</v>
      </c>
    </row>
    <row r="195" ht="14.25" customHeight="1">
      <c r="A195" s="38">
        <f t="shared" si="1"/>
        <v>0.6846409384</v>
      </c>
      <c r="B195" s="7" t="s">
        <v>4823</v>
      </c>
      <c r="C195" s="19" t="s">
        <v>4824</v>
      </c>
    </row>
    <row r="196" ht="14.25" customHeight="1">
      <c r="A196" s="38">
        <f t="shared" si="1"/>
        <v>0.2768177926</v>
      </c>
      <c r="B196" s="7" t="s">
        <v>4825</v>
      </c>
      <c r="C196" s="19" t="s">
        <v>4826</v>
      </c>
    </row>
    <row r="197" ht="14.25" customHeight="1">
      <c r="A197" s="38">
        <f t="shared" si="1"/>
        <v>0.08993811819</v>
      </c>
      <c r="B197" s="7" t="s">
        <v>4827</v>
      </c>
      <c r="C197" s="19" t="s">
        <v>4828</v>
      </c>
    </row>
    <row r="198" ht="14.25" customHeight="1">
      <c r="A198" s="38">
        <f t="shared" si="1"/>
        <v>0.3643874911</v>
      </c>
      <c r="B198" s="7" t="s">
        <v>4829</v>
      </c>
      <c r="C198" s="19" t="s">
        <v>4830</v>
      </c>
    </row>
    <row r="199" ht="14.25" customHeight="1">
      <c r="A199" s="38">
        <f t="shared" si="1"/>
        <v>0.6434931035</v>
      </c>
      <c r="B199" s="7" t="s">
        <v>4831</v>
      </c>
      <c r="C199" s="19" t="s">
        <v>4832</v>
      </c>
    </row>
    <row r="200" ht="14.25" customHeight="1">
      <c r="A200" s="38">
        <f t="shared" si="1"/>
        <v>0.1786365057</v>
      </c>
      <c r="B200" s="7" t="s">
        <v>4833</v>
      </c>
      <c r="C200" s="19" t="s">
        <v>4834</v>
      </c>
    </row>
    <row r="201" ht="14.25" customHeight="1">
      <c r="A201" s="38">
        <f t="shared" si="1"/>
        <v>0.0309087958</v>
      </c>
      <c r="B201" s="7" t="s">
        <v>4835</v>
      </c>
      <c r="C201" s="19" t="s">
        <v>4836</v>
      </c>
    </row>
    <row r="202" ht="14.25" customHeight="1">
      <c r="A202" s="38">
        <f t="shared" si="1"/>
        <v>0.5574505871</v>
      </c>
      <c r="B202" s="7" t="s">
        <v>4837</v>
      </c>
      <c r="C202" s="19" t="s">
        <v>4838</v>
      </c>
    </row>
    <row r="203" ht="14.25" customHeight="1">
      <c r="A203" s="38">
        <f t="shared" si="1"/>
        <v>0.2398467225</v>
      </c>
      <c r="B203" s="7" t="s">
        <v>4839</v>
      </c>
      <c r="C203" s="19" t="s">
        <v>4840</v>
      </c>
    </row>
    <row r="204" ht="14.25" customHeight="1">
      <c r="A204" s="38">
        <f t="shared" si="1"/>
        <v>0.3995785477</v>
      </c>
      <c r="B204" s="7" t="s">
        <v>4841</v>
      </c>
      <c r="C204" s="19" t="s">
        <v>4842</v>
      </c>
      <c r="D204" s="39" t="s">
        <v>4843</v>
      </c>
    </row>
    <row r="205" ht="14.25" customHeight="1">
      <c r="A205" s="38">
        <f t="shared" si="1"/>
        <v>0.2268585751</v>
      </c>
      <c r="B205" s="7" t="s">
        <v>4844</v>
      </c>
      <c r="C205" s="19" t="s">
        <v>4845</v>
      </c>
      <c r="D205" s="39" t="s">
        <v>4846</v>
      </c>
    </row>
    <row r="206" ht="14.25" customHeight="1">
      <c r="A206" s="38">
        <f t="shared" si="1"/>
        <v>0.8702930972</v>
      </c>
      <c r="B206" s="7" t="s">
        <v>4847</v>
      </c>
      <c r="C206" s="19" t="s">
        <v>4848</v>
      </c>
    </row>
    <row r="207" ht="14.25" customHeight="1">
      <c r="A207" s="38">
        <f t="shared" si="1"/>
        <v>0.462517985</v>
      </c>
      <c r="B207" s="7" t="s">
        <v>4849</v>
      </c>
      <c r="C207" s="19" t="s">
        <v>4850</v>
      </c>
    </row>
    <row r="208" ht="14.25" customHeight="1">
      <c r="B208" s="42"/>
      <c r="C208" s="1"/>
    </row>
    <row r="209" ht="14.25" customHeight="1">
      <c r="B209" s="42"/>
      <c r="C209" s="1"/>
    </row>
    <row r="210" ht="14.25" customHeight="1">
      <c r="B210" s="42"/>
      <c r="C210" s="1"/>
    </row>
    <row r="211" ht="14.25" customHeight="1">
      <c r="B211" s="42"/>
      <c r="C211" s="1"/>
    </row>
    <row r="212" ht="14.25" customHeight="1">
      <c r="B212" s="42"/>
      <c r="C212" s="1"/>
    </row>
    <row r="213" ht="14.25" customHeight="1">
      <c r="B213" s="42"/>
      <c r="C213" s="1"/>
    </row>
    <row r="214" ht="14.25" customHeight="1">
      <c r="B214" s="42"/>
      <c r="C214" s="1"/>
    </row>
    <row r="215" ht="14.25" customHeight="1">
      <c r="B215" s="42"/>
      <c r="C215" s="1"/>
    </row>
    <row r="216" ht="14.25" customHeight="1">
      <c r="B216" s="42"/>
      <c r="C216" s="1"/>
    </row>
    <row r="217" ht="14.25" customHeight="1">
      <c r="B217" s="42"/>
      <c r="C217" s="1"/>
    </row>
    <row r="218" ht="14.25" customHeight="1">
      <c r="B218" s="42"/>
      <c r="C218" s="1"/>
    </row>
    <row r="219" ht="14.25" customHeight="1">
      <c r="B219" s="42"/>
      <c r="C219" s="1"/>
    </row>
    <row r="220" ht="14.25" customHeight="1">
      <c r="B220" s="42"/>
      <c r="C220" s="1"/>
    </row>
    <row r="221" ht="14.25" customHeight="1">
      <c r="B221" s="42"/>
      <c r="C221" s="1"/>
    </row>
    <row r="222" ht="14.25" customHeight="1">
      <c r="B222" s="42"/>
      <c r="C222" s="1"/>
    </row>
    <row r="223" ht="14.25" customHeight="1">
      <c r="B223" s="42"/>
      <c r="C223" s="1"/>
    </row>
    <row r="224" ht="14.25" customHeight="1">
      <c r="B224" s="42"/>
      <c r="C224" s="1"/>
    </row>
    <row r="225" ht="14.25" customHeight="1">
      <c r="B225" s="42"/>
      <c r="C225" s="1"/>
    </row>
    <row r="226" ht="14.25" customHeight="1">
      <c r="B226" s="42"/>
      <c r="C226" s="1"/>
    </row>
    <row r="227" ht="14.25" customHeight="1">
      <c r="B227" s="42"/>
      <c r="C227" s="1"/>
    </row>
    <row r="228" ht="14.25" customHeight="1">
      <c r="B228" s="42"/>
      <c r="C228" s="1"/>
    </row>
    <row r="229" ht="14.25" customHeight="1">
      <c r="B229" s="42"/>
      <c r="C229" s="1"/>
    </row>
    <row r="230" ht="14.25" customHeight="1">
      <c r="B230" s="42"/>
      <c r="C230" s="1"/>
    </row>
    <row r="231" ht="14.25" customHeight="1">
      <c r="B231" s="42"/>
      <c r="C231" s="1"/>
    </row>
    <row r="232" ht="14.25" customHeight="1">
      <c r="B232" s="42"/>
      <c r="C232" s="1"/>
    </row>
    <row r="233" ht="14.25" customHeight="1">
      <c r="B233" s="42"/>
      <c r="C233" s="1"/>
    </row>
    <row r="234" ht="14.25" customHeight="1">
      <c r="B234" s="42"/>
      <c r="C234" s="1"/>
    </row>
    <row r="235" ht="14.25" customHeight="1">
      <c r="B235" s="42"/>
      <c r="C235" s="1"/>
    </row>
    <row r="236" ht="14.25" customHeight="1">
      <c r="B236" s="42"/>
      <c r="C236" s="1"/>
    </row>
    <row r="237" ht="14.25" customHeight="1">
      <c r="B237" s="42"/>
      <c r="C237" s="1"/>
    </row>
    <row r="238" ht="14.25" customHeight="1">
      <c r="B238" s="42"/>
      <c r="C238" s="1"/>
    </row>
    <row r="239" ht="14.25" customHeight="1">
      <c r="B239" s="42"/>
      <c r="C239" s="1"/>
    </row>
    <row r="240" ht="14.25" customHeight="1">
      <c r="B240" s="42"/>
      <c r="C240" s="1"/>
    </row>
    <row r="241" ht="14.25" customHeight="1">
      <c r="B241" s="42"/>
      <c r="C241" s="1"/>
    </row>
    <row r="242" ht="14.25" customHeight="1">
      <c r="B242" s="42"/>
      <c r="C242" s="1"/>
    </row>
    <row r="243" ht="14.25" customHeight="1">
      <c r="B243" s="42"/>
      <c r="C243" s="1"/>
    </row>
    <row r="244" ht="14.25" customHeight="1">
      <c r="B244" s="42"/>
      <c r="C244" s="1"/>
    </row>
    <row r="245" ht="14.25" customHeight="1">
      <c r="B245" s="42"/>
      <c r="C245" s="1"/>
    </row>
    <row r="246" ht="14.25" customHeight="1">
      <c r="B246" s="42"/>
      <c r="C246" s="1"/>
    </row>
    <row r="247" ht="14.25" customHeight="1">
      <c r="B247" s="42"/>
      <c r="C247" s="1"/>
    </row>
    <row r="248" ht="14.25" customHeight="1">
      <c r="B248" s="42"/>
      <c r="C248" s="1"/>
    </row>
    <row r="249" ht="14.25" customHeight="1">
      <c r="B249" s="42"/>
      <c r="C249" s="1"/>
    </row>
    <row r="250" ht="14.25" customHeight="1">
      <c r="B250" s="42"/>
      <c r="C250" s="1"/>
    </row>
    <row r="251" ht="14.25" customHeight="1">
      <c r="B251" s="42"/>
      <c r="C251" s="1"/>
    </row>
    <row r="252" ht="14.25" customHeight="1">
      <c r="B252" s="42"/>
      <c r="C252" s="1"/>
    </row>
    <row r="253" ht="14.25" customHeight="1">
      <c r="B253" s="42"/>
      <c r="C253" s="1"/>
    </row>
    <row r="254" ht="14.25" customHeight="1">
      <c r="B254" s="42"/>
      <c r="C254" s="1"/>
    </row>
    <row r="255" ht="14.25" customHeight="1">
      <c r="B255" s="42"/>
      <c r="C255" s="1"/>
    </row>
    <row r="256" ht="14.25" customHeight="1">
      <c r="B256" s="42"/>
      <c r="C256" s="1"/>
    </row>
    <row r="257" ht="14.25" customHeight="1">
      <c r="B257" s="42"/>
      <c r="C257" s="1"/>
    </row>
    <row r="258" ht="14.25" customHeight="1">
      <c r="B258" s="42"/>
      <c r="C258" s="1"/>
    </row>
    <row r="259" ht="14.25" customHeight="1">
      <c r="B259" s="42"/>
      <c r="C259" s="1"/>
    </row>
    <row r="260" ht="14.25" customHeight="1">
      <c r="B260" s="42"/>
      <c r="C260" s="1"/>
    </row>
    <row r="261" ht="14.25" customHeight="1">
      <c r="B261" s="42"/>
      <c r="C261" s="1"/>
    </row>
    <row r="262" ht="14.25" customHeight="1">
      <c r="B262" s="42"/>
      <c r="C262" s="1"/>
    </row>
    <row r="263" ht="14.25" customHeight="1">
      <c r="B263" s="42"/>
      <c r="C263" s="1"/>
    </row>
    <row r="264" ht="14.25" customHeight="1">
      <c r="B264" s="42"/>
      <c r="C264" s="1"/>
    </row>
    <row r="265" ht="14.25" customHeight="1">
      <c r="B265" s="42"/>
      <c r="C265" s="1"/>
    </row>
    <row r="266" ht="14.25" customHeight="1">
      <c r="B266" s="42"/>
      <c r="C266" s="1"/>
    </row>
    <row r="267" ht="14.25" customHeight="1">
      <c r="B267" s="42"/>
      <c r="C267" s="1"/>
    </row>
    <row r="268" ht="14.25" customHeight="1">
      <c r="B268" s="42"/>
      <c r="C268" s="1"/>
    </row>
    <row r="269" ht="14.25" customHeight="1">
      <c r="B269" s="42"/>
      <c r="C269" s="1"/>
    </row>
    <row r="270" ht="14.25" customHeight="1">
      <c r="B270" s="42"/>
      <c r="C270" s="1"/>
    </row>
    <row r="271" ht="14.25" customHeight="1">
      <c r="B271" s="42"/>
      <c r="C271" s="1"/>
    </row>
    <row r="272" ht="14.25" customHeight="1">
      <c r="B272" s="42"/>
      <c r="C272" s="1"/>
    </row>
    <row r="273" ht="14.25" customHeight="1">
      <c r="B273" s="42"/>
      <c r="C273" s="1"/>
    </row>
    <row r="274" ht="14.25" customHeight="1">
      <c r="B274" s="42"/>
      <c r="C274" s="1"/>
    </row>
    <row r="275" ht="14.25" customHeight="1">
      <c r="B275" s="42"/>
      <c r="C275" s="1"/>
    </row>
    <row r="276" ht="14.25" customHeight="1">
      <c r="B276" s="42"/>
      <c r="C276" s="1"/>
    </row>
    <row r="277" ht="14.25" customHeight="1">
      <c r="B277" s="42"/>
      <c r="C277" s="1"/>
    </row>
    <row r="278" ht="14.25" customHeight="1">
      <c r="B278" s="42"/>
      <c r="C278" s="1"/>
    </row>
    <row r="279" ht="14.25" customHeight="1">
      <c r="B279" s="42"/>
      <c r="C279" s="1"/>
    </row>
    <row r="280" ht="14.25" customHeight="1">
      <c r="B280" s="42"/>
      <c r="C280" s="1"/>
    </row>
    <row r="281" ht="14.25" customHeight="1">
      <c r="B281" s="42"/>
      <c r="C281" s="1"/>
    </row>
    <row r="282" ht="14.25" customHeight="1">
      <c r="B282" s="42"/>
      <c r="C282" s="1"/>
    </row>
    <row r="283" ht="14.25" customHeight="1">
      <c r="B283" s="42"/>
      <c r="C283" s="1"/>
    </row>
    <row r="284" ht="14.25" customHeight="1">
      <c r="B284" s="42"/>
      <c r="C284" s="1"/>
    </row>
    <row r="285" ht="14.25" customHeight="1">
      <c r="B285" s="42"/>
      <c r="C285" s="1"/>
    </row>
    <row r="286" ht="14.25" customHeight="1">
      <c r="B286" s="42"/>
      <c r="C286" s="1"/>
    </row>
    <row r="287" ht="14.25" customHeight="1">
      <c r="B287" s="42"/>
      <c r="C287" s="1"/>
    </row>
    <row r="288" ht="14.25" customHeight="1">
      <c r="B288" s="42"/>
      <c r="C288" s="1"/>
    </row>
    <row r="289" ht="14.25" customHeight="1">
      <c r="B289" s="42"/>
      <c r="C289" s="1"/>
    </row>
    <row r="290" ht="14.25" customHeight="1">
      <c r="B290" s="42"/>
      <c r="C290" s="1"/>
    </row>
    <row r="291" ht="14.25" customHeight="1">
      <c r="B291" s="42"/>
      <c r="C291" s="1"/>
    </row>
    <row r="292" ht="14.25" customHeight="1">
      <c r="B292" s="42"/>
      <c r="C292" s="1"/>
    </row>
    <row r="293" ht="14.25" customHeight="1">
      <c r="B293" s="42"/>
      <c r="C293" s="1"/>
    </row>
    <row r="294" ht="14.25" customHeight="1">
      <c r="B294" s="42"/>
      <c r="C294" s="1"/>
    </row>
    <row r="295" ht="14.25" customHeight="1">
      <c r="B295" s="42"/>
      <c r="C295" s="1"/>
    </row>
    <row r="296" ht="14.25" customHeight="1">
      <c r="B296" s="42"/>
      <c r="C296" s="1"/>
    </row>
    <row r="297" ht="14.25" customHeight="1">
      <c r="B297" s="42"/>
      <c r="C297" s="1"/>
    </row>
    <row r="298" ht="14.25" customHeight="1">
      <c r="B298" s="42"/>
      <c r="C298" s="1"/>
    </row>
    <row r="299" ht="14.25" customHeight="1">
      <c r="B299" s="42"/>
      <c r="C299" s="1"/>
    </row>
    <row r="300" ht="14.25" customHeight="1">
      <c r="B300" s="42"/>
      <c r="C300" s="1"/>
    </row>
    <row r="301" ht="14.25" customHeight="1">
      <c r="B301" s="42"/>
      <c r="C301" s="1"/>
    </row>
    <row r="302" ht="14.25" customHeight="1">
      <c r="B302" s="42"/>
      <c r="C302" s="1"/>
    </row>
    <row r="303" ht="14.25" customHeight="1">
      <c r="B303" s="42"/>
      <c r="C303" s="1"/>
    </row>
    <row r="304" ht="14.25" customHeight="1">
      <c r="B304" s="42"/>
      <c r="C304" s="1"/>
    </row>
    <row r="305" ht="14.25" customHeight="1">
      <c r="B305" s="42"/>
      <c r="C305" s="1"/>
    </row>
    <row r="306" ht="14.25" customHeight="1">
      <c r="B306" s="42"/>
      <c r="C306" s="1"/>
    </row>
    <row r="307" ht="14.25" customHeight="1">
      <c r="B307" s="42"/>
      <c r="C307" s="1"/>
    </row>
    <row r="308" ht="14.25" customHeight="1">
      <c r="B308" s="42"/>
      <c r="C308" s="1"/>
    </row>
    <row r="309" ht="14.25" customHeight="1">
      <c r="B309" s="42"/>
      <c r="C309" s="1"/>
    </row>
    <row r="310" ht="14.25" customHeight="1">
      <c r="B310" s="42"/>
      <c r="C310" s="1"/>
    </row>
    <row r="311" ht="14.25" customHeight="1">
      <c r="B311" s="42"/>
      <c r="C311" s="1"/>
    </row>
    <row r="312" ht="14.25" customHeight="1">
      <c r="B312" s="42"/>
      <c r="C312" s="1"/>
    </row>
    <row r="313" ht="14.25" customHeight="1">
      <c r="B313" s="42"/>
      <c r="C313" s="1"/>
    </row>
    <row r="314" ht="14.25" customHeight="1">
      <c r="B314" s="42"/>
      <c r="C314" s="1"/>
    </row>
    <row r="315" ht="14.25" customHeight="1">
      <c r="B315" s="42"/>
      <c r="C315" s="1"/>
    </row>
    <row r="316" ht="14.25" customHeight="1">
      <c r="B316" s="42"/>
      <c r="C316" s="1"/>
    </row>
    <row r="317" ht="14.25" customHeight="1">
      <c r="B317" s="42"/>
      <c r="C317" s="1"/>
    </row>
    <row r="318" ht="14.25" customHeight="1">
      <c r="B318" s="42"/>
      <c r="C318" s="1"/>
    </row>
    <row r="319" ht="14.25" customHeight="1">
      <c r="B319" s="42"/>
      <c r="C319" s="1"/>
    </row>
    <row r="320" ht="14.25" customHeight="1">
      <c r="B320" s="42"/>
      <c r="C320" s="1"/>
    </row>
    <row r="321" ht="14.25" customHeight="1">
      <c r="B321" s="42"/>
      <c r="C321" s="1"/>
    </row>
    <row r="322" ht="14.25" customHeight="1">
      <c r="B322" s="42"/>
      <c r="C322" s="1"/>
    </row>
    <row r="323" ht="14.25" customHeight="1">
      <c r="B323" s="42"/>
      <c r="C323" s="1"/>
    </row>
    <row r="324" ht="14.25" customHeight="1">
      <c r="B324" s="42"/>
      <c r="C324" s="1"/>
    </row>
    <row r="325" ht="14.25" customHeight="1">
      <c r="B325" s="42"/>
      <c r="C325" s="1"/>
    </row>
    <row r="326" ht="14.25" customHeight="1">
      <c r="B326" s="42"/>
      <c r="C326" s="1"/>
    </row>
    <row r="327" ht="14.25" customHeight="1">
      <c r="B327" s="42"/>
      <c r="C327" s="1"/>
    </row>
    <row r="328" ht="14.25" customHeight="1">
      <c r="B328" s="42"/>
      <c r="C328" s="1"/>
    </row>
    <row r="329" ht="14.25" customHeight="1">
      <c r="B329" s="42"/>
      <c r="C329" s="1"/>
    </row>
    <row r="330" ht="14.25" customHeight="1">
      <c r="B330" s="42"/>
      <c r="C330" s="1"/>
    </row>
    <row r="331" ht="14.25" customHeight="1">
      <c r="B331" s="42"/>
      <c r="C331" s="1"/>
    </row>
    <row r="332" ht="14.25" customHeight="1">
      <c r="B332" s="42"/>
      <c r="C332" s="1"/>
    </row>
    <row r="333" ht="14.25" customHeight="1">
      <c r="B333" s="42"/>
      <c r="C333" s="1"/>
    </row>
    <row r="334" ht="14.25" customHeight="1">
      <c r="B334" s="42"/>
      <c r="C334" s="1"/>
    </row>
    <row r="335" ht="14.25" customHeight="1">
      <c r="B335" s="42"/>
      <c r="C335" s="1"/>
    </row>
    <row r="336" ht="14.25" customHeight="1">
      <c r="B336" s="42"/>
      <c r="C336" s="1"/>
    </row>
    <row r="337" ht="14.25" customHeight="1">
      <c r="B337" s="42"/>
      <c r="C337" s="1"/>
    </row>
    <row r="338" ht="14.25" customHeight="1">
      <c r="B338" s="42"/>
      <c r="C338" s="1"/>
    </row>
    <row r="339" ht="14.25" customHeight="1">
      <c r="B339" s="42"/>
      <c r="C339" s="1"/>
    </row>
    <row r="340" ht="14.25" customHeight="1">
      <c r="B340" s="42"/>
      <c r="C340" s="1"/>
    </row>
    <row r="341" ht="14.25" customHeight="1">
      <c r="B341" s="42"/>
      <c r="C341" s="1"/>
    </row>
    <row r="342" ht="14.25" customHeight="1">
      <c r="B342" s="42"/>
      <c r="C342" s="1"/>
    </row>
    <row r="343" ht="14.25" customHeight="1">
      <c r="B343" s="42"/>
      <c r="C343" s="1"/>
    </row>
    <row r="344" ht="14.25" customHeight="1">
      <c r="B344" s="42"/>
      <c r="C344" s="1"/>
    </row>
    <row r="345" ht="14.25" customHeight="1">
      <c r="B345" s="42"/>
      <c r="C345" s="1"/>
    </row>
    <row r="346" ht="14.25" customHeight="1">
      <c r="B346" s="42"/>
      <c r="C346" s="1"/>
    </row>
    <row r="347" ht="14.25" customHeight="1">
      <c r="B347" s="42"/>
      <c r="C347" s="1"/>
    </row>
    <row r="348" ht="14.25" customHeight="1">
      <c r="B348" s="42"/>
      <c r="C348" s="1"/>
    </row>
    <row r="349" ht="14.25" customHeight="1">
      <c r="B349" s="42"/>
      <c r="C349" s="1"/>
    </row>
    <row r="350" ht="14.25" customHeight="1">
      <c r="B350" s="42"/>
      <c r="C350" s="1"/>
    </row>
    <row r="351" ht="14.25" customHeight="1">
      <c r="B351" s="42"/>
      <c r="C351" s="1"/>
    </row>
    <row r="352" ht="14.25" customHeight="1">
      <c r="B352" s="42"/>
      <c r="C352" s="1"/>
    </row>
    <row r="353" ht="14.25" customHeight="1">
      <c r="B353" s="42"/>
      <c r="C353" s="1"/>
    </row>
    <row r="354" ht="14.25" customHeight="1">
      <c r="B354" s="42"/>
      <c r="C354" s="1"/>
    </row>
    <row r="355" ht="14.25" customHeight="1">
      <c r="B355" s="42"/>
      <c r="C355" s="1"/>
    </row>
    <row r="356" ht="14.25" customHeight="1">
      <c r="B356" s="42"/>
      <c r="C356" s="1"/>
    </row>
    <row r="357" ht="14.25" customHeight="1">
      <c r="B357" s="42"/>
      <c r="C357" s="1"/>
    </row>
    <row r="358" ht="14.25" customHeight="1">
      <c r="B358" s="42"/>
      <c r="C358" s="1"/>
    </row>
    <row r="359" ht="14.25" customHeight="1">
      <c r="B359" s="42"/>
      <c r="C359" s="1"/>
    </row>
    <row r="360" ht="14.25" customHeight="1">
      <c r="B360" s="42"/>
      <c r="C360" s="1"/>
    </row>
    <row r="361" ht="14.25" customHeight="1">
      <c r="B361" s="42"/>
      <c r="C361" s="1"/>
    </row>
    <row r="362" ht="14.25" customHeight="1">
      <c r="B362" s="42"/>
      <c r="C362" s="1"/>
    </row>
    <row r="363" ht="14.25" customHeight="1">
      <c r="B363" s="42"/>
      <c r="C363" s="1"/>
    </row>
    <row r="364" ht="14.25" customHeight="1">
      <c r="B364" s="42"/>
      <c r="C364" s="1"/>
    </row>
    <row r="365" ht="14.25" customHeight="1">
      <c r="B365" s="42"/>
      <c r="C365" s="1"/>
    </row>
    <row r="366" ht="14.25" customHeight="1">
      <c r="B366" s="42"/>
      <c r="C366" s="1"/>
    </row>
    <row r="367" ht="14.25" customHeight="1">
      <c r="B367" s="42"/>
      <c r="C367" s="1"/>
    </row>
    <row r="368" ht="14.25" customHeight="1">
      <c r="B368" s="42"/>
      <c r="C368" s="1"/>
    </row>
    <row r="369" ht="14.25" customHeight="1">
      <c r="B369" s="42"/>
      <c r="C369" s="1"/>
    </row>
    <row r="370" ht="14.25" customHeight="1">
      <c r="B370" s="42"/>
      <c r="C370" s="1"/>
    </row>
    <row r="371" ht="14.25" customHeight="1">
      <c r="B371" s="42"/>
      <c r="C371" s="1"/>
    </row>
    <row r="372" ht="14.25" customHeight="1">
      <c r="B372" s="42"/>
      <c r="C372" s="1"/>
    </row>
    <row r="373" ht="14.25" customHeight="1">
      <c r="B373" s="42"/>
      <c r="C373" s="1"/>
    </row>
    <row r="374" ht="14.25" customHeight="1">
      <c r="B374" s="42"/>
      <c r="C374" s="1"/>
    </row>
    <row r="375" ht="14.25" customHeight="1">
      <c r="B375" s="42"/>
      <c r="C375" s="1"/>
    </row>
    <row r="376" ht="14.25" customHeight="1">
      <c r="B376" s="42"/>
      <c r="C376" s="1"/>
    </row>
    <row r="377" ht="14.25" customHeight="1">
      <c r="B377" s="42"/>
      <c r="C377" s="1"/>
    </row>
    <row r="378" ht="14.25" customHeight="1">
      <c r="B378" s="42"/>
      <c r="C378" s="1"/>
    </row>
    <row r="379" ht="14.25" customHeight="1">
      <c r="B379" s="42"/>
      <c r="C379" s="1"/>
    </row>
    <row r="380" ht="14.25" customHeight="1">
      <c r="B380" s="42"/>
      <c r="C380" s="1"/>
    </row>
    <row r="381" ht="14.25" customHeight="1">
      <c r="B381" s="42"/>
      <c r="C381" s="1"/>
    </row>
    <row r="382" ht="14.25" customHeight="1">
      <c r="B382" s="42"/>
      <c r="C382" s="1"/>
    </row>
    <row r="383" ht="14.25" customHeight="1">
      <c r="B383" s="42"/>
      <c r="C383" s="1"/>
    </row>
    <row r="384" ht="14.25" customHeight="1">
      <c r="B384" s="42"/>
      <c r="C384" s="1"/>
    </row>
    <row r="385" ht="14.25" customHeight="1">
      <c r="B385" s="42"/>
      <c r="C385" s="1"/>
    </row>
    <row r="386" ht="14.25" customHeight="1">
      <c r="B386" s="42"/>
      <c r="C386" s="1"/>
    </row>
    <row r="387" ht="14.25" customHeight="1">
      <c r="B387" s="42"/>
      <c r="C387" s="1"/>
    </row>
    <row r="388" ht="14.25" customHeight="1">
      <c r="B388" s="42"/>
      <c r="C388" s="1"/>
    </row>
    <row r="389" ht="14.25" customHeight="1">
      <c r="B389" s="42"/>
      <c r="C389" s="1"/>
    </row>
    <row r="390" ht="14.25" customHeight="1">
      <c r="B390" s="42"/>
      <c r="C390" s="1"/>
    </row>
    <row r="391" ht="14.25" customHeight="1">
      <c r="B391" s="42"/>
      <c r="C391" s="1"/>
    </row>
    <row r="392" ht="14.25" customHeight="1">
      <c r="B392" s="42"/>
      <c r="C392" s="1"/>
    </row>
    <row r="393" ht="14.25" customHeight="1">
      <c r="B393" s="42"/>
      <c r="C393" s="1"/>
    </row>
    <row r="394" ht="14.25" customHeight="1">
      <c r="B394" s="42"/>
      <c r="C394" s="1"/>
    </row>
    <row r="395" ht="14.25" customHeight="1">
      <c r="B395" s="42"/>
      <c r="C395" s="1"/>
    </row>
    <row r="396" ht="14.25" customHeight="1">
      <c r="B396" s="42"/>
      <c r="C396" s="1"/>
    </row>
    <row r="397" ht="14.25" customHeight="1">
      <c r="B397" s="42"/>
      <c r="C397" s="1"/>
    </row>
    <row r="398" ht="14.25" customHeight="1">
      <c r="B398" s="42"/>
      <c r="C398" s="1"/>
    </row>
    <row r="399" ht="14.25" customHeight="1">
      <c r="B399" s="42"/>
      <c r="C399" s="1"/>
    </row>
    <row r="400" ht="14.25" customHeight="1">
      <c r="B400" s="42"/>
      <c r="C400" s="1"/>
    </row>
    <row r="401" ht="14.25" customHeight="1">
      <c r="B401" s="42"/>
      <c r="C401" s="1"/>
    </row>
    <row r="402" ht="14.25" customHeight="1">
      <c r="B402" s="42"/>
      <c r="C402" s="1"/>
    </row>
    <row r="403" ht="14.25" customHeight="1">
      <c r="B403" s="42"/>
      <c r="C403" s="1"/>
    </row>
    <row r="404" ht="14.25" customHeight="1">
      <c r="B404" s="42"/>
      <c r="C404" s="1"/>
    </row>
    <row r="405" ht="14.25" customHeight="1">
      <c r="B405" s="42"/>
      <c r="C405" s="1"/>
    </row>
    <row r="406" ht="14.25" customHeight="1">
      <c r="B406" s="42"/>
      <c r="C406" s="1"/>
    </row>
    <row r="407" ht="14.25" customHeight="1">
      <c r="B407" s="42"/>
      <c r="C407" s="1"/>
    </row>
    <row r="408" ht="14.25" customHeight="1">
      <c r="B408" s="42"/>
      <c r="C408" s="1"/>
    </row>
    <row r="409" ht="14.25" customHeight="1">
      <c r="B409" s="42"/>
      <c r="C409" s="1"/>
    </row>
    <row r="410" ht="14.25" customHeight="1">
      <c r="B410" s="42"/>
      <c r="C410" s="1"/>
    </row>
    <row r="411" ht="14.25" customHeight="1">
      <c r="B411" s="42"/>
      <c r="C411" s="1"/>
    </row>
    <row r="412" ht="14.25" customHeight="1">
      <c r="B412" s="42"/>
      <c r="C412" s="1"/>
    </row>
    <row r="413" ht="14.25" customHeight="1">
      <c r="B413" s="42"/>
      <c r="C413" s="1"/>
    </row>
    <row r="414" ht="14.25" customHeight="1">
      <c r="B414" s="42"/>
      <c r="C414" s="1"/>
    </row>
    <row r="415" ht="14.25" customHeight="1">
      <c r="B415" s="42"/>
      <c r="C415" s="1"/>
    </row>
    <row r="416" ht="14.25" customHeight="1">
      <c r="B416" s="42"/>
      <c r="C416" s="1"/>
    </row>
    <row r="417" ht="14.25" customHeight="1">
      <c r="B417" s="42"/>
      <c r="C417" s="1"/>
    </row>
    <row r="418" ht="14.25" customHeight="1">
      <c r="B418" s="42"/>
      <c r="C418" s="1"/>
    </row>
    <row r="419" ht="14.25" customHeight="1">
      <c r="B419" s="42"/>
      <c r="C419" s="1"/>
    </row>
    <row r="420" ht="14.25" customHeight="1">
      <c r="B420" s="42"/>
      <c r="C420" s="1"/>
    </row>
    <row r="421" ht="14.25" customHeight="1">
      <c r="B421" s="42"/>
      <c r="C421" s="1"/>
    </row>
    <row r="422" ht="14.25" customHeight="1">
      <c r="B422" s="42"/>
      <c r="C422" s="1"/>
    </row>
    <row r="423" ht="14.25" customHeight="1">
      <c r="B423" s="42"/>
      <c r="C423" s="1"/>
    </row>
    <row r="424" ht="14.25" customHeight="1">
      <c r="B424" s="42"/>
      <c r="C424" s="1"/>
    </row>
    <row r="425" ht="14.25" customHeight="1">
      <c r="B425" s="42"/>
      <c r="C425" s="1"/>
    </row>
    <row r="426" ht="14.25" customHeight="1">
      <c r="B426" s="42"/>
      <c r="C426" s="1"/>
    </row>
    <row r="427" ht="14.25" customHeight="1">
      <c r="B427" s="42"/>
      <c r="C427" s="1"/>
    </row>
    <row r="428" ht="14.25" customHeight="1">
      <c r="B428" s="42"/>
      <c r="C428" s="1"/>
    </row>
    <row r="429" ht="14.25" customHeight="1">
      <c r="B429" s="42"/>
      <c r="C429" s="1"/>
    </row>
    <row r="430" ht="14.25" customHeight="1">
      <c r="B430" s="42"/>
      <c r="C430" s="1"/>
    </row>
    <row r="431" ht="14.25" customHeight="1">
      <c r="B431" s="42"/>
      <c r="C431" s="1"/>
    </row>
    <row r="432" ht="14.25" customHeight="1">
      <c r="B432" s="42"/>
      <c r="C432" s="1"/>
    </row>
    <row r="433" ht="14.25" customHeight="1">
      <c r="B433" s="42"/>
      <c r="C433" s="1"/>
    </row>
    <row r="434" ht="14.25" customHeight="1">
      <c r="B434" s="42"/>
      <c r="C434" s="1"/>
    </row>
    <row r="435" ht="14.25" customHeight="1">
      <c r="B435" s="42"/>
      <c r="C435" s="1"/>
    </row>
    <row r="436" ht="14.25" customHeight="1">
      <c r="B436" s="42"/>
      <c r="C436" s="1"/>
    </row>
    <row r="437" ht="14.25" customHeight="1">
      <c r="B437" s="42"/>
      <c r="C437" s="1"/>
    </row>
    <row r="438" ht="14.25" customHeight="1">
      <c r="B438" s="42"/>
      <c r="C438" s="1"/>
    </row>
    <row r="439" ht="14.25" customHeight="1">
      <c r="B439" s="42"/>
      <c r="C439" s="1"/>
    </row>
    <row r="440" ht="14.25" customHeight="1">
      <c r="B440" s="42"/>
      <c r="C440" s="1"/>
    </row>
    <row r="441" ht="14.25" customHeight="1">
      <c r="B441" s="42"/>
      <c r="C441" s="1"/>
    </row>
    <row r="442" ht="14.25" customHeight="1">
      <c r="B442" s="42"/>
      <c r="C442" s="1"/>
    </row>
    <row r="443" ht="14.25" customHeight="1">
      <c r="B443" s="42"/>
      <c r="C443" s="1"/>
    </row>
    <row r="444" ht="14.25" customHeight="1">
      <c r="B444" s="42"/>
      <c r="C444" s="1"/>
    </row>
    <row r="445" ht="14.25" customHeight="1">
      <c r="B445" s="42"/>
      <c r="C445" s="1"/>
    </row>
    <row r="446" ht="14.25" customHeight="1">
      <c r="B446" s="42"/>
      <c r="C446" s="1"/>
    </row>
    <row r="447" ht="14.25" customHeight="1">
      <c r="B447" s="42"/>
      <c r="C447" s="1"/>
    </row>
    <row r="448" ht="14.25" customHeight="1">
      <c r="B448" s="42"/>
      <c r="C448" s="1"/>
    </row>
    <row r="449" ht="14.25" customHeight="1">
      <c r="B449" s="42"/>
      <c r="C449" s="1"/>
    </row>
    <row r="450" ht="14.25" customHeight="1">
      <c r="B450" s="42"/>
      <c r="C450" s="1"/>
    </row>
    <row r="451" ht="14.25" customHeight="1">
      <c r="B451" s="42"/>
      <c r="C451" s="1"/>
    </row>
    <row r="452" ht="14.25" customHeight="1">
      <c r="B452" s="42"/>
      <c r="C452" s="1"/>
    </row>
    <row r="453" ht="14.25" customHeight="1">
      <c r="B453" s="42"/>
      <c r="C453" s="1"/>
    </row>
    <row r="454" ht="14.25" customHeight="1">
      <c r="B454" s="42"/>
      <c r="C454" s="1"/>
    </row>
    <row r="455" ht="14.25" customHeight="1">
      <c r="B455" s="42"/>
      <c r="C455" s="1"/>
    </row>
    <row r="456" ht="14.25" customHeight="1">
      <c r="B456" s="42"/>
      <c r="C456" s="1"/>
    </row>
    <row r="457" ht="14.25" customHeight="1">
      <c r="B457" s="42"/>
      <c r="C457" s="1"/>
    </row>
    <row r="458" ht="14.25" customHeight="1">
      <c r="B458" s="42"/>
      <c r="C458" s="1"/>
    </row>
    <row r="459" ht="14.25" customHeight="1">
      <c r="B459" s="42"/>
      <c r="C459" s="1"/>
    </row>
    <row r="460" ht="14.25" customHeight="1">
      <c r="B460" s="42"/>
      <c r="C460" s="1"/>
    </row>
    <row r="461" ht="14.25" customHeight="1">
      <c r="B461" s="42"/>
      <c r="C461" s="1"/>
    </row>
    <row r="462" ht="14.25" customHeight="1">
      <c r="B462" s="42"/>
      <c r="C462" s="1"/>
    </row>
    <row r="463" ht="14.25" customHeight="1">
      <c r="B463" s="42"/>
      <c r="C463" s="1"/>
    </row>
    <row r="464" ht="14.25" customHeight="1">
      <c r="B464" s="42"/>
      <c r="C464" s="1"/>
    </row>
    <row r="465" ht="14.25" customHeight="1">
      <c r="B465" s="42"/>
      <c r="C465" s="1"/>
    </row>
    <row r="466" ht="14.25" customHeight="1">
      <c r="B466" s="42"/>
      <c r="C466" s="1"/>
    </row>
    <row r="467" ht="14.25" customHeight="1">
      <c r="B467" s="42"/>
      <c r="C467" s="1"/>
    </row>
    <row r="468" ht="14.25" customHeight="1">
      <c r="B468" s="42"/>
      <c r="C468" s="1"/>
    </row>
    <row r="469" ht="14.25" customHeight="1">
      <c r="B469" s="42"/>
      <c r="C469" s="1"/>
    </row>
    <row r="470" ht="14.25" customHeight="1">
      <c r="B470" s="42"/>
      <c r="C470" s="1"/>
    </row>
    <row r="471" ht="14.25" customHeight="1">
      <c r="B471" s="42"/>
      <c r="C471" s="1"/>
    </row>
    <row r="472" ht="14.25" customHeight="1">
      <c r="B472" s="42"/>
      <c r="C472" s="1"/>
    </row>
    <row r="473" ht="14.25" customHeight="1">
      <c r="B473" s="42"/>
      <c r="C473" s="1"/>
    </row>
    <row r="474" ht="14.25" customHeight="1">
      <c r="B474" s="42"/>
      <c r="C474" s="1"/>
    </row>
    <row r="475" ht="14.25" customHeight="1">
      <c r="B475" s="42"/>
      <c r="C475" s="1"/>
    </row>
    <row r="476" ht="14.25" customHeight="1">
      <c r="B476" s="42"/>
      <c r="C476" s="1"/>
    </row>
    <row r="477" ht="14.25" customHeight="1">
      <c r="B477" s="42"/>
      <c r="C477" s="1"/>
    </row>
    <row r="478" ht="14.25" customHeight="1">
      <c r="B478" s="42"/>
      <c r="C478" s="1"/>
    </row>
    <row r="479" ht="14.25" customHeight="1">
      <c r="B479" s="42"/>
      <c r="C479" s="1"/>
    </row>
    <row r="480" ht="14.25" customHeight="1">
      <c r="B480" s="42"/>
      <c r="C480" s="1"/>
    </row>
    <row r="481" ht="14.25" customHeight="1">
      <c r="B481" s="42"/>
      <c r="C481" s="1"/>
    </row>
    <row r="482" ht="14.25" customHeight="1">
      <c r="B482" s="42"/>
      <c r="C482" s="1"/>
    </row>
    <row r="483" ht="14.25" customHeight="1">
      <c r="B483" s="42"/>
      <c r="C483" s="1"/>
    </row>
    <row r="484" ht="14.25" customHeight="1">
      <c r="B484" s="42"/>
      <c r="C484" s="1"/>
    </row>
    <row r="485" ht="14.25" customHeight="1">
      <c r="B485" s="42"/>
      <c r="C485" s="1"/>
    </row>
    <row r="486" ht="14.25" customHeight="1">
      <c r="B486" s="42"/>
      <c r="C486" s="1"/>
    </row>
    <row r="487" ht="14.25" customHeight="1">
      <c r="B487" s="42"/>
      <c r="C487" s="1"/>
    </row>
    <row r="488" ht="14.25" customHeight="1">
      <c r="B488" s="42"/>
      <c r="C488" s="1"/>
    </row>
    <row r="489" ht="14.25" customHeight="1">
      <c r="B489" s="42"/>
      <c r="C489" s="1"/>
    </row>
    <row r="490" ht="14.25" customHeight="1">
      <c r="B490" s="42"/>
      <c r="C490" s="1"/>
    </row>
    <row r="491" ht="14.25" customHeight="1">
      <c r="B491" s="42"/>
      <c r="C491" s="1"/>
    </row>
    <row r="492" ht="14.25" customHeight="1">
      <c r="B492" s="42"/>
      <c r="C492" s="1"/>
    </row>
    <row r="493" ht="14.25" customHeight="1">
      <c r="B493" s="42"/>
      <c r="C493" s="1"/>
    </row>
    <row r="494" ht="14.25" customHeight="1">
      <c r="B494" s="42"/>
      <c r="C494" s="1"/>
    </row>
    <row r="495" ht="14.25" customHeight="1">
      <c r="B495" s="42"/>
      <c r="C495" s="1"/>
    </row>
    <row r="496" ht="14.25" customHeight="1">
      <c r="B496" s="42"/>
      <c r="C496" s="1"/>
    </row>
    <row r="497" ht="14.25" customHeight="1">
      <c r="B497" s="42"/>
      <c r="C497" s="1"/>
    </row>
    <row r="498" ht="14.25" customHeight="1">
      <c r="B498" s="42"/>
      <c r="C498" s="1"/>
    </row>
    <row r="499" ht="14.25" customHeight="1">
      <c r="B499" s="42"/>
      <c r="C499" s="1"/>
    </row>
    <row r="500" ht="14.25" customHeight="1">
      <c r="B500" s="42"/>
      <c r="C500" s="1"/>
    </row>
    <row r="501" ht="14.25" customHeight="1">
      <c r="B501" s="42"/>
      <c r="C501" s="1"/>
    </row>
    <row r="502" ht="14.25" customHeight="1">
      <c r="B502" s="42"/>
      <c r="C502" s="1"/>
    </row>
    <row r="503" ht="14.25" customHeight="1">
      <c r="B503" s="42"/>
      <c r="C503" s="1"/>
    </row>
    <row r="504" ht="14.25" customHeight="1">
      <c r="B504" s="42"/>
      <c r="C504" s="1"/>
    </row>
    <row r="505" ht="14.25" customHeight="1">
      <c r="B505" s="42"/>
      <c r="C505" s="1"/>
    </row>
    <row r="506" ht="14.25" customHeight="1">
      <c r="B506" s="42"/>
      <c r="C506" s="1"/>
    </row>
    <row r="507" ht="14.25" customHeight="1">
      <c r="B507" s="42"/>
      <c r="C507" s="1"/>
    </row>
    <row r="508" ht="14.25" customHeight="1">
      <c r="B508" s="42"/>
      <c r="C508" s="1"/>
    </row>
    <row r="509" ht="14.25" customHeight="1">
      <c r="B509" s="42"/>
      <c r="C509" s="1"/>
    </row>
    <row r="510" ht="14.25" customHeight="1">
      <c r="B510" s="42"/>
      <c r="C510" s="1"/>
    </row>
    <row r="511" ht="14.25" customHeight="1">
      <c r="B511" s="42"/>
      <c r="C511" s="1"/>
    </row>
    <row r="512" ht="14.25" customHeight="1">
      <c r="B512" s="42"/>
      <c r="C512" s="1"/>
    </row>
    <row r="513" ht="14.25" customHeight="1">
      <c r="B513" s="42"/>
      <c r="C513" s="1"/>
    </row>
    <row r="514" ht="14.25" customHeight="1">
      <c r="B514" s="42"/>
      <c r="C514" s="1"/>
    </row>
    <row r="515" ht="14.25" customHeight="1">
      <c r="B515" s="42"/>
      <c r="C515" s="1"/>
    </row>
    <row r="516" ht="14.25" customHeight="1">
      <c r="B516" s="42"/>
      <c r="C516" s="1"/>
    </row>
    <row r="517" ht="14.25" customHeight="1">
      <c r="B517" s="42"/>
      <c r="C517" s="1"/>
    </row>
    <row r="518" ht="14.25" customHeight="1">
      <c r="B518" s="42"/>
      <c r="C518" s="1"/>
    </row>
    <row r="519" ht="14.25" customHeight="1">
      <c r="B519" s="42"/>
      <c r="C519" s="1"/>
    </row>
    <row r="520" ht="14.25" customHeight="1">
      <c r="B520" s="42"/>
      <c r="C520" s="1"/>
    </row>
    <row r="521" ht="14.25" customHeight="1">
      <c r="B521" s="42"/>
      <c r="C521" s="1"/>
    </row>
    <row r="522" ht="14.25" customHeight="1">
      <c r="B522" s="42"/>
      <c r="C522" s="1"/>
    </row>
    <row r="523" ht="14.25" customHeight="1">
      <c r="B523" s="42"/>
      <c r="C523" s="1"/>
    </row>
    <row r="524" ht="14.25" customHeight="1">
      <c r="B524" s="42"/>
      <c r="C524" s="1"/>
    </row>
    <row r="525" ht="14.25" customHeight="1">
      <c r="B525" s="42"/>
      <c r="C525" s="1"/>
    </row>
    <row r="526" ht="14.25" customHeight="1">
      <c r="B526" s="42"/>
      <c r="C526" s="1"/>
    </row>
    <row r="527" ht="14.25" customHeight="1">
      <c r="B527" s="42"/>
      <c r="C527" s="1"/>
    </row>
    <row r="528" ht="14.25" customHeight="1">
      <c r="B528" s="42"/>
      <c r="C528" s="1"/>
    </row>
    <row r="529" ht="14.25" customHeight="1">
      <c r="B529" s="42"/>
      <c r="C529" s="1"/>
    </row>
    <row r="530" ht="14.25" customHeight="1">
      <c r="B530" s="42"/>
      <c r="C530" s="1"/>
    </row>
    <row r="531" ht="14.25" customHeight="1">
      <c r="B531" s="42"/>
      <c r="C531" s="1"/>
    </row>
    <row r="532" ht="14.25" customHeight="1">
      <c r="B532" s="42"/>
      <c r="C532" s="1"/>
    </row>
    <row r="533" ht="14.25" customHeight="1">
      <c r="B533" s="42"/>
      <c r="C533" s="1"/>
    </row>
    <row r="534" ht="14.25" customHeight="1">
      <c r="B534" s="42"/>
      <c r="C534" s="1"/>
    </row>
    <row r="535" ht="14.25" customHeight="1">
      <c r="B535" s="42"/>
      <c r="C535" s="1"/>
    </row>
    <row r="536" ht="14.25" customHeight="1">
      <c r="B536" s="42"/>
      <c r="C536" s="1"/>
    </row>
    <row r="537" ht="14.25" customHeight="1">
      <c r="B537" s="42"/>
      <c r="C537" s="1"/>
    </row>
    <row r="538" ht="14.25" customHeight="1">
      <c r="B538" s="42"/>
      <c r="C538" s="1"/>
    </row>
    <row r="539" ht="14.25" customHeight="1">
      <c r="B539" s="42"/>
      <c r="C539" s="1"/>
    </row>
    <row r="540" ht="14.25" customHeight="1">
      <c r="B540" s="42"/>
      <c r="C540" s="1"/>
    </row>
    <row r="541" ht="14.25" customHeight="1">
      <c r="B541" s="42"/>
      <c r="C541" s="1"/>
    </row>
    <row r="542" ht="14.25" customHeight="1">
      <c r="B542" s="42"/>
      <c r="C542" s="1"/>
    </row>
    <row r="543" ht="14.25" customHeight="1">
      <c r="B543" s="42"/>
      <c r="C543" s="1"/>
    </row>
    <row r="544" ht="14.25" customHeight="1">
      <c r="B544" s="42"/>
      <c r="C544" s="1"/>
    </row>
    <row r="545" ht="14.25" customHeight="1">
      <c r="B545" s="42"/>
      <c r="C545" s="1"/>
    </row>
    <row r="546" ht="14.25" customHeight="1">
      <c r="B546" s="42"/>
      <c r="C546" s="1"/>
    </row>
    <row r="547" ht="14.25" customHeight="1">
      <c r="B547" s="42"/>
      <c r="C547" s="1"/>
    </row>
    <row r="548" ht="14.25" customHeight="1">
      <c r="B548" s="42"/>
      <c r="C548" s="1"/>
    </row>
    <row r="549" ht="14.25" customHeight="1">
      <c r="B549" s="42"/>
      <c r="C549" s="1"/>
    </row>
    <row r="550" ht="14.25" customHeight="1">
      <c r="B550" s="42"/>
      <c r="C550" s="1"/>
    </row>
    <row r="551" ht="14.25" customHeight="1">
      <c r="B551" s="42"/>
      <c r="C551" s="1"/>
    </row>
    <row r="552" ht="14.25" customHeight="1">
      <c r="B552" s="42"/>
      <c r="C552" s="1"/>
    </row>
    <row r="553" ht="14.25" customHeight="1">
      <c r="B553" s="42"/>
      <c r="C553" s="1"/>
    </row>
    <row r="554" ht="14.25" customHeight="1">
      <c r="B554" s="42"/>
      <c r="C554" s="1"/>
    </row>
    <row r="555" ht="14.25" customHeight="1">
      <c r="B555" s="42"/>
      <c r="C555" s="1"/>
    </row>
    <row r="556" ht="14.25" customHeight="1">
      <c r="B556" s="42"/>
      <c r="C556" s="1"/>
    </row>
    <row r="557" ht="14.25" customHeight="1">
      <c r="B557" s="42"/>
      <c r="C557" s="1"/>
    </row>
    <row r="558" ht="14.25" customHeight="1">
      <c r="B558" s="42"/>
      <c r="C558" s="1"/>
    </row>
    <row r="559" ht="14.25" customHeight="1">
      <c r="B559" s="42"/>
      <c r="C559" s="1"/>
    </row>
    <row r="560" ht="14.25" customHeight="1">
      <c r="B560" s="42"/>
      <c r="C560" s="1"/>
    </row>
    <row r="561" ht="14.25" customHeight="1">
      <c r="B561" s="42"/>
      <c r="C561" s="1"/>
    </row>
    <row r="562" ht="14.25" customHeight="1">
      <c r="B562" s="42"/>
      <c r="C562" s="1"/>
    </row>
    <row r="563" ht="14.25" customHeight="1">
      <c r="B563" s="42"/>
      <c r="C563" s="1"/>
    </row>
    <row r="564" ht="14.25" customHeight="1">
      <c r="B564" s="42"/>
      <c r="C564" s="1"/>
    </row>
    <row r="565" ht="14.25" customHeight="1">
      <c r="B565" s="42"/>
      <c r="C565" s="1"/>
    </row>
    <row r="566" ht="14.25" customHeight="1">
      <c r="B566" s="42"/>
      <c r="C566" s="1"/>
    </row>
    <row r="567" ht="14.25" customHeight="1">
      <c r="B567" s="42"/>
      <c r="C567" s="1"/>
    </row>
    <row r="568" ht="14.25" customHeight="1">
      <c r="B568" s="42"/>
      <c r="C568" s="1"/>
    </row>
    <row r="569" ht="14.25" customHeight="1">
      <c r="B569" s="42"/>
      <c r="C569" s="1"/>
    </row>
    <row r="570" ht="14.25" customHeight="1">
      <c r="B570" s="42"/>
      <c r="C570" s="1"/>
    </row>
    <row r="571" ht="14.25" customHeight="1">
      <c r="B571" s="42"/>
      <c r="C571" s="1"/>
    </row>
    <row r="572" ht="14.25" customHeight="1">
      <c r="B572" s="42"/>
      <c r="C572" s="1"/>
    </row>
    <row r="573" ht="14.25" customHeight="1">
      <c r="B573" s="42"/>
      <c r="C573" s="1"/>
    </row>
    <row r="574" ht="14.25" customHeight="1">
      <c r="B574" s="42"/>
      <c r="C574" s="1"/>
    </row>
    <row r="575" ht="14.25" customHeight="1">
      <c r="B575" s="42"/>
      <c r="C575" s="1"/>
    </row>
    <row r="576" ht="14.25" customHeight="1">
      <c r="B576" s="42"/>
      <c r="C576" s="1"/>
    </row>
    <row r="577" ht="14.25" customHeight="1">
      <c r="B577" s="42"/>
      <c r="C577" s="1"/>
    </row>
    <row r="578" ht="14.25" customHeight="1">
      <c r="B578" s="42"/>
      <c r="C578" s="1"/>
    </row>
    <row r="579" ht="14.25" customHeight="1">
      <c r="B579" s="42"/>
      <c r="C579" s="1"/>
    </row>
    <row r="580" ht="14.25" customHeight="1">
      <c r="B580" s="42"/>
      <c r="C580" s="1"/>
    </row>
    <row r="581" ht="14.25" customHeight="1">
      <c r="B581" s="42"/>
      <c r="C581" s="1"/>
    </row>
    <row r="582" ht="14.25" customHeight="1">
      <c r="B582" s="42"/>
      <c r="C582" s="1"/>
    </row>
    <row r="583" ht="14.25" customHeight="1">
      <c r="B583" s="42"/>
      <c r="C583" s="1"/>
    </row>
    <row r="584" ht="14.25" customHeight="1">
      <c r="B584" s="42"/>
      <c r="C584" s="1"/>
    </row>
    <row r="585" ht="14.25" customHeight="1">
      <c r="B585" s="42"/>
      <c r="C585" s="1"/>
    </row>
    <row r="586" ht="14.25" customHeight="1">
      <c r="B586" s="42"/>
      <c r="C586" s="1"/>
    </row>
    <row r="587" ht="14.25" customHeight="1">
      <c r="B587" s="42"/>
      <c r="C587" s="1"/>
    </row>
    <row r="588" ht="14.25" customHeight="1">
      <c r="B588" s="42"/>
      <c r="C588" s="1"/>
    </row>
    <row r="589" ht="14.25" customHeight="1">
      <c r="B589" s="42"/>
      <c r="C589" s="1"/>
    </row>
    <row r="590" ht="14.25" customHeight="1">
      <c r="B590" s="42"/>
      <c r="C590" s="1"/>
    </row>
    <row r="591" ht="14.25" customHeight="1">
      <c r="B591" s="42"/>
      <c r="C591" s="1"/>
    </row>
    <row r="592" ht="14.25" customHeight="1">
      <c r="B592" s="42"/>
      <c r="C592" s="1"/>
    </row>
    <row r="593" ht="14.25" customHeight="1">
      <c r="B593" s="42"/>
      <c r="C593" s="1"/>
    </row>
    <row r="594" ht="14.25" customHeight="1">
      <c r="B594" s="42"/>
      <c r="C594" s="1"/>
    </row>
    <row r="595" ht="14.25" customHeight="1">
      <c r="B595" s="42"/>
      <c r="C595" s="1"/>
    </row>
    <row r="596" ht="14.25" customHeight="1">
      <c r="B596" s="42"/>
      <c r="C596" s="1"/>
    </row>
    <row r="597" ht="14.25" customHeight="1">
      <c r="B597" s="42"/>
      <c r="C597" s="1"/>
    </row>
    <row r="598" ht="14.25" customHeight="1">
      <c r="B598" s="42"/>
      <c r="C598" s="1"/>
    </row>
    <row r="599" ht="14.25" customHeight="1">
      <c r="B599" s="42"/>
      <c r="C599" s="1"/>
    </row>
    <row r="600" ht="14.25" customHeight="1">
      <c r="B600" s="42"/>
      <c r="C600" s="1"/>
    </row>
    <row r="601" ht="14.25" customHeight="1">
      <c r="B601" s="42"/>
      <c r="C601" s="1"/>
    </row>
    <row r="602" ht="14.25" customHeight="1">
      <c r="B602" s="42"/>
      <c r="C602" s="1"/>
    </row>
    <row r="603" ht="14.25" customHeight="1">
      <c r="B603" s="42"/>
      <c r="C603" s="1"/>
    </row>
    <row r="604" ht="14.25" customHeight="1">
      <c r="B604" s="42"/>
      <c r="C604" s="1"/>
    </row>
    <row r="605" ht="14.25" customHeight="1">
      <c r="B605" s="42"/>
      <c r="C605" s="1"/>
    </row>
    <row r="606" ht="14.25" customHeight="1">
      <c r="B606" s="42"/>
      <c r="C606" s="1"/>
    </row>
    <row r="607" ht="14.25" customHeight="1">
      <c r="B607" s="42"/>
      <c r="C607" s="1"/>
    </row>
    <row r="608" ht="14.25" customHeight="1">
      <c r="B608" s="42"/>
      <c r="C608" s="1"/>
    </row>
    <row r="609" ht="14.25" customHeight="1">
      <c r="B609" s="42"/>
      <c r="C609" s="1"/>
    </row>
    <row r="610" ht="14.25" customHeight="1">
      <c r="B610" s="42"/>
      <c r="C610" s="1"/>
    </row>
    <row r="611" ht="14.25" customHeight="1">
      <c r="B611" s="42"/>
      <c r="C611" s="1"/>
    </row>
    <row r="612" ht="14.25" customHeight="1">
      <c r="B612" s="42"/>
      <c r="C612" s="1"/>
    </row>
    <row r="613" ht="14.25" customHeight="1">
      <c r="B613" s="42"/>
      <c r="C613" s="1"/>
    </row>
    <row r="614" ht="14.25" customHeight="1">
      <c r="B614" s="42"/>
      <c r="C614" s="1"/>
    </row>
    <row r="615" ht="14.25" customHeight="1">
      <c r="B615" s="42"/>
      <c r="C615" s="1"/>
    </row>
    <row r="616" ht="14.25" customHeight="1">
      <c r="B616" s="42"/>
      <c r="C616" s="1"/>
    </row>
    <row r="617" ht="14.25" customHeight="1">
      <c r="B617" s="42"/>
      <c r="C617" s="1"/>
    </row>
    <row r="618" ht="14.25" customHeight="1">
      <c r="B618" s="42"/>
      <c r="C618" s="1"/>
    </row>
    <row r="619" ht="14.25" customHeight="1">
      <c r="B619" s="42"/>
      <c r="C619" s="1"/>
    </row>
    <row r="620" ht="14.25" customHeight="1">
      <c r="B620" s="42"/>
      <c r="C620" s="1"/>
    </row>
    <row r="621" ht="14.25" customHeight="1">
      <c r="B621" s="42"/>
      <c r="C621" s="1"/>
    </row>
    <row r="622" ht="14.25" customHeight="1">
      <c r="B622" s="42"/>
      <c r="C622" s="1"/>
    </row>
    <row r="623" ht="14.25" customHeight="1">
      <c r="B623" s="42"/>
      <c r="C623" s="1"/>
    </row>
    <row r="624" ht="14.25" customHeight="1">
      <c r="B624" s="42"/>
      <c r="C624" s="1"/>
    </row>
    <row r="625" ht="14.25" customHeight="1">
      <c r="B625" s="42"/>
      <c r="C625" s="1"/>
    </row>
    <row r="626" ht="14.25" customHeight="1">
      <c r="B626" s="42"/>
      <c r="C626" s="1"/>
    </row>
    <row r="627" ht="14.25" customHeight="1">
      <c r="B627" s="42"/>
      <c r="C627" s="1"/>
    </row>
    <row r="628" ht="14.25" customHeight="1">
      <c r="B628" s="42"/>
      <c r="C628" s="1"/>
    </row>
    <row r="629" ht="14.25" customHeight="1">
      <c r="B629" s="42"/>
      <c r="C629" s="1"/>
    </row>
    <row r="630" ht="14.25" customHeight="1">
      <c r="B630" s="42"/>
      <c r="C630" s="1"/>
    </row>
    <row r="631" ht="14.25" customHeight="1">
      <c r="B631" s="42"/>
      <c r="C631" s="1"/>
    </row>
    <row r="632" ht="14.25" customHeight="1">
      <c r="B632" s="42"/>
      <c r="C632" s="1"/>
    </row>
    <row r="633" ht="14.25" customHeight="1">
      <c r="B633" s="42"/>
      <c r="C633" s="1"/>
    </row>
    <row r="634" ht="14.25" customHeight="1">
      <c r="B634" s="42"/>
      <c r="C634" s="1"/>
    </row>
    <row r="635" ht="14.25" customHeight="1">
      <c r="B635" s="42"/>
      <c r="C635" s="1"/>
    </row>
    <row r="636" ht="14.25" customHeight="1">
      <c r="B636" s="42"/>
      <c r="C636" s="1"/>
    </row>
    <row r="637" ht="14.25" customHeight="1">
      <c r="B637" s="42"/>
      <c r="C637" s="1"/>
    </row>
    <row r="638" ht="14.25" customHeight="1">
      <c r="B638" s="42"/>
      <c r="C638" s="1"/>
    </row>
    <row r="639" ht="14.25" customHeight="1">
      <c r="B639" s="42"/>
      <c r="C639" s="1"/>
    </row>
    <row r="640" ht="14.25" customHeight="1">
      <c r="B640" s="42"/>
      <c r="C640" s="1"/>
    </row>
    <row r="641" ht="14.25" customHeight="1">
      <c r="B641" s="42"/>
      <c r="C641" s="1"/>
    </row>
    <row r="642" ht="14.25" customHeight="1">
      <c r="B642" s="42"/>
      <c r="C642" s="1"/>
    </row>
    <row r="643" ht="14.25" customHeight="1">
      <c r="B643" s="42"/>
      <c r="C643" s="1"/>
    </row>
    <row r="644" ht="14.25" customHeight="1">
      <c r="B644" s="42"/>
      <c r="C644" s="1"/>
    </row>
    <row r="645" ht="14.25" customHeight="1">
      <c r="B645" s="42"/>
      <c r="C645" s="1"/>
    </row>
    <row r="646" ht="14.25" customHeight="1">
      <c r="B646" s="42"/>
      <c r="C646" s="1"/>
    </row>
    <row r="647" ht="14.25" customHeight="1">
      <c r="B647" s="42"/>
      <c r="C647" s="1"/>
    </row>
    <row r="648" ht="14.25" customHeight="1">
      <c r="B648" s="42"/>
      <c r="C648" s="1"/>
    </row>
    <row r="649" ht="14.25" customHeight="1">
      <c r="B649" s="42"/>
      <c r="C649" s="1"/>
    </row>
    <row r="650" ht="14.25" customHeight="1">
      <c r="B650" s="42"/>
      <c r="C650" s="1"/>
    </row>
    <row r="651" ht="14.25" customHeight="1">
      <c r="B651" s="42"/>
      <c r="C651" s="1"/>
    </row>
    <row r="652" ht="14.25" customHeight="1">
      <c r="B652" s="42"/>
      <c r="C652" s="1"/>
    </row>
    <row r="653" ht="14.25" customHeight="1">
      <c r="B653" s="42"/>
      <c r="C653" s="1"/>
    </row>
    <row r="654" ht="14.25" customHeight="1">
      <c r="B654" s="42"/>
      <c r="C654" s="1"/>
    </row>
    <row r="655" ht="14.25" customHeight="1">
      <c r="B655" s="42"/>
      <c r="C655" s="1"/>
    </row>
    <row r="656" ht="14.25" customHeight="1">
      <c r="B656" s="42"/>
      <c r="C656" s="1"/>
    </row>
    <row r="657" ht="14.25" customHeight="1">
      <c r="B657" s="42"/>
      <c r="C657" s="1"/>
    </row>
    <row r="658" ht="14.25" customHeight="1">
      <c r="B658" s="42"/>
      <c r="C658" s="1"/>
    </row>
    <row r="659" ht="14.25" customHeight="1">
      <c r="B659" s="42"/>
      <c r="C659" s="1"/>
    </row>
    <row r="660" ht="14.25" customHeight="1">
      <c r="B660" s="42"/>
      <c r="C660" s="1"/>
    </row>
    <row r="661" ht="14.25" customHeight="1">
      <c r="B661" s="42"/>
      <c r="C661" s="1"/>
    </row>
    <row r="662" ht="14.25" customHeight="1">
      <c r="B662" s="42"/>
      <c r="C662" s="1"/>
    </row>
    <row r="663" ht="14.25" customHeight="1">
      <c r="B663" s="42"/>
      <c r="C663" s="1"/>
    </row>
    <row r="664" ht="14.25" customHeight="1">
      <c r="B664" s="42"/>
      <c r="C664" s="1"/>
    </row>
    <row r="665" ht="14.25" customHeight="1">
      <c r="B665" s="42"/>
      <c r="C665" s="1"/>
    </row>
    <row r="666" ht="14.25" customHeight="1">
      <c r="B666" s="42"/>
      <c r="C666" s="1"/>
    </row>
    <row r="667" ht="14.25" customHeight="1">
      <c r="B667" s="42"/>
      <c r="C667" s="1"/>
    </row>
    <row r="668" ht="14.25" customHeight="1">
      <c r="B668" s="42"/>
      <c r="C668" s="1"/>
    </row>
    <row r="669" ht="14.25" customHeight="1">
      <c r="B669" s="42"/>
      <c r="C669" s="1"/>
    </row>
    <row r="670" ht="14.25" customHeight="1">
      <c r="B670" s="42"/>
      <c r="C670" s="1"/>
    </row>
    <row r="671" ht="14.25" customHeight="1">
      <c r="B671" s="42"/>
      <c r="C671" s="1"/>
    </row>
    <row r="672" ht="14.25" customHeight="1">
      <c r="B672" s="42"/>
      <c r="C672" s="1"/>
    </row>
    <row r="673" ht="14.25" customHeight="1">
      <c r="B673" s="42"/>
      <c r="C673" s="1"/>
    </row>
    <row r="674" ht="14.25" customHeight="1">
      <c r="B674" s="42"/>
      <c r="C674" s="1"/>
    </row>
    <row r="675" ht="14.25" customHeight="1">
      <c r="B675" s="42"/>
      <c r="C675" s="1"/>
    </row>
    <row r="676" ht="14.25" customHeight="1">
      <c r="B676" s="42"/>
      <c r="C676" s="1"/>
    </row>
    <row r="677" ht="14.25" customHeight="1">
      <c r="B677" s="42"/>
      <c r="C677" s="1"/>
    </row>
    <row r="678" ht="14.25" customHeight="1">
      <c r="B678" s="42"/>
      <c r="C678" s="1"/>
    </row>
    <row r="679" ht="14.25" customHeight="1">
      <c r="B679" s="42"/>
      <c r="C679" s="1"/>
    </row>
    <row r="680" ht="14.25" customHeight="1">
      <c r="B680" s="42"/>
      <c r="C680" s="1"/>
    </row>
    <row r="681" ht="14.25" customHeight="1">
      <c r="B681" s="42"/>
      <c r="C681" s="1"/>
    </row>
    <row r="682" ht="14.25" customHeight="1">
      <c r="B682" s="42"/>
      <c r="C682" s="1"/>
    </row>
    <row r="683" ht="14.25" customHeight="1">
      <c r="B683" s="42"/>
      <c r="C683" s="1"/>
    </row>
    <row r="684" ht="14.25" customHeight="1">
      <c r="B684" s="42"/>
      <c r="C684" s="1"/>
    </row>
    <row r="685" ht="14.25" customHeight="1">
      <c r="B685" s="42"/>
      <c r="C685" s="1"/>
    </row>
    <row r="686" ht="14.25" customHeight="1">
      <c r="B686" s="42"/>
      <c r="C686" s="1"/>
    </row>
    <row r="687" ht="14.25" customHeight="1">
      <c r="B687" s="42"/>
      <c r="C687" s="1"/>
    </row>
    <row r="688" ht="14.25" customHeight="1">
      <c r="B688" s="42"/>
      <c r="C688" s="1"/>
    </row>
    <row r="689" ht="14.25" customHeight="1">
      <c r="B689" s="42"/>
      <c r="C689" s="1"/>
    </row>
    <row r="690" ht="14.25" customHeight="1">
      <c r="B690" s="42"/>
      <c r="C690" s="1"/>
    </row>
    <row r="691" ht="14.25" customHeight="1">
      <c r="B691" s="42"/>
      <c r="C691" s="1"/>
    </row>
    <row r="692" ht="14.25" customHeight="1">
      <c r="B692" s="42"/>
      <c r="C692" s="1"/>
    </row>
    <row r="693" ht="14.25" customHeight="1">
      <c r="B693" s="42"/>
      <c r="C693" s="1"/>
    </row>
    <row r="694" ht="14.25" customHeight="1">
      <c r="B694" s="42"/>
      <c r="C694" s="1"/>
    </row>
    <row r="695" ht="14.25" customHeight="1">
      <c r="B695" s="42"/>
      <c r="C695" s="1"/>
    </row>
    <row r="696" ht="14.25" customHeight="1">
      <c r="B696" s="42"/>
      <c r="C696" s="1"/>
    </row>
    <row r="697" ht="14.25" customHeight="1">
      <c r="B697" s="42"/>
      <c r="C697" s="1"/>
    </row>
    <row r="698" ht="14.25" customHeight="1">
      <c r="B698" s="42"/>
      <c r="C698" s="1"/>
    </row>
    <row r="699" ht="14.25" customHeight="1">
      <c r="B699" s="42"/>
      <c r="C699" s="1"/>
    </row>
    <row r="700" ht="14.25" customHeight="1">
      <c r="B700" s="42"/>
      <c r="C700" s="1"/>
    </row>
    <row r="701" ht="14.25" customHeight="1">
      <c r="B701" s="42"/>
      <c r="C701" s="1"/>
    </row>
    <row r="702" ht="14.25" customHeight="1">
      <c r="B702" s="42"/>
      <c r="C702" s="1"/>
    </row>
    <row r="703" ht="14.25" customHeight="1">
      <c r="B703" s="42"/>
      <c r="C703" s="1"/>
    </row>
    <row r="704" ht="14.25" customHeight="1">
      <c r="B704" s="42"/>
      <c r="C704" s="1"/>
    </row>
    <row r="705" ht="14.25" customHeight="1">
      <c r="B705" s="42"/>
      <c r="C705" s="1"/>
    </row>
    <row r="706" ht="14.25" customHeight="1">
      <c r="B706" s="42"/>
      <c r="C706" s="1"/>
    </row>
    <row r="707" ht="14.25" customHeight="1">
      <c r="B707" s="42"/>
      <c r="C707" s="1"/>
    </row>
    <row r="708" ht="14.25" customHeight="1">
      <c r="B708" s="42"/>
      <c r="C708" s="1"/>
    </row>
    <row r="709" ht="14.25" customHeight="1">
      <c r="B709" s="42"/>
      <c r="C709" s="1"/>
    </row>
    <row r="710" ht="14.25" customHeight="1">
      <c r="B710" s="42"/>
      <c r="C710" s="1"/>
    </row>
    <row r="711" ht="14.25" customHeight="1">
      <c r="B711" s="42"/>
      <c r="C711" s="1"/>
    </row>
    <row r="712" ht="14.25" customHeight="1">
      <c r="B712" s="42"/>
      <c r="C712" s="1"/>
    </row>
    <row r="713" ht="14.25" customHeight="1">
      <c r="B713" s="42"/>
      <c r="C713" s="1"/>
    </row>
    <row r="714" ht="14.25" customHeight="1">
      <c r="B714" s="42"/>
      <c r="C714" s="1"/>
    </row>
    <row r="715" ht="14.25" customHeight="1">
      <c r="B715" s="42"/>
      <c r="C715" s="1"/>
    </row>
    <row r="716" ht="14.25" customHeight="1">
      <c r="B716" s="42"/>
      <c r="C716" s="1"/>
    </row>
    <row r="717" ht="14.25" customHeight="1">
      <c r="B717" s="42"/>
      <c r="C717" s="1"/>
    </row>
    <row r="718" ht="14.25" customHeight="1">
      <c r="B718" s="42"/>
      <c r="C718" s="1"/>
    </row>
    <row r="719" ht="14.25" customHeight="1">
      <c r="B719" s="42"/>
      <c r="C719" s="1"/>
    </row>
    <row r="720" ht="14.25" customHeight="1">
      <c r="B720" s="42"/>
      <c r="C720" s="1"/>
    </row>
    <row r="721" ht="14.25" customHeight="1">
      <c r="B721" s="42"/>
      <c r="C721" s="1"/>
    </row>
    <row r="722" ht="14.25" customHeight="1">
      <c r="B722" s="42"/>
      <c r="C722" s="1"/>
    </row>
    <row r="723" ht="14.25" customHeight="1">
      <c r="B723" s="42"/>
      <c r="C723" s="1"/>
    </row>
    <row r="724" ht="14.25" customHeight="1">
      <c r="B724" s="42"/>
      <c r="C724" s="1"/>
    </row>
    <row r="725" ht="14.25" customHeight="1">
      <c r="B725" s="42"/>
      <c r="C725" s="1"/>
    </row>
    <row r="726" ht="14.25" customHeight="1">
      <c r="B726" s="42"/>
      <c r="C726" s="1"/>
    </row>
    <row r="727" ht="14.25" customHeight="1">
      <c r="B727" s="42"/>
      <c r="C727" s="1"/>
    </row>
    <row r="728" ht="14.25" customHeight="1">
      <c r="B728" s="42"/>
      <c r="C728" s="1"/>
    </row>
    <row r="729" ht="14.25" customHeight="1">
      <c r="B729" s="42"/>
      <c r="C729" s="1"/>
    </row>
    <row r="730" ht="14.25" customHeight="1">
      <c r="B730" s="42"/>
      <c r="C730" s="1"/>
    </row>
    <row r="731" ht="14.25" customHeight="1">
      <c r="B731" s="42"/>
      <c r="C731" s="1"/>
    </row>
    <row r="732" ht="14.25" customHeight="1">
      <c r="B732" s="42"/>
      <c r="C732" s="1"/>
    </row>
    <row r="733" ht="14.25" customHeight="1">
      <c r="B733" s="42"/>
      <c r="C733" s="1"/>
    </row>
    <row r="734" ht="14.25" customHeight="1">
      <c r="B734" s="42"/>
      <c r="C734" s="1"/>
    </row>
    <row r="735" ht="14.25" customHeight="1">
      <c r="B735" s="42"/>
      <c r="C735" s="1"/>
    </row>
    <row r="736" ht="14.25" customHeight="1">
      <c r="B736" s="42"/>
      <c r="C736" s="1"/>
    </row>
    <row r="737" ht="14.25" customHeight="1">
      <c r="B737" s="42"/>
      <c r="C737" s="1"/>
    </row>
    <row r="738" ht="14.25" customHeight="1">
      <c r="B738" s="42"/>
      <c r="C738" s="1"/>
    </row>
    <row r="739" ht="14.25" customHeight="1">
      <c r="B739" s="42"/>
      <c r="C739" s="1"/>
    </row>
    <row r="740" ht="14.25" customHeight="1">
      <c r="B740" s="42"/>
      <c r="C740" s="1"/>
    </row>
    <row r="741" ht="14.25" customHeight="1">
      <c r="B741" s="42"/>
      <c r="C741" s="1"/>
    </row>
    <row r="742" ht="14.25" customHeight="1">
      <c r="B742" s="42"/>
      <c r="C742" s="1"/>
    </row>
    <row r="743" ht="14.25" customHeight="1">
      <c r="B743" s="42"/>
      <c r="C743" s="1"/>
    </row>
    <row r="744" ht="14.25" customHeight="1">
      <c r="B744" s="42"/>
      <c r="C744" s="1"/>
    </row>
    <row r="745" ht="14.25" customHeight="1">
      <c r="B745" s="42"/>
      <c r="C745" s="1"/>
    </row>
    <row r="746" ht="14.25" customHeight="1">
      <c r="B746" s="42"/>
      <c r="C746" s="1"/>
    </row>
    <row r="747" ht="14.25" customHeight="1">
      <c r="B747" s="42"/>
      <c r="C747" s="1"/>
    </row>
    <row r="748" ht="14.25" customHeight="1">
      <c r="B748" s="42"/>
      <c r="C748" s="1"/>
    </row>
    <row r="749" ht="14.25" customHeight="1">
      <c r="B749" s="42"/>
      <c r="C749" s="1"/>
    </row>
    <row r="750" ht="14.25" customHeight="1">
      <c r="B750" s="42"/>
      <c r="C750" s="1"/>
    </row>
    <row r="751" ht="14.25" customHeight="1">
      <c r="B751" s="42"/>
      <c r="C751" s="1"/>
    </row>
    <row r="752" ht="14.25" customHeight="1">
      <c r="B752" s="42"/>
      <c r="C752" s="1"/>
    </row>
    <row r="753" ht="14.25" customHeight="1">
      <c r="B753" s="42"/>
      <c r="C753" s="1"/>
    </row>
    <row r="754" ht="14.25" customHeight="1">
      <c r="B754" s="42"/>
      <c r="C754" s="1"/>
    </row>
    <row r="755" ht="14.25" customHeight="1">
      <c r="B755" s="42"/>
      <c r="C755" s="1"/>
    </row>
    <row r="756" ht="14.25" customHeight="1">
      <c r="B756" s="42"/>
      <c r="C756" s="1"/>
    </row>
    <row r="757" ht="14.25" customHeight="1">
      <c r="B757" s="42"/>
      <c r="C757" s="1"/>
    </row>
    <row r="758" ht="14.25" customHeight="1">
      <c r="B758" s="42"/>
      <c r="C758" s="1"/>
    </row>
    <row r="759" ht="14.25" customHeight="1">
      <c r="B759" s="42"/>
      <c r="C759" s="1"/>
    </row>
    <row r="760" ht="14.25" customHeight="1">
      <c r="B760" s="42"/>
      <c r="C760" s="1"/>
    </row>
    <row r="761" ht="14.25" customHeight="1">
      <c r="B761" s="42"/>
      <c r="C761" s="1"/>
    </row>
    <row r="762" ht="14.25" customHeight="1">
      <c r="B762" s="42"/>
      <c r="C762" s="1"/>
    </row>
    <row r="763" ht="14.25" customHeight="1">
      <c r="B763" s="42"/>
      <c r="C763" s="1"/>
    </row>
    <row r="764" ht="14.25" customHeight="1">
      <c r="B764" s="42"/>
      <c r="C764" s="1"/>
    </row>
    <row r="765" ht="14.25" customHeight="1">
      <c r="B765" s="42"/>
      <c r="C765" s="1"/>
    </row>
    <row r="766" ht="14.25" customHeight="1">
      <c r="B766" s="42"/>
      <c r="C766" s="1"/>
    </row>
    <row r="767" ht="14.25" customHeight="1">
      <c r="B767" s="42"/>
      <c r="C767" s="1"/>
    </row>
    <row r="768" ht="14.25" customHeight="1">
      <c r="B768" s="42"/>
      <c r="C768" s="1"/>
    </row>
    <row r="769" ht="14.25" customHeight="1">
      <c r="B769" s="42"/>
      <c r="C769" s="1"/>
    </row>
    <row r="770" ht="14.25" customHeight="1">
      <c r="B770" s="42"/>
      <c r="C770" s="1"/>
    </row>
    <row r="771" ht="14.25" customHeight="1">
      <c r="B771" s="42"/>
      <c r="C771" s="1"/>
    </row>
    <row r="772" ht="14.25" customHeight="1">
      <c r="B772" s="42"/>
      <c r="C772" s="1"/>
    </row>
    <row r="773" ht="14.25" customHeight="1">
      <c r="B773" s="42"/>
      <c r="C773" s="1"/>
    </row>
    <row r="774" ht="14.25" customHeight="1">
      <c r="B774" s="42"/>
      <c r="C774" s="1"/>
    </row>
    <row r="775" ht="14.25" customHeight="1">
      <c r="B775" s="42"/>
      <c r="C775" s="1"/>
    </row>
    <row r="776" ht="14.25" customHeight="1">
      <c r="B776" s="42"/>
      <c r="C776" s="1"/>
    </row>
    <row r="777" ht="14.25" customHeight="1">
      <c r="B777" s="42"/>
      <c r="C777" s="1"/>
    </row>
    <row r="778" ht="14.25" customHeight="1">
      <c r="B778" s="42"/>
      <c r="C778" s="1"/>
    </row>
    <row r="779" ht="14.25" customHeight="1">
      <c r="B779" s="42"/>
      <c r="C779" s="1"/>
    </row>
    <row r="780" ht="14.25" customHeight="1">
      <c r="B780" s="42"/>
      <c r="C780" s="1"/>
    </row>
    <row r="781" ht="14.25" customHeight="1">
      <c r="B781" s="42"/>
      <c r="C781" s="1"/>
    </row>
    <row r="782" ht="14.25" customHeight="1">
      <c r="B782" s="42"/>
      <c r="C782" s="1"/>
    </row>
    <row r="783" ht="14.25" customHeight="1">
      <c r="B783" s="42"/>
      <c r="C783" s="1"/>
    </row>
    <row r="784" ht="14.25" customHeight="1">
      <c r="B784" s="42"/>
      <c r="C784" s="1"/>
    </row>
    <row r="785" ht="14.25" customHeight="1">
      <c r="B785" s="42"/>
      <c r="C785" s="1"/>
    </row>
    <row r="786" ht="14.25" customHeight="1">
      <c r="B786" s="42"/>
      <c r="C786" s="1"/>
    </row>
    <row r="787" ht="14.25" customHeight="1">
      <c r="B787" s="42"/>
      <c r="C787" s="1"/>
    </row>
    <row r="788" ht="14.25" customHeight="1">
      <c r="B788" s="42"/>
      <c r="C788" s="1"/>
    </row>
    <row r="789" ht="14.25" customHeight="1">
      <c r="B789" s="42"/>
      <c r="C789" s="1"/>
    </row>
    <row r="790" ht="14.25" customHeight="1">
      <c r="B790" s="42"/>
      <c r="C790" s="1"/>
    </row>
    <row r="791" ht="14.25" customHeight="1">
      <c r="B791" s="42"/>
      <c r="C791" s="1"/>
    </row>
    <row r="792" ht="14.25" customHeight="1">
      <c r="B792" s="42"/>
      <c r="C792" s="1"/>
    </row>
    <row r="793" ht="14.25" customHeight="1">
      <c r="B793" s="42"/>
      <c r="C793" s="1"/>
    </row>
    <row r="794" ht="14.25" customHeight="1">
      <c r="B794" s="42"/>
      <c r="C794" s="1"/>
    </row>
    <row r="795" ht="14.25" customHeight="1">
      <c r="B795" s="42"/>
      <c r="C795" s="1"/>
    </row>
    <row r="796" ht="14.25" customHeight="1">
      <c r="B796" s="42"/>
      <c r="C796" s="1"/>
    </row>
    <row r="797" ht="14.25" customHeight="1">
      <c r="B797" s="42"/>
      <c r="C797" s="1"/>
    </row>
    <row r="798" ht="14.25" customHeight="1">
      <c r="B798" s="42"/>
      <c r="C798" s="1"/>
    </row>
    <row r="799" ht="14.25" customHeight="1">
      <c r="B799" s="42"/>
      <c r="C799" s="1"/>
    </row>
    <row r="800" ht="14.25" customHeight="1">
      <c r="B800" s="42"/>
      <c r="C800" s="1"/>
    </row>
    <row r="801" ht="14.25" customHeight="1">
      <c r="B801" s="42"/>
      <c r="C801" s="1"/>
    </row>
    <row r="802" ht="14.25" customHeight="1">
      <c r="B802" s="42"/>
      <c r="C802" s="1"/>
    </row>
    <row r="803" ht="14.25" customHeight="1">
      <c r="B803" s="42"/>
      <c r="C803" s="1"/>
    </row>
    <row r="804" ht="14.25" customHeight="1">
      <c r="B804" s="42"/>
      <c r="C804" s="1"/>
    </row>
    <row r="805" ht="14.25" customHeight="1">
      <c r="B805" s="42"/>
      <c r="C805" s="1"/>
    </row>
    <row r="806" ht="14.25" customHeight="1">
      <c r="B806" s="42"/>
      <c r="C806" s="1"/>
    </row>
    <row r="807" ht="14.25" customHeight="1">
      <c r="B807" s="42"/>
      <c r="C807" s="1"/>
    </row>
    <row r="808" ht="14.25" customHeight="1">
      <c r="B808" s="42"/>
      <c r="C808" s="1"/>
    </row>
    <row r="809" ht="14.25" customHeight="1">
      <c r="B809" s="42"/>
      <c r="C809" s="1"/>
    </row>
    <row r="810" ht="14.25" customHeight="1">
      <c r="B810" s="42"/>
      <c r="C810" s="1"/>
    </row>
    <row r="811" ht="14.25" customHeight="1">
      <c r="B811" s="42"/>
      <c r="C811" s="1"/>
    </row>
    <row r="812" ht="14.25" customHeight="1">
      <c r="B812" s="42"/>
      <c r="C812" s="1"/>
    </row>
    <row r="813" ht="14.25" customHeight="1">
      <c r="B813" s="42"/>
      <c r="C813" s="1"/>
    </row>
    <row r="814" ht="14.25" customHeight="1">
      <c r="B814" s="42"/>
      <c r="C814" s="1"/>
    </row>
    <row r="815" ht="14.25" customHeight="1">
      <c r="B815" s="42"/>
      <c r="C815" s="1"/>
    </row>
    <row r="816" ht="14.25" customHeight="1">
      <c r="B816" s="42"/>
      <c r="C816" s="1"/>
    </row>
    <row r="817" ht="14.25" customHeight="1">
      <c r="B817" s="42"/>
      <c r="C817" s="1"/>
    </row>
    <row r="818" ht="14.25" customHeight="1">
      <c r="B818" s="42"/>
      <c r="C818" s="1"/>
    </row>
    <row r="819" ht="14.25" customHeight="1">
      <c r="B819" s="42"/>
      <c r="C819" s="1"/>
    </row>
    <row r="820" ht="14.25" customHeight="1">
      <c r="B820" s="42"/>
      <c r="C820" s="1"/>
    </row>
    <row r="821" ht="14.25" customHeight="1">
      <c r="B821" s="42"/>
      <c r="C821" s="1"/>
    </row>
    <row r="822" ht="14.25" customHeight="1">
      <c r="B822" s="42"/>
      <c r="C822" s="1"/>
    </row>
    <row r="823" ht="14.25" customHeight="1">
      <c r="B823" s="42"/>
      <c r="C823" s="1"/>
    </row>
    <row r="824" ht="14.25" customHeight="1">
      <c r="B824" s="42"/>
      <c r="C824" s="1"/>
    </row>
    <row r="825" ht="14.25" customHeight="1">
      <c r="B825" s="42"/>
      <c r="C825" s="1"/>
    </row>
    <row r="826" ht="14.25" customHeight="1">
      <c r="B826" s="42"/>
      <c r="C826" s="1"/>
    </row>
    <row r="827" ht="14.25" customHeight="1">
      <c r="B827" s="42"/>
      <c r="C827" s="1"/>
    </row>
    <row r="828" ht="14.25" customHeight="1">
      <c r="B828" s="42"/>
      <c r="C828" s="1"/>
    </row>
    <row r="829" ht="14.25" customHeight="1">
      <c r="B829" s="42"/>
      <c r="C829" s="1"/>
    </row>
    <row r="830" ht="14.25" customHeight="1">
      <c r="B830" s="42"/>
      <c r="C830" s="1"/>
    </row>
    <row r="831" ht="14.25" customHeight="1">
      <c r="B831" s="42"/>
      <c r="C831" s="1"/>
    </row>
    <row r="832" ht="14.25" customHeight="1">
      <c r="B832" s="42"/>
      <c r="C832" s="1"/>
    </row>
    <row r="833" ht="14.25" customHeight="1">
      <c r="B833" s="42"/>
      <c r="C833" s="1"/>
    </row>
    <row r="834" ht="14.25" customHeight="1">
      <c r="B834" s="42"/>
      <c r="C834" s="1"/>
    </row>
    <row r="835" ht="14.25" customHeight="1">
      <c r="B835" s="42"/>
      <c r="C835" s="1"/>
    </row>
    <row r="836" ht="14.25" customHeight="1">
      <c r="B836" s="42"/>
      <c r="C836" s="1"/>
    </row>
    <row r="837" ht="14.25" customHeight="1">
      <c r="B837" s="42"/>
      <c r="C837" s="1"/>
    </row>
    <row r="838" ht="14.25" customHeight="1">
      <c r="B838" s="42"/>
      <c r="C838" s="1"/>
    </row>
    <row r="839" ht="14.25" customHeight="1">
      <c r="B839" s="42"/>
      <c r="C839" s="1"/>
    </row>
    <row r="840" ht="14.25" customHeight="1">
      <c r="B840" s="42"/>
      <c r="C840" s="1"/>
    </row>
    <row r="841" ht="14.25" customHeight="1">
      <c r="B841" s="42"/>
      <c r="C841" s="1"/>
    </row>
    <row r="842" ht="14.25" customHeight="1">
      <c r="B842" s="42"/>
      <c r="C842" s="1"/>
    </row>
    <row r="843" ht="14.25" customHeight="1">
      <c r="B843" s="42"/>
      <c r="C843" s="1"/>
    </row>
    <row r="844" ht="14.25" customHeight="1">
      <c r="B844" s="42"/>
      <c r="C844" s="1"/>
    </row>
    <row r="845" ht="14.25" customHeight="1">
      <c r="B845" s="42"/>
      <c r="C845" s="1"/>
    </row>
    <row r="846" ht="14.25" customHeight="1">
      <c r="B846" s="42"/>
      <c r="C846" s="1"/>
    </row>
    <row r="847" ht="14.25" customHeight="1">
      <c r="B847" s="42"/>
      <c r="C847" s="1"/>
    </row>
    <row r="848" ht="14.25" customHeight="1">
      <c r="B848" s="42"/>
      <c r="C848" s="1"/>
    </row>
    <row r="849" ht="14.25" customHeight="1">
      <c r="B849" s="42"/>
      <c r="C849" s="1"/>
    </row>
    <row r="850" ht="14.25" customHeight="1">
      <c r="B850" s="42"/>
      <c r="C850" s="1"/>
    </row>
    <row r="851" ht="14.25" customHeight="1">
      <c r="B851" s="42"/>
      <c r="C851" s="1"/>
    </row>
    <row r="852" ht="14.25" customHeight="1">
      <c r="B852" s="42"/>
      <c r="C852" s="1"/>
    </row>
    <row r="853" ht="14.25" customHeight="1">
      <c r="B853" s="42"/>
      <c r="C853" s="1"/>
    </row>
    <row r="854" ht="14.25" customHeight="1">
      <c r="B854" s="42"/>
      <c r="C854" s="1"/>
    </row>
    <row r="855" ht="14.25" customHeight="1">
      <c r="B855" s="42"/>
      <c r="C855" s="1"/>
    </row>
    <row r="856" ht="14.25" customHeight="1">
      <c r="B856" s="42"/>
      <c r="C856" s="1"/>
    </row>
    <row r="857" ht="14.25" customHeight="1">
      <c r="B857" s="42"/>
      <c r="C857" s="1"/>
    </row>
    <row r="858" ht="14.25" customHeight="1">
      <c r="B858" s="42"/>
      <c r="C858" s="1"/>
    </row>
    <row r="859" ht="14.25" customHeight="1">
      <c r="B859" s="42"/>
      <c r="C859" s="1"/>
    </row>
    <row r="860" ht="14.25" customHeight="1">
      <c r="B860" s="42"/>
      <c r="C860" s="1"/>
    </row>
    <row r="861" ht="14.25" customHeight="1">
      <c r="B861" s="42"/>
      <c r="C861" s="1"/>
    </row>
    <row r="862" ht="14.25" customHeight="1">
      <c r="B862" s="42"/>
      <c r="C862" s="1"/>
    </row>
    <row r="863" ht="14.25" customHeight="1">
      <c r="B863" s="42"/>
      <c r="C863" s="1"/>
    </row>
    <row r="864" ht="14.25" customHeight="1">
      <c r="B864" s="42"/>
      <c r="C864" s="1"/>
    </row>
    <row r="865" ht="14.25" customHeight="1">
      <c r="B865" s="42"/>
      <c r="C865" s="1"/>
    </row>
    <row r="866" ht="14.25" customHeight="1">
      <c r="B866" s="42"/>
      <c r="C866" s="1"/>
    </row>
    <row r="867" ht="14.25" customHeight="1">
      <c r="B867" s="42"/>
      <c r="C867" s="1"/>
    </row>
    <row r="868" ht="14.25" customHeight="1">
      <c r="B868" s="42"/>
      <c r="C868" s="1"/>
    </row>
    <row r="869" ht="14.25" customHeight="1">
      <c r="B869" s="42"/>
      <c r="C869" s="1"/>
    </row>
    <row r="870" ht="14.25" customHeight="1">
      <c r="B870" s="42"/>
      <c r="C870" s="1"/>
    </row>
    <row r="871" ht="14.25" customHeight="1">
      <c r="B871" s="42"/>
      <c r="C871" s="1"/>
    </row>
    <row r="872" ht="14.25" customHeight="1">
      <c r="B872" s="42"/>
      <c r="C872" s="1"/>
    </row>
    <row r="873" ht="14.25" customHeight="1">
      <c r="B873" s="42"/>
      <c r="C873" s="1"/>
    </row>
    <row r="874" ht="14.25" customHeight="1">
      <c r="B874" s="42"/>
      <c r="C874" s="1"/>
    </row>
    <row r="875" ht="14.25" customHeight="1">
      <c r="B875" s="42"/>
      <c r="C875" s="1"/>
    </row>
    <row r="876" ht="14.25" customHeight="1">
      <c r="B876" s="42"/>
      <c r="C876" s="1"/>
    </row>
    <row r="877" ht="14.25" customHeight="1">
      <c r="B877" s="42"/>
      <c r="C877" s="1"/>
    </row>
    <row r="878" ht="14.25" customHeight="1">
      <c r="B878" s="42"/>
      <c r="C878" s="1"/>
    </row>
    <row r="879" ht="14.25" customHeight="1">
      <c r="B879" s="42"/>
      <c r="C879" s="1"/>
    </row>
    <row r="880" ht="14.25" customHeight="1">
      <c r="B880" s="42"/>
      <c r="C880" s="1"/>
    </row>
    <row r="881" ht="14.25" customHeight="1">
      <c r="B881" s="42"/>
      <c r="C881" s="1"/>
    </row>
    <row r="882" ht="14.25" customHeight="1">
      <c r="B882" s="42"/>
      <c r="C882" s="1"/>
    </row>
    <row r="883" ht="14.25" customHeight="1">
      <c r="B883" s="42"/>
      <c r="C883" s="1"/>
    </row>
    <row r="884" ht="14.25" customHeight="1">
      <c r="B884" s="42"/>
      <c r="C884" s="1"/>
    </row>
    <row r="885" ht="14.25" customHeight="1">
      <c r="B885" s="42"/>
      <c r="C885" s="1"/>
    </row>
    <row r="886" ht="14.25" customHeight="1">
      <c r="B886" s="42"/>
      <c r="C886" s="1"/>
    </row>
    <row r="887" ht="14.25" customHeight="1">
      <c r="B887" s="42"/>
      <c r="C887" s="1"/>
    </row>
    <row r="888" ht="14.25" customHeight="1">
      <c r="B888" s="42"/>
      <c r="C888" s="1"/>
    </row>
    <row r="889" ht="14.25" customHeight="1">
      <c r="B889" s="42"/>
      <c r="C889" s="1"/>
    </row>
    <row r="890" ht="14.25" customHeight="1">
      <c r="B890" s="42"/>
      <c r="C890" s="1"/>
    </row>
    <row r="891" ht="14.25" customHeight="1">
      <c r="B891" s="42"/>
      <c r="C891" s="1"/>
    </row>
    <row r="892" ht="14.25" customHeight="1">
      <c r="B892" s="42"/>
      <c r="C892" s="1"/>
    </row>
    <row r="893" ht="14.25" customHeight="1">
      <c r="B893" s="42"/>
      <c r="C893" s="1"/>
    </row>
    <row r="894" ht="14.25" customHeight="1">
      <c r="B894" s="42"/>
      <c r="C894" s="1"/>
    </row>
    <row r="895" ht="14.25" customHeight="1">
      <c r="B895" s="42"/>
      <c r="C895" s="1"/>
    </row>
    <row r="896" ht="14.25" customHeight="1">
      <c r="B896" s="42"/>
      <c r="C896" s="1"/>
    </row>
    <row r="897" ht="14.25" customHeight="1">
      <c r="B897" s="42"/>
      <c r="C897" s="1"/>
    </row>
    <row r="898" ht="14.25" customHeight="1">
      <c r="B898" s="42"/>
      <c r="C898" s="1"/>
    </row>
    <row r="899" ht="14.25" customHeight="1">
      <c r="B899" s="42"/>
      <c r="C899" s="1"/>
    </row>
    <row r="900" ht="14.25" customHeight="1">
      <c r="B900" s="42"/>
      <c r="C900" s="1"/>
    </row>
    <row r="901" ht="14.25" customHeight="1">
      <c r="B901" s="42"/>
      <c r="C901" s="1"/>
    </row>
    <row r="902" ht="14.25" customHeight="1">
      <c r="B902" s="42"/>
      <c r="C902" s="1"/>
    </row>
    <row r="903" ht="14.25" customHeight="1">
      <c r="B903" s="42"/>
      <c r="C903" s="1"/>
    </row>
    <row r="904" ht="14.25" customHeight="1">
      <c r="B904" s="42"/>
      <c r="C904" s="1"/>
    </row>
    <row r="905" ht="14.25" customHeight="1">
      <c r="B905" s="42"/>
      <c r="C905" s="1"/>
    </row>
    <row r="906" ht="14.25" customHeight="1">
      <c r="B906" s="42"/>
      <c r="C906" s="1"/>
    </row>
    <row r="907" ht="14.25" customHeight="1">
      <c r="B907" s="42"/>
      <c r="C907" s="1"/>
    </row>
    <row r="908" ht="14.25" customHeight="1">
      <c r="B908" s="42"/>
      <c r="C908" s="1"/>
    </row>
    <row r="909" ht="14.25" customHeight="1">
      <c r="B909" s="42"/>
      <c r="C909" s="1"/>
    </row>
    <row r="910" ht="14.25" customHeight="1">
      <c r="B910" s="42"/>
      <c r="C910" s="1"/>
    </row>
    <row r="911" ht="14.25" customHeight="1">
      <c r="B911" s="42"/>
      <c r="C911" s="1"/>
    </row>
    <row r="912" ht="14.25" customHeight="1">
      <c r="B912" s="42"/>
      <c r="C912" s="1"/>
    </row>
    <row r="913" ht="14.25" customHeight="1">
      <c r="B913" s="42"/>
      <c r="C913" s="1"/>
    </row>
    <row r="914" ht="14.25" customHeight="1">
      <c r="B914" s="42"/>
      <c r="C914" s="1"/>
    </row>
    <row r="915" ht="14.25" customHeight="1">
      <c r="B915" s="42"/>
      <c r="C915" s="1"/>
    </row>
    <row r="916" ht="14.25" customHeight="1">
      <c r="B916" s="42"/>
      <c r="C916" s="1"/>
    </row>
    <row r="917" ht="14.25" customHeight="1">
      <c r="B917" s="42"/>
      <c r="C917" s="1"/>
    </row>
    <row r="918" ht="14.25" customHeight="1">
      <c r="B918" s="42"/>
      <c r="C918" s="1"/>
    </row>
    <row r="919" ht="14.25" customHeight="1">
      <c r="B919" s="42"/>
      <c r="C919" s="1"/>
    </row>
    <row r="920" ht="14.25" customHeight="1">
      <c r="B920" s="42"/>
      <c r="C920" s="1"/>
    </row>
    <row r="921" ht="14.25" customHeight="1">
      <c r="B921" s="42"/>
      <c r="C921" s="1"/>
    </row>
    <row r="922" ht="14.25" customHeight="1">
      <c r="B922" s="42"/>
      <c r="C922" s="1"/>
    </row>
    <row r="923" ht="14.25" customHeight="1">
      <c r="B923" s="42"/>
      <c r="C923" s="1"/>
    </row>
    <row r="924" ht="14.25" customHeight="1">
      <c r="B924" s="42"/>
      <c r="C924" s="1"/>
    </row>
    <row r="925" ht="14.25" customHeight="1">
      <c r="B925" s="42"/>
      <c r="C925" s="1"/>
    </row>
    <row r="926" ht="14.25" customHeight="1">
      <c r="B926" s="42"/>
      <c r="C926" s="1"/>
    </row>
    <row r="927" ht="14.25" customHeight="1">
      <c r="B927" s="42"/>
      <c r="C927" s="1"/>
    </row>
    <row r="928" ht="14.25" customHeight="1">
      <c r="B928" s="42"/>
      <c r="C928" s="1"/>
    </row>
    <row r="929" ht="14.25" customHeight="1">
      <c r="B929" s="42"/>
      <c r="C929" s="1"/>
    </row>
    <row r="930" ht="14.25" customHeight="1">
      <c r="B930" s="42"/>
      <c r="C930" s="1"/>
    </row>
    <row r="931" ht="14.25" customHeight="1">
      <c r="B931" s="42"/>
      <c r="C931" s="1"/>
    </row>
    <row r="932" ht="14.25" customHeight="1">
      <c r="B932" s="42"/>
      <c r="C932" s="1"/>
    </row>
    <row r="933" ht="14.25" customHeight="1">
      <c r="B933" s="42"/>
      <c r="C933" s="1"/>
    </row>
    <row r="934" ht="14.25" customHeight="1">
      <c r="B934" s="42"/>
      <c r="C934" s="1"/>
    </row>
    <row r="935" ht="14.25" customHeight="1">
      <c r="B935" s="42"/>
      <c r="C935" s="1"/>
    </row>
    <row r="936" ht="14.25" customHeight="1">
      <c r="B936" s="42"/>
      <c r="C936" s="1"/>
    </row>
    <row r="937" ht="14.25" customHeight="1">
      <c r="B937" s="42"/>
      <c r="C937" s="1"/>
    </row>
    <row r="938" ht="14.25" customHeight="1">
      <c r="B938" s="42"/>
      <c r="C938" s="1"/>
    </row>
    <row r="939" ht="14.25" customHeight="1">
      <c r="B939" s="42"/>
      <c r="C939" s="1"/>
    </row>
    <row r="940" ht="14.25" customHeight="1">
      <c r="B940" s="42"/>
      <c r="C940" s="1"/>
    </row>
    <row r="941" ht="14.25" customHeight="1">
      <c r="B941" s="42"/>
      <c r="C941" s="1"/>
    </row>
    <row r="942" ht="14.25" customHeight="1">
      <c r="B942" s="42"/>
      <c r="C942" s="1"/>
    </row>
    <row r="943" ht="14.25" customHeight="1">
      <c r="B943" s="42"/>
      <c r="C943" s="1"/>
    </row>
    <row r="944" ht="14.25" customHeight="1">
      <c r="B944" s="42"/>
      <c r="C944" s="1"/>
    </row>
    <row r="945" ht="14.25" customHeight="1">
      <c r="B945" s="42"/>
      <c r="C945" s="1"/>
    </row>
    <row r="946" ht="14.25" customHeight="1">
      <c r="B946" s="42"/>
      <c r="C946" s="1"/>
    </row>
    <row r="947" ht="14.25" customHeight="1">
      <c r="B947" s="42"/>
      <c r="C947" s="1"/>
    </row>
    <row r="948" ht="14.25" customHeight="1">
      <c r="B948" s="42"/>
      <c r="C948" s="1"/>
    </row>
    <row r="949" ht="14.25" customHeight="1">
      <c r="B949" s="42"/>
      <c r="C949" s="1"/>
    </row>
    <row r="950" ht="14.25" customHeight="1">
      <c r="B950" s="42"/>
      <c r="C950" s="1"/>
    </row>
    <row r="951" ht="14.25" customHeight="1">
      <c r="B951" s="42"/>
      <c r="C951" s="1"/>
    </row>
    <row r="952" ht="14.25" customHeight="1">
      <c r="B952" s="42"/>
      <c r="C952" s="1"/>
    </row>
    <row r="953" ht="14.25" customHeight="1">
      <c r="B953" s="42"/>
      <c r="C953" s="1"/>
    </row>
    <row r="954" ht="14.25" customHeight="1">
      <c r="B954" s="42"/>
      <c r="C954" s="1"/>
    </row>
    <row r="955" ht="14.25" customHeight="1">
      <c r="B955" s="42"/>
      <c r="C955" s="1"/>
    </row>
    <row r="956" ht="14.25" customHeight="1">
      <c r="B956" s="42"/>
      <c r="C956" s="1"/>
    </row>
    <row r="957" ht="14.25" customHeight="1">
      <c r="B957" s="42"/>
      <c r="C957" s="1"/>
    </row>
    <row r="958" ht="14.25" customHeight="1">
      <c r="B958" s="42"/>
      <c r="C958" s="1"/>
    </row>
    <row r="959" ht="14.25" customHeight="1">
      <c r="B959" s="42"/>
      <c r="C959" s="1"/>
    </row>
    <row r="960" ht="14.25" customHeight="1">
      <c r="B960" s="42"/>
      <c r="C960" s="1"/>
    </row>
    <row r="961" ht="14.25" customHeight="1">
      <c r="B961" s="42"/>
      <c r="C961" s="1"/>
    </row>
    <row r="962" ht="14.25" customHeight="1">
      <c r="B962" s="42"/>
      <c r="C962" s="1"/>
    </row>
    <row r="963" ht="14.25" customHeight="1">
      <c r="B963" s="42"/>
      <c r="C963" s="1"/>
    </row>
    <row r="964" ht="14.25" customHeight="1">
      <c r="B964" s="42"/>
      <c r="C964" s="1"/>
    </row>
    <row r="965" ht="14.25" customHeight="1">
      <c r="B965" s="42"/>
      <c r="C965" s="1"/>
    </row>
    <row r="966" ht="14.25" customHeight="1">
      <c r="B966" s="42"/>
      <c r="C966" s="1"/>
    </row>
    <row r="967" ht="14.25" customHeight="1">
      <c r="B967" s="42"/>
      <c r="C967" s="1"/>
    </row>
    <row r="968" ht="14.25" customHeight="1">
      <c r="B968" s="42"/>
      <c r="C968" s="1"/>
    </row>
    <row r="969" ht="14.25" customHeight="1">
      <c r="B969" s="42"/>
      <c r="C969" s="1"/>
    </row>
    <row r="970" ht="14.25" customHeight="1">
      <c r="B970" s="42"/>
      <c r="C970" s="1"/>
    </row>
    <row r="971" ht="14.25" customHeight="1">
      <c r="B971" s="42"/>
      <c r="C971" s="1"/>
    </row>
    <row r="972" ht="14.25" customHeight="1">
      <c r="B972" s="42"/>
      <c r="C972" s="1"/>
    </row>
    <row r="973" ht="14.25" customHeight="1">
      <c r="B973" s="42"/>
      <c r="C973" s="1"/>
    </row>
    <row r="974" ht="14.25" customHeight="1">
      <c r="B974" s="42"/>
      <c r="C974" s="1"/>
    </row>
    <row r="975" ht="14.25" customHeight="1">
      <c r="B975" s="42"/>
      <c r="C975" s="1"/>
    </row>
    <row r="976" ht="14.25" customHeight="1">
      <c r="B976" s="42"/>
      <c r="C976" s="1"/>
    </row>
    <row r="977" ht="14.25" customHeight="1">
      <c r="B977" s="42"/>
      <c r="C977" s="1"/>
    </row>
    <row r="978" ht="14.25" customHeight="1">
      <c r="B978" s="42"/>
      <c r="C978" s="1"/>
    </row>
    <row r="979" ht="14.25" customHeight="1">
      <c r="B979" s="42"/>
      <c r="C979" s="1"/>
    </row>
    <row r="980" ht="14.25" customHeight="1">
      <c r="B980" s="42"/>
      <c r="C980" s="1"/>
    </row>
    <row r="981" ht="14.25" customHeight="1">
      <c r="B981" s="42"/>
      <c r="C981" s="1"/>
    </row>
    <row r="982" ht="14.25" customHeight="1">
      <c r="B982" s="42"/>
      <c r="C982" s="1"/>
    </row>
    <row r="983" ht="14.25" customHeight="1">
      <c r="B983" s="42"/>
      <c r="C983" s="1"/>
    </row>
    <row r="984" ht="14.25" customHeight="1">
      <c r="B984" s="42"/>
      <c r="C984" s="1"/>
    </row>
    <row r="985" ht="14.25" customHeight="1">
      <c r="B985" s="42"/>
      <c r="C985" s="1"/>
    </row>
    <row r="986" ht="14.25" customHeight="1">
      <c r="B986" s="42"/>
      <c r="C986" s="1"/>
    </row>
    <row r="987" ht="14.25" customHeight="1">
      <c r="B987" s="42"/>
      <c r="C987" s="1"/>
    </row>
    <row r="988" ht="14.25" customHeight="1">
      <c r="B988" s="42"/>
      <c r="C988" s="1"/>
    </row>
    <row r="989" ht="14.25" customHeight="1">
      <c r="B989" s="42"/>
      <c r="C989" s="1"/>
    </row>
    <row r="990" ht="14.25" customHeight="1">
      <c r="B990" s="42"/>
      <c r="C990" s="1"/>
    </row>
    <row r="991" ht="14.25" customHeight="1">
      <c r="B991" s="42"/>
      <c r="C991" s="1"/>
    </row>
    <row r="992" ht="14.25" customHeight="1">
      <c r="B992" s="42"/>
      <c r="C992" s="1"/>
    </row>
    <row r="993" ht="14.25" customHeight="1">
      <c r="B993" s="42"/>
      <c r="C993" s="1"/>
    </row>
    <row r="994" ht="14.25" customHeight="1">
      <c r="B994" s="42"/>
      <c r="C994" s="1"/>
    </row>
    <row r="995" ht="14.25" customHeight="1">
      <c r="B995" s="42"/>
      <c r="C995" s="1"/>
    </row>
    <row r="996" ht="14.25" customHeight="1">
      <c r="B996" s="42"/>
      <c r="C996" s="1"/>
    </row>
    <row r="997" ht="14.25" customHeight="1">
      <c r="B997" s="42"/>
      <c r="C997" s="1"/>
    </row>
    <row r="998" ht="14.25" customHeight="1">
      <c r="B998" s="42"/>
      <c r="C998" s="1"/>
    </row>
    <row r="999" ht="14.25" customHeight="1">
      <c r="B999" s="42"/>
      <c r="C999" s="1"/>
    </row>
    <row r="1000" ht="14.25" customHeight="1">
      <c r="B1000" s="42"/>
      <c r="C1000" s="1"/>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68.71"/>
    <col customWidth="1" min="3" max="3" width="11.71"/>
    <col customWidth="1" min="4" max="6" width="8.86"/>
    <col customWidth="1" min="7" max="26" width="8.71"/>
  </cols>
  <sheetData>
    <row r="1" ht="14.25" customHeight="1">
      <c r="A1" s="22" t="s">
        <v>4851</v>
      </c>
      <c r="B1" s="22" t="s">
        <v>4852</v>
      </c>
      <c r="C1" s="22" t="s">
        <v>4853</v>
      </c>
      <c r="D1" s="22"/>
      <c r="E1" s="22"/>
      <c r="F1" s="22"/>
      <c r="G1" s="22"/>
      <c r="H1" s="22"/>
      <c r="I1" s="22"/>
      <c r="J1" s="22"/>
      <c r="K1" s="22"/>
      <c r="L1" s="22"/>
      <c r="M1" s="22"/>
      <c r="N1" s="22"/>
      <c r="O1" s="22"/>
      <c r="P1" s="22"/>
      <c r="Q1" s="22"/>
      <c r="R1" s="22"/>
      <c r="S1" s="22"/>
      <c r="T1" s="22"/>
      <c r="U1" s="22"/>
      <c r="V1" s="22"/>
      <c r="W1" s="22"/>
      <c r="X1" s="22"/>
      <c r="Y1" s="22"/>
      <c r="Z1" s="22"/>
    </row>
    <row r="2" ht="14.25" customHeight="1">
      <c r="A2" s="22">
        <f t="shared" ref="A2:A214" si="1">RAND()</f>
        <v>0.5906211972</v>
      </c>
      <c r="B2" s="43" t="s">
        <v>4854</v>
      </c>
      <c r="C2" s="44" t="s">
        <v>4855</v>
      </c>
      <c r="D2" s="22"/>
      <c r="E2" s="22"/>
      <c r="F2" s="22"/>
      <c r="G2" s="22"/>
      <c r="H2" s="22"/>
      <c r="I2" s="22"/>
      <c r="J2" s="22"/>
      <c r="K2" s="22"/>
      <c r="L2" s="22"/>
      <c r="M2" s="22"/>
      <c r="N2" s="22"/>
      <c r="O2" s="22"/>
      <c r="P2" s="22"/>
      <c r="Q2" s="22"/>
      <c r="R2" s="22"/>
      <c r="S2" s="22"/>
      <c r="T2" s="22"/>
      <c r="U2" s="22"/>
      <c r="V2" s="22"/>
      <c r="W2" s="22"/>
      <c r="X2" s="22"/>
      <c r="Y2" s="22"/>
      <c r="Z2" s="22"/>
    </row>
    <row r="3" ht="14.25" customHeight="1">
      <c r="A3" s="22">
        <f t="shared" si="1"/>
        <v>0.1114775143</v>
      </c>
      <c r="B3" s="43" t="s">
        <v>4856</v>
      </c>
      <c r="C3" s="44" t="s">
        <v>4857</v>
      </c>
      <c r="D3" s="22"/>
      <c r="E3" s="22"/>
      <c r="F3" s="22"/>
      <c r="G3" s="22"/>
      <c r="H3" s="22"/>
      <c r="I3" s="22"/>
      <c r="J3" s="22"/>
      <c r="K3" s="22"/>
      <c r="L3" s="22"/>
      <c r="M3" s="22"/>
      <c r="N3" s="22"/>
      <c r="O3" s="22"/>
      <c r="P3" s="22"/>
      <c r="Q3" s="22"/>
      <c r="R3" s="22"/>
      <c r="S3" s="22"/>
      <c r="T3" s="22"/>
      <c r="U3" s="22"/>
      <c r="V3" s="22"/>
      <c r="W3" s="22"/>
      <c r="X3" s="22"/>
      <c r="Y3" s="22"/>
      <c r="Z3" s="22"/>
    </row>
    <row r="4" ht="14.25" customHeight="1">
      <c r="A4" s="22">
        <f t="shared" si="1"/>
        <v>0.4265750487</v>
      </c>
      <c r="B4" s="43" t="s">
        <v>4858</v>
      </c>
      <c r="C4" s="44" t="s">
        <v>4859</v>
      </c>
      <c r="D4" s="22"/>
      <c r="E4" s="22"/>
      <c r="F4" s="22"/>
      <c r="G4" s="22"/>
      <c r="H4" s="22"/>
      <c r="I4" s="22"/>
      <c r="J4" s="22"/>
      <c r="K4" s="22"/>
      <c r="L4" s="22"/>
      <c r="M4" s="22"/>
      <c r="N4" s="22"/>
      <c r="O4" s="22"/>
      <c r="P4" s="22"/>
      <c r="Q4" s="22"/>
      <c r="R4" s="22"/>
      <c r="S4" s="22"/>
      <c r="T4" s="22"/>
      <c r="U4" s="22"/>
      <c r="V4" s="22"/>
      <c r="W4" s="22"/>
      <c r="X4" s="22"/>
      <c r="Y4" s="22"/>
      <c r="Z4" s="22"/>
    </row>
    <row r="5" ht="14.25" customHeight="1">
      <c r="A5" s="22">
        <f t="shared" si="1"/>
        <v>0.5255132169</v>
      </c>
      <c r="B5" s="45" t="s">
        <v>4860</v>
      </c>
      <c r="C5" s="19" t="s">
        <v>4861</v>
      </c>
      <c r="D5" s="22"/>
      <c r="E5" s="22"/>
      <c r="F5" s="22"/>
      <c r="G5" s="22"/>
      <c r="H5" s="22"/>
      <c r="I5" s="22"/>
      <c r="J5" s="22"/>
      <c r="K5" s="22"/>
      <c r="L5" s="22"/>
      <c r="M5" s="22"/>
      <c r="N5" s="22"/>
      <c r="O5" s="22"/>
      <c r="P5" s="22"/>
      <c r="Q5" s="22"/>
      <c r="R5" s="22"/>
      <c r="S5" s="22"/>
      <c r="T5" s="22"/>
      <c r="U5" s="22"/>
      <c r="V5" s="22"/>
      <c r="W5" s="22"/>
      <c r="X5" s="22"/>
      <c r="Y5" s="22"/>
      <c r="Z5" s="22"/>
    </row>
    <row r="6" ht="14.25" customHeight="1">
      <c r="A6" s="22">
        <f t="shared" si="1"/>
        <v>0.9779877515</v>
      </c>
      <c r="B6" s="43" t="s">
        <v>4862</v>
      </c>
      <c r="C6" s="44" t="s">
        <v>3680</v>
      </c>
      <c r="D6" s="22"/>
      <c r="E6" s="22"/>
      <c r="F6" s="22"/>
      <c r="G6" s="22"/>
      <c r="H6" s="22"/>
      <c r="I6" s="22"/>
      <c r="J6" s="22"/>
      <c r="K6" s="22"/>
      <c r="L6" s="22"/>
      <c r="M6" s="22"/>
      <c r="N6" s="22"/>
      <c r="O6" s="22"/>
      <c r="P6" s="22"/>
      <c r="Q6" s="22"/>
      <c r="R6" s="22"/>
      <c r="S6" s="22"/>
      <c r="T6" s="22"/>
      <c r="U6" s="22"/>
      <c r="V6" s="22"/>
      <c r="W6" s="22"/>
      <c r="X6" s="22"/>
      <c r="Y6" s="22"/>
      <c r="Z6" s="22"/>
    </row>
    <row r="7" ht="14.25" customHeight="1">
      <c r="A7" s="22">
        <f t="shared" si="1"/>
        <v>0.2685852164</v>
      </c>
      <c r="B7" s="45" t="s">
        <v>4863</v>
      </c>
      <c r="C7" s="19" t="s">
        <v>4864</v>
      </c>
      <c r="D7" s="22"/>
      <c r="E7" s="22"/>
      <c r="F7" s="22"/>
      <c r="G7" s="22"/>
      <c r="H7" s="22"/>
      <c r="I7" s="22"/>
      <c r="J7" s="22"/>
      <c r="K7" s="22"/>
      <c r="L7" s="22"/>
      <c r="M7" s="22"/>
      <c r="N7" s="22"/>
      <c r="O7" s="22"/>
      <c r="P7" s="22"/>
      <c r="Q7" s="22"/>
      <c r="R7" s="22"/>
      <c r="S7" s="22"/>
      <c r="T7" s="22"/>
      <c r="U7" s="22"/>
      <c r="V7" s="22"/>
      <c r="W7" s="22"/>
      <c r="X7" s="22"/>
      <c r="Y7" s="22"/>
      <c r="Z7" s="22"/>
    </row>
    <row r="8" ht="14.25" customHeight="1">
      <c r="A8" s="22">
        <f t="shared" si="1"/>
        <v>0.356543888</v>
      </c>
      <c r="B8" s="43" t="s">
        <v>4865</v>
      </c>
      <c r="C8" s="44" t="s">
        <v>4866</v>
      </c>
      <c r="D8" s="22"/>
      <c r="E8" s="22"/>
      <c r="F8" s="22"/>
      <c r="G8" s="22"/>
      <c r="H8" s="22"/>
      <c r="I8" s="22"/>
      <c r="J8" s="22"/>
      <c r="K8" s="22"/>
      <c r="L8" s="22"/>
      <c r="M8" s="22"/>
      <c r="N8" s="22"/>
      <c r="O8" s="22"/>
      <c r="P8" s="22"/>
      <c r="Q8" s="22"/>
      <c r="R8" s="22"/>
      <c r="S8" s="22"/>
      <c r="T8" s="22"/>
      <c r="U8" s="22"/>
      <c r="V8" s="22"/>
      <c r="W8" s="22"/>
      <c r="X8" s="22"/>
      <c r="Y8" s="22"/>
      <c r="Z8" s="22"/>
    </row>
    <row r="9" ht="14.25" customHeight="1">
      <c r="A9" s="22">
        <f t="shared" si="1"/>
        <v>0.1390760042</v>
      </c>
      <c r="B9" s="45" t="s">
        <v>4867</v>
      </c>
      <c r="C9" s="19" t="s">
        <v>4868</v>
      </c>
      <c r="D9" s="22"/>
      <c r="E9" s="22"/>
      <c r="F9" s="22"/>
      <c r="G9" s="22"/>
      <c r="H9" s="22"/>
      <c r="I9" s="22"/>
      <c r="J9" s="22"/>
      <c r="K9" s="22"/>
      <c r="L9" s="22"/>
      <c r="M9" s="22"/>
      <c r="N9" s="22"/>
      <c r="O9" s="22"/>
      <c r="P9" s="22"/>
      <c r="Q9" s="22"/>
      <c r="R9" s="22"/>
      <c r="S9" s="22"/>
      <c r="T9" s="22"/>
      <c r="U9" s="22"/>
      <c r="V9" s="22"/>
      <c r="W9" s="22"/>
      <c r="X9" s="22"/>
      <c r="Y9" s="22"/>
      <c r="Z9" s="22"/>
    </row>
    <row r="10" ht="14.25" customHeight="1">
      <c r="A10" s="22">
        <f t="shared" si="1"/>
        <v>0.3639309091</v>
      </c>
      <c r="B10" s="45" t="s">
        <v>4869</v>
      </c>
      <c r="C10" s="44" t="s">
        <v>4870</v>
      </c>
      <c r="D10" s="22"/>
      <c r="E10" s="22"/>
      <c r="F10" s="22"/>
      <c r="G10" s="22"/>
      <c r="H10" s="22"/>
      <c r="I10" s="22"/>
      <c r="J10" s="22"/>
      <c r="K10" s="22"/>
      <c r="L10" s="22"/>
      <c r="M10" s="22"/>
      <c r="N10" s="22"/>
      <c r="O10" s="22"/>
      <c r="P10" s="22"/>
      <c r="Q10" s="22"/>
      <c r="R10" s="22"/>
      <c r="S10" s="22"/>
      <c r="T10" s="22"/>
      <c r="U10" s="22"/>
      <c r="V10" s="22"/>
      <c r="W10" s="22"/>
      <c r="X10" s="22"/>
      <c r="Y10" s="22"/>
      <c r="Z10" s="22"/>
    </row>
    <row r="11" ht="14.25" customHeight="1">
      <c r="A11" s="22">
        <f t="shared" si="1"/>
        <v>0.6618233538</v>
      </c>
      <c r="B11" s="43" t="s">
        <v>4871</v>
      </c>
      <c r="C11" s="44" t="s">
        <v>4872</v>
      </c>
      <c r="D11" s="22"/>
      <c r="E11" s="22"/>
      <c r="F11" s="22"/>
      <c r="G11" s="22"/>
      <c r="H11" s="22"/>
      <c r="I11" s="22"/>
      <c r="J11" s="22"/>
      <c r="K11" s="22"/>
      <c r="L11" s="22"/>
      <c r="M11" s="22"/>
      <c r="N11" s="22"/>
      <c r="O11" s="22"/>
      <c r="P11" s="22"/>
      <c r="Q11" s="22"/>
      <c r="R11" s="22"/>
      <c r="S11" s="22"/>
      <c r="T11" s="22"/>
      <c r="U11" s="22"/>
      <c r="V11" s="22"/>
      <c r="W11" s="22"/>
      <c r="X11" s="22"/>
      <c r="Y11" s="22"/>
      <c r="Z11" s="22"/>
    </row>
    <row r="12" ht="14.25" customHeight="1">
      <c r="A12" s="22">
        <f t="shared" si="1"/>
        <v>0.438188929</v>
      </c>
      <c r="B12" s="45" t="s">
        <v>4873</v>
      </c>
      <c r="C12" s="19" t="s">
        <v>4874</v>
      </c>
      <c r="D12" s="22"/>
      <c r="E12" s="22"/>
      <c r="F12" s="22"/>
      <c r="G12" s="22"/>
      <c r="H12" s="22"/>
      <c r="I12" s="22"/>
      <c r="J12" s="22"/>
      <c r="K12" s="22"/>
      <c r="L12" s="22"/>
      <c r="M12" s="22"/>
      <c r="N12" s="22"/>
      <c r="O12" s="22"/>
      <c r="P12" s="22"/>
      <c r="Q12" s="22"/>
      <c r="R12" s="22"/>
      <c r="S12" s="22"/>
      <c r="T12" s="22"/>
      <c r="U12" s="22"/>
      <c r="V12" s="22"/>
      <c r="W12" s="22"/>
      <c r="X12" s="22"/>
      <c r="Y12" s="22"/>
      <c r="Z12" s="22"/>
    </row>
    <row r="13" ht="14.25" customHeight="1">
      <c r="A13" s="22">
        <f t="shared" si="1"/>
        <v>0.6626958956</v>
      </c>
      <c r="B13" s="45" t="s">
        <v>4875</v>
      </c>
      <c r="C13" s="19" t="s">
        <v>4876</v>
      </c>
      <c r="D13" s="22"/>
      <c r="E13" s="22"/>
      <c r="F13" s="22"/>
      <c r="G13" s="22"/>
      <c r="H13" s="22"/>
      <c r="I13" s="22"/>
      <c r="J13" s="22"/>
      <c r="K13" s="22"/>
      <c r="L13" s="22"/>
      <c r="M13" s="22"/>
      <c r="N13" s="22"/>
      <c r="O13" s="22"/>
      <c r="P13" s="22"/>
      <c r="Q13" s="22"/>
      <c r="R13" s="22"/>
      <c r="S13" s="22"/>
      <c r="T13" s="22"/>
      <c r="U13" s="22"/>
      <c r="V13" s="22"/>
      <c r="W13" s="22"/>
      <c r="X13" s="22"/>
      <c r="Y13" s="22"/>
      <c r="Z13" s="22"/>
    </row>
    <row r="14" ht="14.25" customHeight="1">
      <c r="A14" s="22">
        <f t="shared" si="1"/>
        <v>0.934844302</v>
      </c>
      <c r="B14" s="43" t="s">
        <v>4877</v>
      </c>
      <c r="C14" s="44" t="s">
        <v>4878</v>
      </c>
      <c r="D14" s="22"/>
      <c r="E14" s="22"/>
      <c r="F14" s="22"/>
      <c r="G14" s="22"/>
      <c r="H14" s="22"/>
      <c r="I14" s="22"/>
      <c r="J14" s="22"/>
      <c r="K14" s="22"/>
      <c r="L14" s="22"/>
      <c r="M14" s="22"/>
      <c r="N14" s="22"/>
      <c r="O14" s="22"/>
      <c r="P14" s="22"/>
      <c r="Q14" s="22"/>
      <c r="R14" s="22"/>
      <c r="S14" s="22"/>
      <c r="T14" s="22"/>
      <c r="U14" s="22"/>
      <c r="V14" s="22"/>
      <c r="W14" s="22"/>
      <c r="X14" s="22"/>
      <c r="Y14" s="22"/>
      <c r="Z14" s="22"/>
    </row>
    <row r="15" ht="14.25" customHeight="1">
      <c r="A15" s="22">
        <f t="shared" si="1"/>
        <v>0.386083112</v>
      </c>
      <c r="B15" s="45" t="s">
        <v>4879</v>
      </c>
      <c r="C15" s="19" t="s">
        <v>4880</v>
      </c>
      <c r="D15" s="22"/>
      <c r="E15" s="22"/>
      <c r="F15" s="22"/>
      <c r="G15" s="22"/>
      <c r="H15" s="22"/>
      <c r="I15" s="22"/>
      <c r="J15" s="22"/>
      <c r="K15" s="22"/>
      <c r="L15" s="22"/>
      <c r="M15" s="22"/>
      <c r="N15" s="22"/>
      <c r="O15" s="22"/>
      <c r="P15" s="22"/>
      <c r="Q15" s="22"/>
      <c r="R15" s="22"/>
      <c r="S15" s="22"/>
      <c r="T15" s="22"/>
      <c r="U15" s="22"/>
      <c r="V15" s="22"/>
      <c r="W15" s="22"/>
      <c r="X15" s="22"/>
      <c r="Y15" s="22"/>
      <c r="Z15" s="22"/>
    </row>
    <row r="16" ht="14.25" customHeight="1">
      <c r="A16" s="22">
        <f t="shared" si="1"/>
        <v>0.368683767</v>
      </c>
      <c r="B16" s="45" t="s">
        <v>4881</v>
      </c>
      <c r="C16" s="19" t="s">
        <v>4882</v>
      </c>
      <c r="D16" s="22"/>
      <c r="E16" s="22"/>
      <c r="F16" s="22"/>
      <c r="G16" s="22"/>
      <c r="H16" s="22"/>
      <c r="I16" s="22"/>
      <c r="J16" s="22"/>
      <c r="K16" s="22"/>
      <c r="L16" s="22"/>
      <c r="M16" s="22"/>
      <c r="N16" s="22"/>
      <c r="O16" s="22"/>
      <c r="P16" s="22"/>
      <c r="Q16" s="22"/>
      <c r="R16" s="22"/>
      <c r="S16" s="22"/>
      <c r="T16" s="22"/>
      <c r="U16" s="22"/>
      <c r="V16" s="22"/>
      <c r="W16" s="22"/>
      <c r="X16" s="22"/>
      <c r="Y16" s="22"/>
      <c r="Z16" s="22"/>
    </row>
    <row r="17" ht="14.25" customHeight="1">
      <c r="A17" s="22">
        <f t="shared" si="1"/>
        <v>0.5632399256</v>
      </c>
      <c r="B17" s="45" t="s">
        <v>4883</v>
      </c>
      <c r="C17" s="19" t="s">
        <v>4884</v>
      </c>
      <c r="D17" s="22"/>
      <c r="E17" s="22"/>
      <c r="F17" s="22"/>
      <c r="G17" s="22"/>
      <c r="H17" s="22"/>
      <c r="I17" s="22"/>
      <c r="J17" s="22"/>
      <c r="K17" s="22"/>
      <c r="L17" s="22"/>
      <c r="M17" s="22"/>
      <c r="N17" s="22"/>
      <c r="O17" s="22"/>
      <c r="P17" s="22"/>
      <c r="Q17" s="22"/>
      <c r="R17" s="22"/>
      <c r="S17" s="22"/>
      <c r="T17" s="22"/>
      <c r="U17" s="22"/>
      <c r="V17" s="22"/>
      <c r="W17" s="22"/>
      <c r="X17" s="22"/>
      <c r="Y17" s="22"/>
      <c r="Z17" s="22"/>
    </row>
    <row r="18" ht="14.25" customHeight="1">
      <c r="A18" s="22">
        <f t="shared" si="1"/>
        <v>0.276666992</v>
      </c>
      <c r="B18" s="45" t="s">
        <v>4885</v>
      </c>
      <c r="C18" s="19" t="s">
        <v>4886</v>
      </c>
      <c r="D18" s="22"/>
      <c r="E18" s="22"/>
      <c r="F18" s="22"/>
      <c r="G18" s="22"/>
      <c r="H18" s="22"/>
      <c r="I18" s="22"/>
      <c r="J18" s="22"/>
      <c r="K18" s="22"/>
      <c r="L18" s="22"/>
      <c r="M18" s="22"/>
      <c r="N18" s="22"/>
      <c r="O18" s="22"/>
      <c r="P18" s="22"/>
      <c r="Q18" s="22"/>
      <c r="R18" s="22"/>
      <c r="S18" s="22"/>
      <c r="T18" s="22"/>
      <c r="U18" s="22"/>
      <c r="V18" s="22"/>
      <c r="W18" s="22"/>
      <c r="X18" s="22"/>
      <c r="Y18" s="22"/>
      <c r="Z18" s="22"/>
    </row>
    <row r="19" ht="14.25" customHeight="1">
      <c r="A19" s="22">
        <f t="shared" si="1"/>
        <v>0.158399537</v>
      </c>
      <c r="B19" s="45" t="s">
        <v>4887</v>
      </c>
      <c r="C19" s="19" t="s">
        <v>4888</v>
      </c>
      <c r="D19" s="22"/>
      <c r="E19" s="22"/>
      <c r="F19" s="22"/>
      <c r="G19" s="22"/>
      <c r="H19" s="22"/>
      <c r="I19" s="22"/>
      <c r="J19" s="22"/>
      <c r="K19" s="22"/>
      <c r="L19" s="22"/>
      <c r="M19" s="22"/>
      <c r="N19" s="22"/>
      <c r="O19" s="22"/>
      <c r="P19" s="22"/>
      <c r="Q19" s="22"/>
      <c r="R19" s="22"/>
      <c r="S19" s="22"/>
      <c r="T19" s="22"/>
      <c r="U19" s="22"/>
      <c r="V19" s="22"/>
      <c r="W19" s="22"/>
      <c r="X19" s="22"/>
      <c r="Y19" s="22"/>
      <c r="Z19" s="22"/>
    </row>
    <row r="20" ht="14.25" customHeight="1">
      <c r="A20" s="22">
        <f t="shared" si="1"/>
        <v>0.4269630958</v>
      </c>
      <c r="B20" s="45" t="s">
        <v>4889</v>
      </c>
      <c r="C20" s="19" t="s">
        <v>4890</v>
      </c>
      <c r="D20" s="22"/>
      <c r="E20" s="22"/>
      <c r="F20" s="22"/>
      <c r="G20" s="22"/>
      <c r="H20" s="22"/>
      <c r="I20" s="22"/>
      <c r="J20" s="22"/>
      <c r="K20" s="22"/>
      <c r="L20" s="22"/>
      <c r="M20" s="22"/>
      <c r="N20" s="22"/>
      <c r="O20" s="22"/>
      <c r="P20" s="22"/>
      <c r="Q20" s="22"/>
      <c r="R20" s="22"/>
      <c r="S20" s="22"/>
      <c r="T20" s="22"/>
      <c r="U20" s="22"/>
      <c r="V20" s="22"/>
      <c r="W20" s="22"/>
      <c r="X20" s="22"/>
      <c r="Y20" s="22"/>
      <c r="Z20" s="22"/>
    </row>
    <row r="21" ht="14.25" customHeight="1">
      <c r="A21" s="22">
        <f t="shared" si="1"/>
        <v>0.3786417879</v>
      </c>
      <c r="B21" s="43" t="s">
        <v>4891</v>
      </c>
      <c r="C21" s="44" t="s">
        <v>4892</v>
      </c>
      <c r="D21" s="22"/>
      <c r="E21" s="22"/>
      <c r="F21" s="22"/>
      <c r="G21" s="22"/>
      <c r="H21" s="22"/>
      <c r="I21" s="22"/>
      <c r="J21" s="22"/>
      <c r="K21" s="22"/>
      <c r="L21" s="22"/>
      <c r="M21" s="22"/>
      <c r="N21" s="22"/>
      <c r="O21" s="22"/>
      <c r="P21" s="22"/>
      <c r="Q21" s="22"/>
      <c r="R21" s="22"/>
      <c r="S21" s="22"/>
      <c r="T21" s="22"/>
      <c r="U21" s="22"/>
      <c r="V21" s="22"/>
      <c r="W21" s="22"/>
      <c r="X21" s="22"/>
      <c r="Y21" s="22"/>
      <c r="Z21" s="22"/>
    </row>
    <row r="22" ht="14.25" customHeight="1">
      <c r="A22" s="22">
        <f t="shared" si="1"/>
        <v>0.5303440413</v>
      </c>
      <c r="B22" s="43" t="s">
        <v>4893</v>
      </c>
      <c r="C22" s="44" t="s">
        <v>4894</v>
      </c>
      <c r="D22" s="22"/>
      <c r="E22" s="22"/>
      <c r="F22" s="22"/>
      <c r="G22" s="22"/>
      <c r="H22" s="22"/>
      <c r="I22" s="22"/>
      <c r="J22" s="22"/>
      <c r="K22" s="22"/>
      <c r="L22" s="22"/>
      <c r="M22" s="22"/>
      <c r="N22" s="22"/>
      <c r="O22" s="22"/>
      <c r="P22" s="22"/>
      <c r="Q22" s="22"/>
      <c r="R22" s="22"/>
      <c r="S22" s="22"/>
      <c r="T22" s="22"/>
      <c r="U22" s="22"/>
      <c r="V22" s="22"/>
      <c r="W22" s="22"/>
      <c r="X22" s="22"/>
      <c r="Y22" s="22"/>
      <c r="Z22" s="22"/>
    </row>
    <row r="23" ht="14.25" customHeight="1">
      <c r="A23" s="22">
        <f t="shared" si="1"/>
        <v>0.8086548629</v>
      </c>
      <c r="B23" s="45" t="s">
        <v>4895</v>
      </c>
      <c r="C23" s="19" t="s">
        <v>4896</v>
      </c>
      <c r="D23" s="22"/>
      <c r="E23" s="22"/>
      <c r="F23" s="22"/>
      <c r="G23" s="22"/>
      <c r="H23" s="22"/>
      <c r="I23" s="22"/>
      <c r="J23" s="22"/>
      <c r="K23" s="22"/>
      <c r="L23" s="22"/>
      <c r="M23" s="22"/>
      <c r="N23" s="22"/>
      <c r="O23" s="22"/>
      <c r="P23" s="22"/>
      <c r="Q23" s="22"/>
      <c r="R23" s="22"/>
      <c r="S23" s="22"/>
      <c r="T23" s="22"/>
      <c r="U23" s="22"/>
      <c r="V23" s="22"/>
      <c r="W23" s="22"/>
      <c r="X23" s="22"/>
      <c r="Y23" s="22"/>
      <c r="Z23" s="22"/>
    </row>
    <row r="24" ht="14.25" customHeight="1">
      <c r="A24" s="22">
        <f t="shared" si="1"/>
        <v>0.8857148442</v>
      </c>
      <c r="B24" s="45" t="s">
        <v>4897</v>
      </c>
      <c r="C24" s="19" t="s">
        <v>4898</v>
      </c>
      <c r="D24" s="22"/>
      <c r="E24" s="22"/>
      <c r="F24" s="22"/>
      <c r="G24" s="22"/>
      <c r="H24" s="22"/>
      <c r="I24" s="22"/>
      <c r="J24" s="22"/>
      <c r="K24" s="22"/>
      <c r="L24" s="22"/>
      <c r="M24" s="22"/>
      <c r="N24" s="22"/>
      <c r="O24" s="22"/>
      <c r="P24" s="22"/>
      <c r="Q24" s="22"/>
      <c r="R24" s="22"/>
      <c r="S24" s="22"/>
      <c r="T24" s="22"/>
      <c r="U24" s="22"/>
      <c r="V24" s="22"/>
      <c r="W24" s="22"/>
      <c r="X24" s="22"/>
      <c r="Y24" s="22"/>
      <c r="Z24" s="22"/>
    </row>
    <row r="25" ht="14.25" customHeight="1">
      <c r="A25" s="22">
        <f t="shared" si="1"/>
        <v>0.864356145</v>
      </c>
      <c r="B25" s="45" t="s">
        <v>4899</v>
      </c>
      <c r="C25" s="19" t="s">
        <v>4900</v>
      </c>
      <c r="D25" s="22"/>
      <c r="E25" s="22"/>
      <c r="F25" s="22"/>
      <c r="G25" s="22"/>
      <c r="H25" s="22"/>
      <c r="I25" s="22"/>
      <c r="J25" s="22"/>
      <c r="K25" s="22"/>
      <c r="L25" s="22"/>
      <c r="M25" s="22"/>
      <c r="N25" s="22"/>
      <c r="O25" s="22"/>
      <c r="P25" s="22"/>
      <c r="Q25" s="22"/>
      <c r="R25" s="22"/>
      <c r="S25" s="22"/>
      <c r="T25" s="22"/>
      <c r="U25" s="22"/>
      <c r="V25" s="22"/>
      <c r="W25" s="22"/>
      <c r="X25" s="22"/>
      <c r="Y25" s="22"/>
      <c r="Z25" s="22"/>
    </row>
    <row r="26" ht="14.25" customHeight="1">
      <c r="A26" s="22">
        <f t="shared" si="1"/>
        <v>0.3795715845</v>
      </c>
      <c r="B26" s="45" t="s">
        <v>4901</v>
      </c>
      <c r="C26" s="19" t="s">
        <v>4902</v>
      </c>
      <c r="D26" s="22"/>
      <c r="E26" s="22"/>
      <c r="F26" s="22"/>
      <c r="G26" s="22"/>
      <c r="H26" s="22"/>
      <c r="I26" s="22"/>
      <c r="J26" s="22"/>
      <c r="K26" s="22"/>
      <c r="L26" s="22"/>
      <c r="M26" s="22"/>
      <c r="N26" s="22"/>
      <c r="O26" s="22"/>
      <c r="P26" s="22"/>
      <c r="Q26" s="22"/>
      <c r="R26" s="22"/>
      <c r="S26" s="22"/>
      <c r="T26" s="22"/>
      <c r="U26" s="22"/>
      <c r="V26" s="22"/>
      <c r="W26" s="22"/>
      <c r="X26" s="22"/>
      <c r="Y26" s="22"/>
      <c r="Z26" s="22"/>
    </row>
    <row r="27" ht="14.25" customHeight="1">
      <c r="A27" s="22">
        <f t="shared" si="1"/>
        <v>0.8070719412</v>
      </c>
      <c r="B27" s="45" t="s">
        <v>4903</v>
      </c>
      <c r="C27" s="19" t="s">
        <v>4904</v>
      </c>
      <c r="D27" s="22"/>
      <c r="E27" s="22"/>
      <c r="F27" s="22"/>
      <c r="G27" s="22"/>
      <c r="H27" s="22"/>
      <c r="I27" s="22"/>
      <c r="J27" s="22"/>
      <c r="K27" s="22"/>
      <c r="L27" s="22"/>
      <c r="M27" s="22"/>
      <c r="N27" s="22"/>
      <c r="O27" s="22"/>
      <c r="P27" s="22"/>
      <c r="Q27" s="22"/>
      <c r="R27" s="22"/>
      <c r="S27" s="22"/>
      <c r="T27" s="22"/>
      <c r="U27" s="22"/>
      <c r="V27" s="22"/>
      <c r="W27" s="22"/>
      <c r="X27" s="22"/>
      <c r="Y27" s="22"/>
      <c r="Z27" s="22"/>
    </row>
    <row r="28" ht="14.25" customHeight="1">
      <c r="A28" s="22">
        <f t="shared" si="1"/>
        <v>0.4684400126</v>
      </c>
      <c r="B28" s="45" t="s">
        <v>4905</v>
      </c>
      <c r="C28" s="19" t="s">
        <v>4906</v>
      </c>
      <c r="D28" s="22"/>
      <c r="E28" s="22"/>
      <c r="F28" s="22"/>
      <c r="G28" s="22"/>
      <c r="H28" s="22"/>
      <c r="I28" s="22"/>
      <c r="J28" s="22"/>
      <c r="K28" s="22"/>
      <c r="L28" s="22"/>
      <c r="M28" s="22"/>
      <c r="N28" s="22"/>
      <c r="O28" s="22"/>
      <c r="P28" s="22"/>
      <c r="Q28" s="22"/>
      <c r="R28" s="22"/>
      <c r="S28" s="22"/>
      <c r="T28" s="22"/>
      <c r="U28" s="22"/>
      <c r="V28" s="22"/>
      <c r="W28" s="22"/>
      <c r="X28" s="22"/>
      <c r="Y28" s="22"/>
      <c r="Z28" s="22"/>
    </row>
    <row r="29" ht="14.25" customHeight="1">
      <c r="A29" s="22">
        <f t="shared" si="1"/>
        <v>0.2454653608</v>
      </c>
      <c r="B29" s="43" t="s">
        <v>4907</v>
      </c>
      <c r="C29" s="44" t="s">
        <v>4908</v>
      </c>
      <c r="D29" s="22"/>
      <c r="E29" s="22"/>
      <c r="F29" s="22"/>
      <c r="G29" s="22"/>
      <c r="H29" s="22"/>
      <c r="I29" s="22"/>
      <c r="J29" s="22"/>
      <c r="K29" s="22"/>
      <c r="L29" s="22"/>
      <c r="M29" s="22"/>
      <c r="N29" s="22"/>
      <c r="O29" s="22"/>
      <c r="P29" s="22"/>
      <c r="Q29" s="22"/>
      <c r="R29" s="22"/>
      <c r="S29" s="22"/>
      <c r="T29" s="22"/>
      <c r="U29" s="22"/>
      <c r="V29" s="22"/>
      <c r="W29" s="22"/>
      <c r="X29" s="22"/>
      <c r="Y29" s="22"/>
      <c r="Z29" s="22"/>
    </row>
    <row r="30" ht="14.25" customHeight="1">
      <c r="A30" s="22">
        <f t="shared" si="1"/>
        <v>0.6032779079</v>
      </c>
      <c r="B30" s="45" t="s">
        <v>4909</v>
      </c>
      <c r="C30" s="19" t="s">
        <v>4910</v>
      </c>
      <c r="D30" s="22"/>
      <c r="E30" s="22"/>
      <c r="F30" s="22"/>
      <c r="G30" s="22"/>
      <c r="H30" s="22"/>
      <c r="I30" s="22"/>
      <c r="J30" s="22"/>
      <c r="K30" s="22"/>
      <c r="L30" s="22"/>
      <c r="M30" s="22"/>
      <c r="N30" s="22"/>
      <c r="O30" s="22"/>
      <c r="P30" s="22"/>
      <c r="Q30" s="22"/>
      <c r="R30" s="22"/>
      <c r="S30" s="22"/>
      <c r="T30" s="22"/>
      <c r="U30" s="22"/>
      <c r="V30" s="22"/>
      <c r="W30" s="22"/>
      <c r="X30" s="22"/>
      <c r="Y30" s="22"/>
      <c r="Z30" s="22"/>
    </row>
    <row r="31" ht="14.25" customHeight="1">
      <c r="A31" s="22">
        <f t="shared" si="1"/>
        <v>0.8141234138</v>
      </c>
      <c r="B31" s="43" t="s">
        <v>4911</v>
      </c>
      <c r="C31" s="44" t="s">
        <v>4912</v>
      </c>
      <c r="D31" s="22"/>
      <c r="E31" s="22"/>
      <c r="F31" s="22"/>
      <c r="G31" s="22"/>
      <c r="H31" s="22"/>
      <c r="I31" s="22"/>
      <c r="J31" s="22"/>
      <c r="K31" s="22"/>
      <c r="L31" s="22"/>
      <c r="M31" s="22"/>
      <c r="N31" s="22"/>
      <c r="O31" s="22"/>
      <c r="P31" s="22"/>
      <c r="Q31" s="22"/>
      <c r="R31" s="22"/>
      <c r="S31" s="22"/>
      <c r="T31" s="22"/>
      <c r="U31" s="22"/>
      <c r="V31" s="22"/>
      <c r="W31" s="22"/>
      <c r="X31" s="22"/>
      <c r="Y31" s="22"/>
      <c r="Z31" s="22"/>
    </row>
    <row r="32" ht="14.25" customHeight="1">
      <c r="A32" s="22">
        <f t="shared" si="1"/>
        <v>0.545458538</v>
      </c>
      <c r="B32" s="43" t="s">
        <v>4913</v>
      </c>
      <c r="C32" s="44" t="s">
        <v>4914</v>
      </c>
      <c r="D32" s="22"/>
      <c r="E32" s="22"/>
      <c r="F32" s="22"/>
      <c r="G32" s="22"/>
      <c r="H32" s="22"/>
      <c r="I32" s="22"/>
      <c r="J32" s="22"/>
      <c r="K32" s="22"/>
      <c r="L32" s="22"/>
      <c r="M32" s="22"/>
      <c r="N32" s="22"/>
      <c r="O32" s="22"/>
      <c r="P32" s="22"/>
      <c r="Q32" s="22"/>
      <c r="R32" s="22"/>
      <c r="S32" s="22"/>
      <c r="T32" s="22"/>
      <c r="U32" s="22"/>
      <c r="V32" s="22"/>
      <c r="W32" s="22"/>
      <c r="X32" s="22"/>
      <c r="Y32" s="22"/>
      <c r="Z32" s="22"/>
    </row>
    <row r="33" ht="14.25" customHeight="1">
      <c r="A33" s="22">
        <f t="shared" si="1"/>
        <v>0.7597727074</v>
      </c>
      <c r="B33" s="45" t="s">
        <v>4915</v>
      </c>
      <c r="C33" s="19" t="s">
        <v>4916</v>
      </c>
      <c r="D33" s="22"/>
      <c r="E33" s="22"/>
      <c r="F33" s="22"/>
      <c r="G33" s="22"/>
      <c r="H33" s="22"/>
      <c r="I33" s="22"/>
      <c r="J33" s="22"/>
      <c r="K33" s="22"/>
      <c r="L33" s="22"/>
      <c r="M33" s="22"/>
      <c r="N33" s="22"/>
      <c r="O33" s="22"/>
      <c r="P33" s="22"/>
      <c r="Q33" s="22"/>
      <c r="R33" s="22"/>
      <c r="S33" s="22"/>
      <c r="T33" s="22"/>
      <c r="U33" s="22"/>
      <c r="V33" s="22"/>
      <c r="W33" s="22"/>
      <c r="X33" s="22"/>
      <c r="Y33" s="22"/>
      <c r="Z33" s="22"/>
    </row>
    <row r="34" ht="14.25" customHeight="1">
      <c r="A34" s="22">
        <f t="shared" si="1"/>
        <v>0.1059574976</v>
      </c>
      <c r="B34" s="45" t="s">
        <v>4917</v>
      </c>
      <c r="C34" s="19" t="s">
        <v>4313</v>
      </c>
      <c r="D34" s="22"/>
      <c r="E34" s="22"/>
      <c r="F34" s="22"/>
      <c r="G34" s="22"/>
      <c r="H34" s="22"/>
      <c r="I34" s="22"/>
      <c r="J34" s="22"/>
      <c r="K34" s="22"/>
      <c r="L34" s="22"/>
      <c r="M34" s="22"/>
      <c r="N34" s="22"/>
      <c r="O34" s="22"/>
      <c r="P34" s="22"/>
      <c r="Q34" s="22"/>
      <c r="R34" s="22"/>
      <c r="S34" s="22"/>
      <c r="T34" s="22"/>
      <c r="U34" s="22"/>
      <c r="V34" s="22"/>
      <c r="W34" s="22"/>
      <c r="X34" s="22"/>
      <c r="Y34" s="22"/>
      <c r="Z34" s="22"/>
    </row>
    <row r="35" ht="14.25" customHeight="1">
      <c r="A35" s="22">
        <f t="shared" si="1"/>
        <v>0.708210139</v>
      </c>
      <c r="B35" s="45" t="s">
        <v>4918</v>
      </c>
      <c r="C35" s="19" t="s">
        <v>4919</v>
      </c>
      <c r="D35" s="22"/>
      <c r="E35" s="22"/>
      <c r="F35" s="22"/>
      <c r="G35" s="22"/>
      <c r="H35" s="22"/>
      <c r="I35" s="22"/>
      <c r="J35" s="22"/>
      <c r="K35" s="22"/>
      <c r="L35" s="22"/>
      <c r="M35" s="22"/>
      <c r="N35" s="22"/>
      <c r="O35" s="22"/>
      <c r="P35" s="22"/>
      <c r="Q35" s="22"/>
      <c r="R35" s="22"/>
      <c r="S35" s="22"/>
      <c r="T35" s="22"/>
      <c r="U35" s="22"/>
      <c r="V35" s="22"/>
      <c r="W35" s="22"/>
      <c r="X35" s="22"/>
      <c r="Y35" s="22"/>
      <c r="Z35" s="22"/>
    </row>
    <row r="36" ht="14.25" customHeight="1">
      <c r="A36" s="22">
        <f t="shared" si="1"/>
        <v>0.58402835</v>
      </c>
      <c r="B36" s="45" t="s">
        <v>4920</v>
      </c>
      <c r="C36" s="19" t="s">
        <v>4921</v>
      </c>
      <c r="D36" s="22"/>
      <c r="E36" s="22"/>
      <c r="F36" s="22"/>
      <c r="G36" s="22"/>
      <c r="H36" s="22"/>
      <c r="I36" s="22"/>
      <c r="J36" s="22"/>
      <c r="K36" s="22"/>
      <c r="L36" s="22"/>
      <c r="M36" s="22"/>
      <c r="N36" s="22"/>
      <c r="O36" s="22"/>
      <c r="P36" s="22"/>
      <c r="Q36" s="22"/>
      <c r="R36" s="22"/>
      <c r="S36" s="22"/>
      <c r="T36" s="22"/>
      <c r="U36" s="22"/>
      <c r="V36" s="22"/>
      <c r="W36" s="22"/>
      <c r="X36" s="22"/>
      <c r="Y36" s="22"/>
      <c r="Z36" s="22"/>
    </row>
    <row r="37" ht="14.25" customHeight="1">
      <c r="A37" s="22">
        <f t="shared" si="1"/>
        <v>0.41256609</v>
      </c>
      <c r="B37" s="43" t="s">
        <v>4922</v>
      </c>
      <c r="C37" s="44" t="s">
        <v>4923</v>
      </c>
      <c r="D37" s="22"/>
      <c r="E37" s="22"/>
      <c r="F37" s="22"/>
      <c r="G37" s="22"/>
      <c r="H37" s="22"/>
      <c r="I37" s="22"/>
      <c r="J37" s="22"/>
      <c r="K37" s="22"/>
      <c r="L37" s="22"/>
      <c r="M37" s="22"/>
      <c r="N37" s="22"/>
      <c r="O37" s="22"/>
      <c r="P37" s="22"/>
      <c r="Q37" s="22"/>
      <c r="R37" s="22"/>
      <c r="S37" s="22"/>
      <c r="T37" s="22"/>
      <c r="U37" s="22"/>
      <c r="V37" s="22"/>
      <c r="W37" s="22"/>
      <c r="X37" s="22"/>
      <c r="Y37" s="22"/>
      <c r="Z37" s="22"/>
    </row>
    <row r="38" ht="14.25" customHeight="1">
      <c r="A38" s="22">
        <f t="shared" si="1"/>
        <v>0.0508884208</v>
      </c>
      <c r="B38" s="45" t="s">
        <v>4924</v>
      </c>
      <c r="C38" s="19" t="s">
        <v>4925</v>
      </c>
      <c r="D38" s="22"/>
      <c r="E38" s="22"/>
      <c r="F38" s="22"/>
      <c r="G38" s="22"/>
      <c r="H38" s="22"/>
      <c r="I38" s="22"/>
      <c r="J38" s="22"/>
      <c r="K38" s="22"/>
      <c r="L38" s="22"/>
      <c r="M38" s="22"/>
      <c r="N38" s="22"/>
      <c r="O38" s="22"/>
      <c r="P38" s="22"/>
      <c r="Q38" s="22"/>
      <c r="R38" s="22"/>
      <c r="S38" s="22"/>
      <c r="T38" s="22"/>
      <c r="U38" s="22"/>
      <c r="V38" s="22"/>
      <c r="W38" s="22"/>
      <c r="X38" s="22"/>
      <c r="Y38" s="22"/>
      <c r="Z38" s="22"/>
    </row>
    <row r="39" ht="14.25" customHeight="1">
      <c r="A39" s="22">
        <f t="shared" si="1"/>
        <v>0.7974376455</v>
      </c>
      <c r="B39" s="45" t="s">
        <v>4926</v>
      </c>
      <c r="C39" s="19" t="s">
        <v>4927</v>
      </c>
      <c r="D39" s="22"/>
      <c r="E39" s="22"/>
      <c r="F39" s="22"/>
      <c r="G39" s="22"/>
      <c r="H39" s="22"/>
      <c r="I39" s="22"/>
      <c r="J39" s="22"/>
      <c r="K39" s="22"/>
      <c r="L39" s="22"/>
      <c r="M39" s="22"/>
      <c r="N39" s="22"/>
      <c r="O39" s="22"/>
      <c r="P39" s="22"/>
      <c r="Q39" s="22"/>
      <c r="R39" s="22"/>
      <c r="S39" s="22"/>
      <c r="T39" s="22"/>
      <c r="U39" s="22"/>
      <c r="V39" s="22"/>
      <c r="W39" s="22"/>
      <c r="X39" s="22"/>
      <c r="Y39" s="22"/>
      <c r="Z39" s="22"/>
    </row>
    <row r="40" ht="14.25" customHeight="1">
      <c r="A40" s="22">
        <f t="shared" si="1"/>
        <v>0.2202839571</v>
      </c>
      <c r="B40" s="43" t="s">
        <v>4928</v>
      </c>
      <c r="C40" s="44" t="s">
        <v>4929</v>
      </c>
      <c r="D40" s="22"/>
      <c r="E40" s="22"/>
      <c r="F40" s="22"/>
      <c r="G40" s="22"/>
      <c r="H40" s="22"/>
      <c r="I40" s="22"/>
      <c r="J40" s="22"/>
      <c r="K40" s="22"/>
      <c r="L40" s="22"/>
      <c r="M40" s="22"/>
      <c r="N40" s="22"/>
      <c r="O40" s="22"/>
      <c r="P40" s="22"/>
      <c r="Q40" s="22"/>
      <c r="R40" s="22"/>
      <c r="S40" s="22"/>
      <c r="T40" s="22"/>
      <c r="U40" s="22"/>
      <c r="V40" s="22"/>
      <c r="W40" s="22"/>
      <c r="X40" s="22"/>
      <c r="Y40" s="22"/>
      <c r="Z40" s="22"/>
    </row>
    <row r="41" ht="14.25" customHeight="1">
      <c r="A41" s="22">
        <f t="shared" si="1"/>
        <v>0.8803392419</v>
      </c>
      <c r="B41" s="45" t="s">
        <v>4930</v>
      </c>
      <c r="C41" s="19" t="s">
        <v>4931</v>
      </c>
      <c r="D41" s="22"/>
      <c r="E41" s="22"/>
      <c r="F41" s="22"/>
      <c r="G41" s="22"/>
      <c r="H41" s="22"/>
      <c r="I41" s="22"/>
      <c r="J41" s="22"/>
      <c r="K41" s="22"/>
      <c r="L41" s="22"/>
      <c r="M41" s="22"/>
      <c r="N41" s="22"/>
      <c r="O41" s="22"/>
      <c r="P41" s="22"/>
      <c r="Q41" s="22"/>
      <c r="R41" s="22"/>
      <c r="S41" s="22"/>
      <c r="T41" s="22"/>
      <c r="U41" s="22"/>
      <c r="V41" s="22"/>
      <c r="W41" s="22"/>
      <c r="X41" s="22"/>
      <c r="Y41" s="22"/>
      <c r="Z41" s="22"/>
    </row>
    <row r="42" ht="14.25" customHeight="1">
      <c r="A42" s="22">
        <f t="shared" si="1"/>
        <v>0.9644276083</v>
      </c>
      <c r="B42" s="45" t="s">
        <v>4903</v>
      </c>
      <c r="C42" s="19" t="s">
        <v>4932</v>
      </c>
      <c r="D42" s="22"/>
      <c r="E42" s="22"/>
      <c r="F42" s="22"/>
      <c r="G42" s="22"/>
      <c r="H42" s="22"/>
      <c r="I42" s="22"/>
      <c r="J42" s="22"/>
      <c r="K42" s="22"/>
      <c r="L42" s="22"/>
      <c r="M42" s="22"/>
      <c r="N42" s="22"/>
      <c r="O42" s="22"/>
      <c r="P42" s="22"/>
      <c r="Q42" s="22"/>
      <c r="R42" s="22"/>
      <c r="S42" s="22"/>
      <c r="T42" s="22"/>
      <c r="U42" s="22"/>
      <c r="V42" s="22"/>
      <c r="W42" s="22"/>
      <c r="X42" s="22"/>
      <c r="Y42" s="22"/>
      <c r="Z42" s="22"/>
    </row>
    <row r="43" ht="14.25" customHeight="1">
      <c r="A43" s="22">
        <f t="shared" si="1"/>
        <v>0.9540468757</v>
      </c>
      <c r="B43" s="43" t="s">
        <v>4933</v>
      </c>
      <c r="C43" s="44" t="s">
        <v>4934</v>
      </c>
      <c r="D43" s="22"/>
      <c r="E43" s="22"/>
      <c r="F43" s="22"/>
      <c r="G43" s="22"/>
      <c r="H43" s="22"/>
      <c r="I43" s="22"/>
      <c r="J43" s="22"/>
      <c r="K43" s="22"/>
      <c r="L43" s="22"/>
      <c r="M43" s="22"/>
      <c r="N43" s="22"/>
      <c r="O43" s="22"/>
      <c r="P43" s="22"/>
      <c r="Q43" s="22"/>
      <c r="R43" s="22"/>
      <c r="S43" s="22"/>
      <c r="T43" s="22"/>
      <c r="U43" s="22"/>
      <c r="V43" s="22"/>
      <c r="W43" s="22"/>
      <c r="X43" s="22"/>
      <c r="Y43" s="22"/>
      <c r="Z43" s="22"/>
    </row>
    <row r="44" ht="14.25" customHeight="1">
      <c r="A44" s="22">
        <f t="shared" si="1"/>
        <v>0.2044897669</v>
      </c>
      <c r="B44" s="45" t="s">
        <v>4935</v>
      </c>
      <c r="C44" s="19" t="s">
        <v>4936</v>
      </c>
      <c r="D44" s="22"/>
      <c r="E44" s="22"/>
      <c r="F44" s="22"/>
      <c r="G44" s="22"/>
      <c r="H44" s="22"/>
      <c r="I44" s="22"/>
      <c r="J44" s="22"/>
      <c r="K44" s="22"/>
      <c r="L44" s="22"/>
      <c r="M44" s="22"/>
      <c r="N44" s="22"/>
      <c r="O44" s="22"/>
      <c r="P44" s="22"/>
      <c r="Q44" s="22"/>
      <c r="R44" s="22"/>
      <c r="S44" s="22"/>
      <c r="T44" s="22"/>
      <c r="U44" s="22"/>
      <c r="V44" s="22"/>
      <c r="W44" s="22"/>
      <c r="X44" s="22"/>
      <c r="Y44" s="22"/>
      <c r="Z44" s="22"/>
    </row>
    <row r="45" ht="14.25" customHeight="1">
      <c r="A45" s="22">
        <f t="shared" si="1"/>
        <v>0.7986079788</v>
      </c>
      <c r="B45" s="45" t="s">
        <v>4937</v>
      </c>
      <c r="C45" s="19" t="s">
        <v>4938</v>
      </c>
      <c r="D45" s="22"/>
      <c r="E45" s="22"/>
      <c r="F45" s="22"/>
      <c r="G45" s="22"/>
      <c r="H45" s="22"/>
      <c r="I45" s="22"/>
      <c r="J45" s="22"/>
      <c r="K45" s="22"/>
      <c r="L45" s="22"/>
      <c r="M45" s="22"/>
      <c r="N45" s="22"/>
      <c r="O45" s="22"/>
      <c r="P45" s="22"/>
      <c r="Q45" s="22"/>
      <c r="R45" s="22"/>
      <c r="S45" s="22"/>
      <c r="T45" s="22"/>
      <c r="U45" s="22"/>
      <c r="V45" s="22"/>
      <c r="W45" s="22"/>
      <c r="X45" s="22"/>
      <c r="Y45" s="22"/>
      <c r="Z45" s="22"/>
    </row>
    <row r="46" ht="14.25" customHeight="1">
      <c r="A46" s="22">
        <f t="shared" si="1"/>
        <v>0.4539926897</v>
      </c>
      <c r="B46" s="45" t="s">
        <v>4939</v>
      </c>
      <c r="C46" s="19" t="s">
        <v>4940</v>
      </c>
      <c r="D46" s="22"/>
      <c r="E46" s="22"/>
      <c r="F46" s="22"/>
      <c r="G46" s="22"/>
      <c r="H46" s="22"/>
      <c r="I46" s="22"/>
      <c r="J46" s="22"/>
      <c r="K46" s="22"/>
      <c r="L46" s="22"/>
      <c r="M46" s="22"/>
      <c r="N46" s="22"/>
      <c r="O46" s="22"/>
      <c r="P46" s="22"/>
      <c r="Q46" s="22"/>
      <c r="R46" s="22"/>
      <c r="S46" s="22"/>
      <c r="T46" s="22"/>
      <c r="U46" s="22"/>
      <c r="V46" s="22"/>
      <c r="W46" s="22"/>
      <c r="X46" s="22"/>
      <c r="Y46" s="22"/>
      <c r="Z46" s="22"/>
    </row>
    <row r="47" ht="14.25" customHeight="1">
      <c r="A47" s="22">
        <f t="shared" si="1"/>
        <v>0.2235314326</v>
      </c>
      <c r="B47" s="43" t="s">
        <v>4941</v>
      </c>
      <c r="C47" s="44" t="s">
        <v>3887</v>
      </c>
      <c r="D47" s="22"/>
      <c r="E47" s="22"/>
      <c r="F47" s="22"/>
      <c r="G47" s="22"/>
      <c r="H47" s="22"/>
      <c r="I47" s="22"/>
      <c r="J47" s="22"/>
      <c r="K47" s="22"/>
      <c r="L47" s="22"/>
      <c r="M47" s="22"/>
      <c r="N47" s="22"/>
      <c r="O47" s="22"/>
      <c r="P47" s="22"/>
      <c r="Q47" s="22"/>
      <c r="R47" s="22"/>
      <c r="S47" s="22"/>
      <c r="T47" s="22"/>
      <c r="U47" s="22"/>
      <c r="V47" s="22"/>
      <c r="W47" s="22"/>
      <c r="X47" s="22"/>
      <c r="Y47" s="22"/>
      <c r="Z47" s="22"/>
    </row>
    <row r="48" ht="14.25" customHeight="1">
      <c r="A48" s="22">
        <f t="shared" si="1"/>
        <v>0.3861427832</v>
      </c>
      <c r="B48" s="45" t="s">
        <v>4942</v>
      </c>
      <c r="C48" s="19" t="s">
        <v>4943</v>
      </c>
      <c r="D48" s="22"/>
      <c r="E48" s="22"/>
      <c r="F48" s="22"/>
      <c r="G48" s="22"/>
      <c r="H48" s="22"/>
      <c r="I48" s="22"/>
      <c r="J48" s="22"/>
      <c r="K48" s="22"/>
      <c r="L48" s="22"/>
      <c r="M48" s="22"/>
      <c r="N48" s="22"/>
      <c r="O48" s="22"/>
      <c r="P48" s="22"/>
      <c r="Q48" s="22"/>
      <c r="R48" s="22"/>
      <c r="S48" s="22"/>
      <c r="T48" s="22"/>
      <c r="U48" s="22"/>
      <c r="V48" s="22"/>
      <c r="W48" s="22"/>
      <c r="X48" s="22"/>
      <c r="Y48" s="22"/>
      <c r="Z48" s="22"/>
    </row>
    <row r="49" ht="14.25" customHeight="1">
      <c r="A49" s="22">
        <f t="shared" si="1"/>
        <v>0.2480613015</v>
      </c>
      <c r="B49" s="45" t="s">
        <v>4944</v>
      </c>
      <c r="C49" s="44" t="s">
        <v>4945</v>
      </c>
      <c r="D49" s="22"/>
      <c r="E49" s="22"/>
      <c r="F49" s="22"/>
      <c r="G49" s="22"/>
      <c r="H49" s="22"/>
      <c r="I49" s="22"/>
      <c r="J49" s="22"/>
      <c r="K49" s="22"/>
      <c r="L49" s="22"/>
      <c r="M49" s="22"/>
      <c r="N49" s="22"/>
      <c r="O49" s="22"/>
      <c r="P49" s="22"/>
      <c r="Q49" s="22"/>
      <c r="R49" s="22"/>
      <c r="S49" s="22"/>
      <c r="T49" s="22"/>
      <c r="U49" s="22"/>
      <c r="V49" s="22"/>
      <c r="W49" s="22"/>
      <c r="X49" s="22"/>
      <c r="Y49" s="22"/>
      <c r="Z49" s="22"/>
    </row>
    <row r="50" ht="14.25" customHeight="1">
      <c r="A50" s="22">
        <f t="shared" si="1"/>
        <v>0.4880030832</v>
      </c>
      <c r="B50" s="45" t="s">
        <v>4946</v>
      </c>
      <c r="C50" s="19" t="s">
        <v>4947</v>
      </c>
      <c r="D50" s="22"/>
      <c r="E50" s="22"/>
      <c r="F50" s="22"/>
      <c r="G50" s="22"/>
      <c r="H50" s="22"/>
      <c r="I50" s="22"/>
      <c r="J50" s="22"/>
      <c r="K50" s="22"/>
      <c r="L50" s="22"/>
      <c r="M50" s="22"/>
      <c r="N50" s="22"/>
      <c r="O50" s="22"/>
      <c r="P50" s="22"/>
      <c r="Q50" s="22"/>
      <c r="R50" s="22"/>
      <c r="S50" s="22"/>
      <c r="T50" s="22"/>
      <c r="U50" s="22"/>
      <c r="V50" s="22"/>
      <c r="W50" s="22"/>
      <c r="X50" s="22"/>
      <c r="Y50" s="22"/>
      <c r="Z50" s="22"/>
    </row>
    <row r="51" ht="14.25" customHeight="1">
      <c r="A51" s="22">
        <f t="shared" si="1"/>
        <v>0.0552005158</v>
      </c>
      <c r="B51" s="45" t="s">
        <v>4948</v>
      </c>
      <c r="C51" s="19" t="s">
        <v>4949</v>
      </c>
      <c r="D51" s="22"/>
      <c r="E51" s="22"/>
      <c r="F51" s="22"/>
      <c r="G51" s="22"/>
      <c r="H51" s="22"/>
      <c r="I51" s="22"/>
      <c r="J51" s="22"/>
      <c r="K51" s="22"/>
      <c r="L51" s="22"/>
      <c r="M51" s="22"/>
      <c r="N51" s="22"/>
      <c r="O51" s="22"/>
      <c r="P51" s="22"/>
      <c r="Q51" s="22"/>
      <c r="R51" s="22"/>
      <c r="S51" s="22"/>
      <c r="T51" s="22"/>
      <c r="U51" s="22"/>
      <c r="V51" s="22"/>
      <c r="W51" s="22"/>
      <c r="X51" s="22"/>
      <c r="Y51" s="22"/>
      <c r="Z51" s="22"/>
    </row>
    <row r="52" ht="14.25" customHeight="1">
      <c r="A52" s="22">
        <f t="shared" si="1"/>
        <v>0.851748157</v>
      </c>
      <c r="B52" s="43" t="s">
        <v>4950</v>
      </c>
      <c r="C52" s="44" t="s">
        <v>4951</v>
      </c>
      <c r="D52" s="22"/>
      <c r="E52" s="22"/>
      <c r="F52" s="22"/>
      <c r="G52" s="22"/>
      <c r="H52" s="22"/>
      <c r="I52" s="22"/>
      <c r="J52" s="22"/>
      <c r="K52" s="22"/>
      <c r="L52" s="22"/>
      <c r="M52" s="22"/>
      <c r="N52" s="22"/>
      <c r="O52" s="22"/>
      <c r="P52" s="22"/>
      <c r="Q52" s="22"/>
      <c r="R52" s="22"/>
      <c r="S52" s="22"/>
      <c r="T52" s="22"/>
      <c r="U52" s="22"/>
      <c r="V52" s="22"/>
      <c r="W52" s="22"/>
      <c r="X52" s="22"/>
      <c r="Y52" s="22"/>
      <c r="Z52" s="22"/>
    </row>
    <row r="53" ht="14.25" customHeight="1">
      <c r="A53" s="22">
        <f t="shared" si="1"/>
        <v>0.1136380445</v>
      </c>
      <c r="B53" s="45" t="s">
        <v>4952</v>
      </c>
      <c r="C53" s="19" t="s">
        <v>4953</v>
      </c>
      <c r="D53" s="22"/>
      <c r="E53" s="22"/>
      <c r="F53" s="22"/>
      <c r="G53" s="22"/>
      <c r="H53" s="22"/>
      <c r="I53" s="22"/>
      <c r="J53" s="22"/>
      <c r="K53" s="22"/>
      <c r="L53" s="22"/>
      <c r="M53" s="22"/>
      <c r="N53" s="22"/>
      <c r="O53" s="22"/>
      <c r="P53" s="22"/>
      <c r="Q53" s="22"/>
      <c r="R53" s="22"/>
      <c r="S53" s="22"/>
      <c r="T53" s="22"/>
      <c r="U53" s="22"/>
      <c r="V53" s="22"/>
      <c r="W53" s="22"/>
      <c r="X53" s="22"/>
      <c r="Y53" s="22"/>
      <c r="Z53" s="22"/>
    </row>
    <row r="54" ht="14.25" customHeight="1">
      <c r="A54" s="22">
        <f t="shared" si="1"/>
        <v>0.02296720297</v>
      </c>
      <c r="B54" s="45" t="s">
        <v>4954</v>
      </c>
      <c r="C54" s="19" t="s">
        <v>4955</v>
      </c>
      <c r="D54" s="22"/>
      <c r="E54" s="22"/>
      <c r="F54" s="22"/>
      <c r="G54" s="22"/>
      <c r="H54" s="22"/>
      <c r="I54" s="22"/>
      <c r="J54" s="22"/>
      <c r="K54" s="22"/>
      <c r="L54" s="22"/>
      <c r="M54" s="22"/>
      <c r="N54" s="22"/>
      <c r="O54" s="22"/>
      <c r="P54" s="22"/>
      <c r="Q54" s="22"/>
      <c r="R54" s="22"/>
      <c r="S54" s="22"/>
      <c r="T54" s="22"/>
      <c r="U54" s="22"/>
      <c r="V54" s="22"/>
      <c r="W54" s="22"/>
      <c r="X54" s="22"/>
      <c r="Y54" s="22"/>
      <c r="Z54" s="22"/>
    </row>
    <row r="55" ht="14.25" customHeight="1">
      <c r="A55" s="22">
        <f t="shared" si="1"/>
        <v>0.6769231809</v>
      </c>
      <c r="B55" s="45" t="s">
        <v>4956</v>
      </c>
      <c r="C55" s="19" t="s">
        <v>4957</v>
      </c>
      <c r="D55" s="22"/>
      <c r="E55" s="22"/>
      <c r="F55" s="22"/>
      <c r="G55" s="22"/>
      <c r="H55" s="22"/>
      <c r="I55" s="22"/>
      <c r="J55" s="22"/>
      <c r="K55" s="22"/>
      <c r="L55" s="22"/>
      <c r="M55" s="22"/>
      <c r="N55" s="22"/>
      <c r="O55" s="22"/>
      <c r="P55" s="22"/>
      <c r="Q55" s="22"/>
      <c r="R55" s="22"/>
      <c r="S55" s="22"/>
      <c r="T55" s="22"/>
      <c r="U55" s="22"/>
      <c r="V55" s="22"/>
      <c r="W55" s="22"/>
      <c r="X55" s="22"/>
      <c r="Y55" s="22"/>
      <c r="Z55" s="22"/>
    </row>
    <row r="56" ht="14.25" customHeight="1">
      <c r="A56" s="22">
        <f t="shared" si="1"/>
        <v>0.3056298322</v>
      </c>
      <c r="B56" s="45" t="s">
        <v>4958</v>
      </c>
      <c r="C56" s="19" t="s">
        <v>4959</v>
      </c>
      <c r="D56" s="22"/>
      <c r="E56" s="22"/>
      <c r="F56" s="22"/>
      <c r="G56" s="22"/>
      <c r="H56" s="22"/>
      <c r="I56" s="22"/>
      <c r="J56" s="22"/>
      <c r="K56" s="22"/>
      <c r="L56" s="22"/>
      <c r="M56" s="22"/>
      <c r="N56" s="22"/>
      <c r="O56" s="22"/>
      <c r="P56" s="22"/>
      <c r="Q56" s="22"/>
      <c r="R56" s="22"/>
      <c r="S56" s="22"/>
      <c r="T56" s="22"/>
      <c r="U56" s="22"/>
      <c r="V56" s="22"/>
      <c r="W56" s="22"/>
      <c r="X56" s="22"/>
      <c r="Y56" s="22"/>
      <c r="Z56" s="22"/>
    </row>
    <row r="57" ht="14.25" customHeight="1">
      <c r="A57" s="22">
        <f t="shared" si="1"/>
        <v>0.13272218</v>
      </c>
      <c r="B57" s="43" t="s">
        <v>4960</v>
      </c>
      <c r="C57" s="44" t="s">
        <v>4961</v>
      </c>
      <c r="D57" s="22"/>
      <c r="E57" s="22"/>
      <c r="F57" s="22"/>
      <c r="G57" s="22"/>
      <c r="H57" s="22"/>
      <c r="I57" s="22"/>
      <c r="J57" s="22"/>
      <c r="K57" s="22"/>
      <c r="L57" s="22"/>
      <c r="M57" s="22"/>
      <c r="N57" s="22"/>
      <c r="O57" s="22"/>
      <c r="P57" s="22"/>
      <c r="Q57" s="22"/>
      <c r="R57" s="22"/>
      <c r="S57" s="22"/>
      <c r="T57" s="22"/>
      <c r="U57" s="22"/>
      <c r="V57" s="22"/>
      <c r="W57" s="22"/>
      <c r="X57" s="22"/>
      <c r="Y57" s="22"/>
      <c r="Z57" s="22"/>
    </row>
    <row r="58" ht="14.25" customHeight="1">
      <c r="A58" s="22">
        <f t="shared" si="1"/>
        <v>0.1310663742</v>
      </c>
      <c r="B58" s="43" t="s">
        <v>4962</v>
      </c>
      <c r="C58" s="44" t="s">
        <v>4963</v>
      </c>
      <c r="D58" s="22"/>
      <c r="E58" s="22"/>
      <c r="F58" s="22"/>
      <c r="G58" s="22"/>
      <c r="H58" s="22"/>
      <c r="I58" s="22"/>
      <c r="J58" s="22"/>
      <c r="K58" s="22"/>
      <c r="L58" s="22"/>
      <c r="M58" s="22"/>
      <c r="N58" s="22"/>
      <c r="O58" s="22"/>
      <c r="P58" s="22"/>
      <c r="Q58" s="22"/>
      <c r="R58" s="22"/>
      <c r="S58" s="22"/>
      <c r="T58" s="22"/>
      <c r="U58" s="22"/>
      <c r="V58" s="22"/>
      <c r="W58" s="22"/>
      <c r="X58" s="22"/>
      <c r="Y58" s="22"/>
      <c r="Z58" s="22"/>
    </row>
    <row r="59" ht="14.25" customHeight="1">
      <c r="A59" s="22">
        <f t="shared" si="1"/>
        <v>0.2940159519</v>
      </c>
      <c r="B59" s="45" t="s">
        <v>4964</v>
      </c>
      <c r="C59" s="19" t="s">
        <v>4965</v>
      </c>
      <c r="D59" s="22"/>
      <c r="E59" s="22"/>
      <c r="F59" s="22"/>
      <c r="G59" s="22"/>
      <c r="H59" s="22"/>
      <c r="I59" s="22"/>
      <c r="J59" s="22"/>
      <c r="K59" s="22"/>
      <c r="L59" s="22"/>
      <c r="M59" s="22"/>
      <c r="N59" s="22"/>
      <c r="O59" s="22"/>
      <c r="P59" s="22"/>
      <c r="Q59" s="22"/>
      <c r="R59" s="22"/>
      <c r="S59" s="22"/>
      <c r="T59" s="22"/>
      <c r="U59" s="22"/>
      <c r="V59" s="22"/>
      <c r="W59" s="22"/>
      <c r="X59" s="22"/>
      <c r="Y59" s="22"/>
      <c r="Z59" s="22"/>
    </row>
    <row r="60" ht="14.25" customHeight="1">
      <c r="A60" s="22">
        <f t="shared" si="1"/>
        <v>0.7929282842</v>
      </c>
      <c r="B60" s="43" t="s">
        <v>4966</v>
      </c>
      <c r="C60" s="44" t="s">
        <v>4967</v>
      </c>
      <c r="D60" s="22"/>
      <c r="E60" s="22"/>
      <c r="F60" s="22"/>
      <c r="G60" s="22"/>
      <c r="H60" s="22"/>
      <c r="I60" s="22"/>
      <c r="J60" s="22"/>
      <c r="K60" s="22"/>
      <c r="L60" s="22"/>
      <c r="M60" s="22"/>
      <c r="N60" s="22"/>
      <c r="O60" s="22"/>
      <c r="P60" s="22"/>
      <c r="Q60" s="22"/>
      <c r="R60" s="22"/>
      <c r="S60" s="22"/>
      <c r="T60" s="22"/>
      <c r="U60" s="22"/>
      <c r="V60" s="22"/>
      <c r="W60" s="22"/>
      <c r="X60" s="22"/>
      <c r="Y60" s="22"/>
      <c r="Z60" s="22"/>
    </row>
    <row r="61" ht="14.25" customHeight="1">
      <c r="A61" s="22">
        <f t="shared" si="1"/>
        <v>0.8715003572</v>
      </c>
      <c r="B61" s="45" t="s">
        <v>4968</v>
      </c>
      <c r="C61" s="19" t="s">
        <v>4969</v>
      </c>
      <c r="D61" s="22"/>
      <c r="E61" s="22"/>
      <c r="F61" s="22"/>
      <c r="G61" s="22"/>
      <c r="H61" s="22"/>
      <c r="I61" s="22"/>
      <c r="J61" s="22"/>
      <c r="K61" s="22"/>
      <c r="L61" s="22"/>
      <c r="M61" s="22"/>
      <c r="N61" s="22"/>
      <c r="O61" s="22"/>
      <c r="P61" s="22"/>
      <c r="Q61" s="22"/>
      <c r="R61" s="22"/>
      <c r="S61" s="22"/>
      <c r="T61" s="22"/>
      <c r="U61" s="22"/>
      <c r="V61" s="22"/>
      <c r="W61" s="22"/>
      <c r="X61" s="22"/>
      <c r="Y61" s="22"/>
      <c r="Z61" s="22"/>
    </row>
    <row r="62" ht="14.25" customHeight="1">
      <c r="A62" s="22">
        <f t="shared" si="1"/>
        <v>0.6810007458</v>
      </c>
      <c r="B62" s="43" t="s">
        <v>4970</v>
      </c>
      <c r="C62" s="44" t="s">
        <v>4971</v>
      </c>
      <c r="D62" s="22"/>
      <c r="E62" s="22"/>
      <c r="F62" s="22"/>
      <c r="G62" s="22"/>
      <c r="H62" s="22"/>
      <c r="I62" s="22"/>
      <c r="J62" s="22"/>
      <c r="K62" s="22"/>
      <c r="L62" s="22"/>
      <c r="M62" s="22"/>
      <c r="N62" s="22"/>
      <c r="O62" s="22"/>
      <c r="P62" s="22"/>
      <c r="Q62" s="22"/>
      <c r="R62" s="22"/>
      <c r="S62" s="22"/>
      <c r="T62" s="22"/>
      <c r="U62" s="22"/>
      <c r="V62" s="22"/>
      <c r="W62" s="22"/>
      <c r="X62" s="22"/>
      <c r="Y62" s="22"/>
      <c r="Z62" s="22"/>
    </row>
    <row r="63" ht="14.25" customHeight="1">
      <c r="A63" s="22">
        <f t="shared" si="1"/>
        <v>0.7307125218</v>
      </c>
      <c r="B63" s="45" t="s">
        <v>4972</v>
      </c>
      <c r="C63" s="19" t="s">
        <v>4973</v>
      </c>
      <c r="D63" s="22"/>
      <c r="E63" s="22"/>
      <c r="F63" s="22"/>
      <c r="G63" s="22"/>
      <c r="H63" s="22"/>
      <c r="I63" s="22"/>
      <c r="J63" s="22"/>
      <c r="K63" s="22"/>
      <c r="L63" s="22"/>
      <c r="M63" s="22"/>
      <c r="N63" s="22"/>
      <c r="O63" s="22"/>
      <c r="P63" s="22"/>
      <c r="Q63" s="22"/>
      <c r="R63" s="22"/>
      <c r="S63" s="22"/>
      <c r="T63" s="22"/>
      <c r="U63" s="22"/>
      <c r="V63" s="22"/>
      <c r="W63" s="22"/>
      <c r="X63" s="22"/>
      <c r="Y63" s="22"/>
      <c r="Z63" s="22"/>
    </row>
    <row r="64" ht="14.25" customHeight="1">
      <c r="A64" s="22">
        <f t="shared" si="1"/>
        <v>0.9039758398</v>
      </c>
      <c r="B64" s="43" t="s">
        <v>4974</v>
      </c>
      <c r="C64" s="44" t="s">
        <v>4975</v>
      </c>
      <c r="D64" s="22"/>
      <c r="E64" s="22"/>
      <c r="F64" s="22"/>
      <c r="G64" s="22"/>
      <c r="H64" s="22"/>
      <c r="I64" s="22"/>
      <c r="J64" s="22"/>
      <c r="K64" s="22"/>
      <c r="L64" s="22"/>
      <c r="M64" s="22"/>
      <c r="N64" s="22"/>
      <c r="O64" s="22"/>
      <c r="P64" s="22"/>
      <c r="Q64" s="22"/>
      <c r="R64" s="22"/>
      <c r="S64" s="22"/>
      <c r="T64" s="22"/>
      <c r="U64" s="22"/>
      <c r="V64" s="22"/>
      <c r="W64" s="22"/>
      <c r="X64" s="22"/>
      <c r="Y64" s="22"/>
      <c r="Z64" s="22"/>
    </row>
    <row r="65" ht="14.25" customHeight="1">
      <c r="A65" s="22">
        <f t="shared" si="1"/>
        <v>0.5726281146</v>
      </c>
      <c r="B65" s="43" t="s">
        <v>4976</v>
      </c>
      <c r="C65" s="44" t="s">
        <v>4977</v>
      </c>
      <c r="D65" s="22"/>
      <c r="E65" s="22"/>
      <c r="F65" s="22"/>
      <c r="G65" s="22"/>
      <c r="H65" s="22"/>
      <c r="I65" s="22"/>
      <c r="J65" s="22"/>
      <c r="K65" s="22"/>
      <c r="L65" s="22"/>
      <c r="M65" s="22"/>
      <c r="N65" s="22"/>
      <c r="O65" s="22"/>
      <c r="P65" s="22"/>
      <c r="Q65" s="22"/>
      <c r="R65" s="22"/>
      <c r="S65" s="22"/>
      <c r="T65" s="22"/>
      <c r="U65" s="22"/>
      <c r="V65" s="22"/>
      <c r="W65" s="22"/>
      <c r="X65" s="22"/>
      <c r="Y65" s="22"/>
      <c r="Z65" s="22"/>
    </row>
    <row r="66" ht="14.25" customHeight="1">
      <c r="A66" s="22">
        <f t="shared" si="1"/>
        <v>0.05552560346</v>
      </c>
      <c r="B66" s="45" t="s">
        <v>4978</v>
      </c>
      <c r="C66" s="19" t="s">
        <v>4979</v>
      </c>
      <c r="D66" s="22"/>
      <c r="E66" s="22"/>
      <c r="F66" s="22"/>
      <c r="G66" s="22"/>
      <c r="H66" s="22"/>
      <c r="I66" s="22"/>
      <c r="J66" s="22"/>
      <c r="K66" s="22"/>
      <c r="L66" s="22"/>
      <c r="M66" s="22"/>
      <c r="N66" s="22"/>
      <c r="O66" s="22"/>
      <c r="P66" s="22"/>
      <c r="Q66" s="22"/>
      <c r="R66" s="22"/>
      <c r="S66" s="22"/>
      <c r="T66" s="22"/>
      <c r="U66" s="22"/>
      <c r="V66" s="22"/>
      <c r="W66" s="22"/>
      <c r="X66" s="22"/>
      <c r="Y66" s="22"/>
      <c r="Z66" s="22"/>
    </row>
    <row r="67" ht="14.25" customHeight="1">
      <c r="A67" s="22">
        <f t="shared" si="1"/>
        <v>0.8523809611</v>
      </c>
      <c r="B67" s="45" t="s">
        <v>4980</v>
      </c>
      <c r="C67" s="19" t="s">
        <v>4981</v>
      </c>
      <c r="D67" s="22"/>
      <c r="E67" s="22"/>
      <c r="F67" s="22"/>
      <c r="G67" s="22"/>
      <c r="H67" s="22"/>
      <c r="I67" s="22"/>
      <c r="J67" s="22"/>
      <c r="K67" s="22"/>
      <c r="L67" s="22"/>
      <c r="M67" s="22"/>
      <c r="N67" s="22"/>
      <c r="O67" s="22"/>
      <c r="P67" s="22"/>
      <c r="Q67" s="22"/>
      <c r="R67" s="22"/>
      <c r="S67" s="22"/>
      <c r="T67" s="22"/>
      <c r="U67" s="22"/>
      <c r="V67" s="22"/>
      <c r="W67" s="22"/>
      <c r="X67" s="22"/>
      <c r="Y67" s="22"/>
      <c r="Z67" s="22"/>
    </row>
    <row r="68" ht="14.25" customHeight="1">
      <c r="A68" s="22">
        <f t="shared" si="1"/>
        <v>0.6705293029</v>
      </c>
      <c r="B68" s="45" t="s">
        <v>4982</v>
      </c>
      <c r="C68" s="19" t="s">
        <v>4493</v>
      </c>
      <c r="D68" s="22"/>
      <c r="E68" s="22"/>
      <c r="F68" s="22"/>
      <c r="G68" s="22"/>
      <c r="H68" s="22"/>
      <c r="I68" s="22"/>
      <c r="J68" s="22"/>
      <c r="K68" s="22"/>
      <c r="L68" s="22"/>
      <c r="M68" s="22"/>
      <c r="N68" s="22"/>
      <c r="O68" s="22"/>
      <c r="P68" s="22"/>
      <c r="Q68" s="22"/>
      <c r="R68" s="22"/>
      <c r="S68" s="22"/>
      <c r="T68" s="22"/>
      <c r="U68" s="22"/>
      <c r="V68" s="22"/>
      <c r="W68" s="22"/>
      <c r="X68" s="22"/>
      <c r="Y68" s="22"/>
      <c r="Z68" s="22"/>
    </row>
    <row r="69" ht="14.25" customHeight="1">
      <c r="A69" s="22">
        <f t="shared" si="1"/>
        <v>0.8027015635</v>
      </c>
      <c r="B69" s="43" t="s">
        <v>4983</v>
      </c>
      <c r="C69" s="44" t="s">
        <v>3887</v>
      </c>
      <c r="D69" s="22"/>
      <c r="E69" s="22"/>
      <c r="F69" s="22"/>
      <c r="G69" s="22"/>
      <c r="H69" s="22"/>
      <c r="I69" s="22"/>
      <c r="J69" s="22"/>
      <c r="K69" s="22"/>
      <c r="L69" s="22"/>
      <c r="M69" s="22"/>
      <c r="N69" s="22"/>
      <c r="O69" s="22"/>
      <c r="P69" s="22"/>
      <c r="Q69" s="22"/>
      <c r="R69" s="22"/>
      <c r="S69" s="22"/>
      <c r="T69" s="22"/>
      <c r="U69" s="22"/>
      <c r="V69" s="22"/>
      <c r="W69" s="22"/>
      <c r="X69" s="22"/>
      <c r="Y69" s="22"/>
      <c r="Z69" s="22"/>
    </row>
    <row r="70" ht="14.25" customHeight="1">
      <c r="A70" s="22">
        <f t="shared" si="1"/>
        <v>0.3510217168</v>
      </c>
      <c r="B70" s="45" t="s">
        <v>4984</v>
      </c>
      <c r="C70" s="44" t="s">
        <v>4985</v>
      </c>
      <c r="D70" s="22"/>
      <c r="E70" s="22"/>
      <c r="F70" s="22"/>
      <c r="G70" s="22"/>
      <c r="H70" s="22"/>
      <c r="I70" s="22"/>
      <c r="J70" s="22"/>
      <c r="K70" s="22"/>
      <c r="L70" s="22"/>
      <c r="M70" s="22"/>
      <c r="N70" s="22"/>
      <c r="O70" s="22"/>
      <c r="P70" s="22"/>
      <c r="Q70" s="22"/>
      <c r="R70" s="22"/>
      <c r="S70" s="22"/>
      <c r="T70" s="22"/>
      <c r="U70" s="22"/>
      <c r="V70" s="22"/>
      <c r="W70" s="22"/>
      <c r="X70" s="22"/>
      <c r="Y70" s="22"/>
      <c r="Z70" s="22"/>
    </row>
    <row r="71" ht="14.25" customHeight="1">
      <c r="A71" s="22">
        <f t="shared" si="1"/>
        <v>0.6076301165</v>
      </c>
      <c r="B71" s="45" t="s">
        <v>4986</v>
      </c>
      <c r="C71" s="19" t="s">
        <v>4987</v>
      </c>
      <c r="D71" s="22"/>
      <c r="E71" s="22"/>
      <c r="F71" s="22"/>
      <c r="G71" s="22"/>
      <c r="H71" s="22"/>
      <c r="I71" s="22"/>
      <c r="J71" s="22"/>
      <c r="K71" s="22"/>
      <c r="L71" s="22"/>
      <c r="M71" s="22"/>
      <c r="N71" s="22"/>
      <c r="O71" s="22"/>
      <c r="P71" s="22"/>
      <c r="Q71" s="22"/>
      <c r="R71" s="22"/>
      <c r="S71" s="22"/>
      <c r="T71" s="22"/>
      <c r="U71" s="22"/>
      <c r="V71" s="22"/>
      <c r="W71" s="22"/>
      <c r="X71" s="22"/>
      <c r="Y71" s="22"/>
      <c r="Z71" s="22"/>
    </row>
    <row r="72" ht="14.25" customHeight="1">
      <c r="A72" s="22">
        <f t="shared" si="1"/>
        <v>0.4668786762</v>
      </c>
      <c r="B72" s="45" t="s">
        <v>4988</v>
      </c>
      <c r="C72" s="19" t="s">
        <v>4244</v>
      </c>
      <c r="D72" s="22"/>
      <c r="E72" s="22"/>
      <c r="F72" s="22"/>
      <c r="G72" s="22"/>
      <c r="H72" s="22"/>
      <c r="I72" s="22"/>
      <c r="J72" s="22"/>
      <c r="K72" s="22"/>
      <c r="L72" s="22"/>
      <c r="M72" s="22"/>
      <c r="N72" s="22"/>
      <c r="O72" s="22"/>
      <c r="P72" s="22"/>
      <c r="Q72" s="22"/>
      <c r="R72" s="22"/>
      <c r="S72" s="22"/>
      <c r="T72" s="22"/>
      <c r="U72" s="22"/>
      <c r="V72" s="22"/>
      <c r="W72" s="22"/>
      <c r="X72" s="22"/>
      <c r="Y72" s="22"/>
      <c r="Z72" s="22"/>
    </row>
    <row r="73" ht="14.25" customHeight="1">
      <c r="A73" s="22">
        <f t="shared" si="1"/>
        <v>0.09463350201</v>
      </c>
      <c r="B73" s="43" t="s">
        <v>4989</v>
      </c>
      <c r="C73" s="44" t="s">
        <v>4990</v>
      </c>
      <c r="D73" s="22"/>
      <c r="E73" s="22"/>
      <c r="F73" s="22"/>
      <c r="G73" s="22"/>
      <c r="H73" s="22"/>
      <c r="I73" s="22"/>
      <c r="J73" s="22"/>
      <c r="K73" s="22"/>
      <c r="L73" s="22"/>
      <c r="M73" s="22"/>
      <c r="N73" s="22"/>
      <c r="O73" s="22"/>
      <c r="P73" s="22"/>
      <c r="Q73" s="22"/>
      <c r="R73" s="22"/>
      <c r="S73" s="22"/>
      <c r="T73" s="22"/>
      <c r="U73" s="22"/>
      <c r="V73" s="22"/>
      <c r="W73" s="22"/>
      <c r="X73" s="22"/>
      <c r="Y73" s="22"/>
      <c r="Z73" s="22"/>
    </row>
    <row r="74" ht="14.25" customHeight="1">
      <c r="A74" s="22">
        <f t="shared" si="1"/>
        <v>0.9976062432</v>
      </c>
      <c r="B74" s="45" t="s">
        <v>4991</v>
      </c>
      <c r="C74" s="19" t="s">
        <v>4992</v>
      </c>
      <c r="D74" s="22"/>
      <c r="E74" s="22"/>
      <c r="F74" s="22"/>
      <c r="G74" s="22"/>
      <c r="H74" s="22"/>
      <c r="I74" s="22"/>
      <c r="J74" s="22"/>
      <c r="K74" s="22"/>
      <c r="L74" s="22"/>
      <c r="M74" s="22"/>
      <c r="N74" s="22"/>
      <c r="O74" s="22"/>
      <c r="P74" s="22"/>
      <c r="Q74" s="22"/>
      <c r="R74" s="22"/>
      <c r="S74" s="22"/>
      <c r="T74" s="22"/>
      <c r="U74" s="22"/>
      <c r="V74" s="22"/>
      <c r="W74" s="22"/>
      <c r="X74" s="22"/>
      <c r="Y74" s="22"/>
      <c r="Z74" s="22"/>
    </row>
    <row r="75" ht="14.25" customHeight="1">
      <c r="A75" s="22">
        <f t="shared" si="1"/>
        <v>0.8116736589</v>
      </c>
      <c r="B75" s="43" t="s">
        <v>4877</v>
      </c>
      <c r="C75" s="44" t="s">
        <v>4993</v>
      </c>
      <c r="D75" s="22"/>
      <c r="E75" s="22"/>
      <c r="F75" s="22"/>
      <c r="G75" s="22"/>
      <c r="H75" s="22"/>
      <c r="I75" s="22"/>
      <c r="J75" s="22"/>
      <c r="K75" s="22"/>
      <c r="L75" s="22"/>
      <c r="M75" s="22"/>
      <c r="N75" s="22"/>
      <c r="O75" s="22"/>
      <c r="P75" s="22"/>
      <c r="Q75" s="22"/>
      <c r="R75" s="22"/>
      <c r="S75" s="22"/>
      <c r="T75" s="22"/>
      <c r="U75" s="22"/>
      <c r="V75" s="22"/>
      <c r="W75" s="22"/>
      <c r="X75" s="22"/>
      <c r="Y75" s="22"/>
      <c r="Z75" s="22"/>
    </row>
    <row r="76" ht="14.25" customHeight="1">
      <c r="A76" s="22">
        <f t="shared" si="1"/>
        <v>0.362640019</v>
      </c>
      <c r="B76" s="43" t="s">
        <v>4994</v>
      </c>
      <c r="C76" s="44" t="s">
        <v>4995</v>
      </c>
      <c r="D76" s="22"/>
      <c r="E76" s="22"/>
      <c r="F76" s="22"/>
      <c r="G76" s="22"/>
      <c r="H76" s="22"/>
      <c r="I76" s="22"/>
      <c r="J76" s="22"/>
      <c r="K76" s="22"/>
      <c r="L76" s="22"/>
      <c r="M76" s="22"/>
      <c r="N76" s="22"/>
      <c r="O76" s="22"/>
      <c r="P76" s="22"/>
      <c r="Q76" s="22"/>
      <c r="R76" s="22"/>
      <c r="S76" s="22"/>
      <c r="T76" s="22"/>
      <c r="U76" s="22"/>
      <c r="V76" s="22"/>
      <c r="W76" s="22"/>
      <c r="X76" s="22"/>
      <c r="Y76" s="22"/>
      <c r="Z76" s="22"/>
    </row>
    <row r="77" ht="14.25" customHeight="1">
      <c r="A77" s="22">
        <f t="shared" si="1"/>
        <v>0.3278846365</v>
      </c>
      <c r="B77" s="45" t="s">
        <v>4996</v>
      </c>
      <c r="C77" s="19" t="s">
        <v>4959</v>
      </c>
      <c r="D77" s="22"/>
      <c r="E77" s="22"/>
      <c r="F77" s="22"/>
      <c r="G77" s="22"/>
      <c r="H77" s="22"/>
      <c r="I77" s="22"/>
      <c r="J77" s="22"/>
      <c r="K77" s="22"/>
      <c r="L77" s="22"/>
      <c r="M77" s="22"/>
      <c r="N77" s="22"/>
      <c r="O77" s="22"/>
      <c r="P77" s="22"/>
      <c r="Q77" s="22"/>
      <c r="R77" s="22"/>
      <c r="S77" s="22"/>
      <c r="T77" s="22"/>
      <c r="U77" s="22"/>
      <c r="V77" s="22"/>
      <c r="W77" s="22"/>
      <c r="X77" s="22"/>
      <c r="Y77" s="22"/>
      <c r="Z77" s="22"/>
    </row>
    <row r="78" ht="14.25" customHeight="1">
      <c r="A78" s="22">
        <f t="shared" si="1"/>
        <v>0.7627057742</v>
      </c>
      <c r="B78" s="45" t="s">
        <v>4997</v>
      </c>
      <c r="C78" s="19" t="s">
        <v>4998</v>
      </c>
      <c r="D78" s="22"/>
      <c r="E78" s="22"/>
      <c r="F78" s="22"/>
      <c r="G78" s="22"/>
      <c r="H78" s="22"/>
      <c r="I78" s="22"/>
      <c r="J78" s="22"/>
      <c r="K78" s="22"/>
      <c r="L78" s="22"/>
      <c r="M78" s="22"/>
      <c r="N78" s="22"/>
      <c r="O78" s="22"/>
      <c r="P78" s="22"/>
      <c r="Q78" s="22"/>
      <c r="R78" s="22"/>
      <c r="S78" s="22"/>
      <c r="T78" s="22"/>
      <c r="U78" s="22"/>
      <c r="V78" s="22"/>
      <c r="W78" s="22"/>
      <c r="X78" s="22"/>
      <c r="Y78" s="22"/>
      <c r="Z78" s="22"/>
    </row>
    <row r="79" ht="14.25" customHeight="1">
      <c r="A79" s="22">
        <f t="shared" si="1"/>
        <v>0.8557969587</v>
      </c>
      <c r="B79" s="43" t="s">
        <v>4999</v>
      </c>
      <c r="C79" s="44" t="s">
        <v>5000</v>
      </c>
      <c r="D79" s="22"/>
      <c r="E79" s="22"/>
      <c r="F79" s="22"/>
      <c r="G79" s="22"/>
      <c r="H79" s="22"/>
      <c r="I79" s="22"/>
      <c r="J79" s="22"/>
      <c r="K79" s="22"/>
      <c r="L79" s="22"/>
      <c r="M79" s="22"/>
      <c r="N79" s="22"/>
      <c r="O79" s="22"/>
      <c r="P79" s="22"/>
      <c r="Q79" s="22"/>
      <c r="R79" s="22"/>
      <c r="S79" s="22"/>
      <c r="T79" s="22"/>
      <c r="U79" s="22"/>
      <c r="V79" s="22"/>
      <c r="W79" s="22"/>
      <c r="X79" s="22"/>
      <c r="Y79" s="22"/>
      <c r="Z79" s="22"/>
    </row>
    <row r="80" ht="14.25" customHeight="1">
      <c r="A80" s="22">
        <f t="shared" si="1"/>
        <v>0.539079067</v>
      </c>
      <c r="B80" s="45" t="s">
        <v>5001</v>
      </c>
      <c r="C80" s="19" t="s">
        <v>5002</v>
      </c>
      <c r="D80" s="22"/>
      <c r="E80" s="22"/>
      <c r="F80" s="22"/>
      <c r="G80" s="22"/>
      <c r="H80" s="22"/>
      <c r="I80" s="22"/>
      <c r="J80" s="22"/>
      <c r="K80" s="22"/>
      <c r="L80" s="22"/>
      <c r="M80" s="22"/>
      <c r="N80" s="22"/>
      <c r="O80" s="22"/>
      <c r="P80" s="22"/>
      <c r="Q80" s="22"/>
      <c r="R80" s="22"/>
      <c r="S80" s="22"/>
      <c r="T80" s="22"/>
      <c r="U80" s="22"/>
      <c r="V80" s="22"/>
      <c r="W80" s="22"/>
      <c r="X80" s="22"/>
      <c r="Y80" s="22"/>
      <c r="Z80" s="22"/>
    </row>
    <row r="81" ht="14.25" customHeight="1">
      <c r="A81" s="22">
        <f t="shared" si="1"/>
        <v>0.4186017612</v>
      </c>
      <c r="B81" s="45" t="s">
        <v>5003</v>
      </c>
      <c r="C81" s="19" t="s">
        <v>5004</v>
      </c>
      <c r="D81" s="22"/>
      <c r="E81" s="22"/>
      <c r="F81" s="22"/>
      <c r="G81" s="22"/>
      <c r="H81" s="22"/>
      <c r="I81" s="22"/>
      <c r="J81" s="22"/>
      <c r="K81" s="22"/>
      <c r="L81" s="22"/>
      <c r="M81" s="22"/>
      <c r="N81" s="22"/>
      <c r="O81" s="22"/>
      <c r="P81" s="22"/>
      <c r="Q81" s="22"/>
      <c r="R81" s="22"/>
      <c r="S81" s="22"/>
      <c r="T81" s="22"/>
      <c r="U81" s="22"/>
      <c r="V81" s="22"/>
      <c r="W81" s="22"/>
      <c r="X81" s="22"/>
      <c r="Y81" s="22"/>
      <c r="Z81" s="22"/>
    </row>
    <row r="82" ht="14.25" customHeight="1">
      <c r="A82" s="22">
        <f t="shared" si="1"/>
        <v>0.6566764895</v>
      </c>
      <c r="B82" s="43" t="s">
        <v>5005</v>
      </c>
      <c r="C82" s="44" t="s">
        <v>5006</v>
      </c>
      <c r="D82" s="22"/>
      <c r="E82" s="22"/>
      <c r="F82" s="22"/>
      <c r="G82" s="22"/>
      <c r="H82" s="22"/>
      <c r="I82" s="22"/>
      <c r="J82" s="22"/>
      <c r="K82" s="22"/>
      <c r="L82" s="22"/>
      <c r="M82" s="22"/>
      <c r="N82" s="22"/>
      <c r="O82" s="22"/>
      <c r="P82" s="22"/>
      <c r="Q82" s="22"/>
      <c r="R82" s="22"/>
      <c r="S82" s="22"/>
      <c r="T82" s="22"/>
      <c r="U82" s="22"/>
      <c r="V82" s="22"/>
      <c r="W82" s="22"/>
      <c r="X82" s="22"/>
      <c r="Y82" s="22"/>
      <c r="Z82" s="22"/>
    </row>
    <row r="83" ht="14.25" customHeight="1">
      <c r="A83" s="22">
        <f t="shared" si="1"/>
        <v>0.3724977292</v>
      </c>
      <c r="B83" s="45" t="s">
        <v>5007</v>
      </c>
      <c r="C83" s="19" t="s">
        <v>5008</v>
      </c>
      <c r="D83" s="22"/>
      <c r="E83" s="22"/>
      <c r="F83" s="22"/>
      <c r="G83" s="22"/>
      <c r="H83" s="22"/>
      <c r="I83" s="22"/>
      <c r="J83" s="22"/>
      <c r="K83" s="22"/>
      <c r="L83" s="22"/>
      <c r="M83" s="22"/>
      <c r="N83" s="22"/>
      <c r="O83" s="22"/>
      <c r="P83" s="22"/>
      <c r="Q83" s="22"/>
      <c r="R83" s="22"/>
      <c r="S83" s="22"/>
      <c r="T83" s="22"/>
      <c r="U83" s="22"/>
      <c r="V83" s="22"/>
      <c r="W83" s="22"/>
      <c r="X83" s="22"/>
      <c r="Y83" s="22"/>
      <c r="Z83" s="22"/>
    </row>
    <row r="84" ht="14.25" customHeight="1">
      <c r="A84" s="22">
        <f t="shared" si="1"/>
        <v>0.5771018287</v>
      </c>
      <c r="B84" s="43" t="s">
        <v>5009</v>
      </c>
      <c r="C84" s="44" t="s">
        <v>5010</v>
      </c>
      <c r="D84" s="22"/>
      <c r="E84" s="22"/>
      <c r="F84" s="22"/>
      <c r="G84" s="22"/>
      <c r="H84" s="22"/>
      <c r="I84" s="22"/>
      <c r="J84" s="22"/>
      <c r="K84" s="22"/>
      <c r="L84" s="22"/>
      <c r="M84" s="22"/>
      <c r="N84" s="22"/>
      <c r="O84" s="22"/>
      <c r="P84" s="22"/>
      <c r="Q84" s="22"/>
      <c r="R84" s="22"/>
      <c r="S84" s="22"/>
      <c r="T84" s="22"/>
      <c r="U84" s="22"/>
      <c r="V84" s="22"/>
      <c r="W84" s="22"/>
      <c r="X84" s="22"/>
      <c r="Y84" s="22"/>
      <c r="Z84" s="22"/>
    </row>
    <row r="85" ht="14.25" customHeight="1">
      <c r="A85" s="22">
        <f t="shared" si="1"/>
        <v>0.002066359192</v>
      </c>
      <c r="B85" s="43" t="s">
        <v>5011</v>
      </c>
      <c r="C85" s="44" t="s">
        <v>5012</v>
      </c>
      <c r="D85" s="22"/>
      <c r="E85" s="22"/>
      <c r="F85" s="22"/>
      <c r="G85" s="22"/>
      <c r="H85" s="22"/>
      <c r="I85" s="22"/>
      <c r="J85" s="22"/>
      <c r="K85" s="22"/>
      <c r="L85" s="22"/>
      <c r="M85" s="22"/>
      <c r="N85" s="22"/>
      <c r="O85" s="22"/>
      <c r="P85" s="22"/>
      <c r="Q85" s="22"/>
      <c r="R85" s="22"/>
      <c r="S85" s="22"/>
      <c r="T85" s="22"/>
      <c r="U85" s="22"/>
      <c r="V85" s="22"/>
      <c r="W85" s="22"/>
      <c r="X85" s="22"/>
      <c r="Y85" s="22"/>
      <c r="Z85" s="22"/>
    </row>
    <row r="86" ht="14.25" customHeight="1">
      <c r="A86" s="22">
        <f t="shared" si="1"/>
        <v>0.3459705918</v>
      </c>
      <c r="B86" s="45" t="s">
        <v>5013</v>
      </c>
      <c r="C86" s="19" t="s">
        <v>5014</v>
      </c>
      <c r="D86" s="22"/>
      <c r="E86" s="22"/>
      <c r="F86" s="22"/>
      <c r="G86" s="22"/>
      <c r="H86" s="22"/>
      <c r="I86" s="22"/>
      <c r="J86" s="22"/>
      <c r="K86" s="22"/>
      <c r="L86" s="22"/>
      <c r="M86" s="22"/>
      <c r="N86" s="22"/>
      <c r="O86" s="22"/>
      <c r="P86" s="22"/>
      <c r="Q86" s="22"/>
      <c r="R86" s="22"/>
      <c r="S86" s="22"/>
      <c r="T86" s="22"/>
      <c r="U86" s="22"/>
      <c r="V86" s="22"/>
      <c r="W86" s="22"/>
      <c r="X86" s="22"/>
      <c r="Y86" s="22"/>
      <c r="Z86" s="22"/>
    </row>
    <row r="87" ht="14.25" customHeight="1">
      <c r="A87" s="22">
        <f t="shared" si="1"/>
        <v>0.511849462</v>
      </c>
      <c r="B87" s="43" t="s">
        <v>5015</v>
      </c>
      <c r="C87" s="44" t="s">
        <v>5016</v>
      </c>
      <c r="D87" s="22"/>
      <c r="E87" s="22"/>
      <c r="F87" s="22"/>
      <c r="G87" s="22"/>
      <c r="H87" s="22"/>
      <c r="I87" s="22"/>
      <c r="J87" s="22"/>
      <c r="K87" s="22"/>
      <c r="L87" s="22"/>
      <c r="M87" s="22"/>
      <c r="N87" s="22"/>
      <c r="O87" s="22"/>
      <c r="P87" s="22"/>
      <c r="Q87" s="22"/>
      <c r="R87" s="22"/>
      <c r="S87" s="22"/>
      <c r="T87" s="22"/>
      <c r="U87" s="22"/>
      <c r="V87" s="22"/>
      <c r="W87" s="22"/>
      <c r="X87" s="22"/>
      <c r="Y87" s="22"/>
      <c r="Z87" s="22"/>
    </row>
    <row r="88" ht="14.25" customHeight="1">
      <c r="A88" s="22">
        <f t="shared" si="1"/>
        <v>0.6525872417</v>
      </c>
      <c r="B88" s="45" t="s">
        <v>5017</v>
      </c>
      <c r="C88" s="19" t="s">
        <v>5018</v>
      </c>
      <c r="D88" s="22"/>
      <c r="E88" s="22"/>
      <c r="F88" s="22"/>
      <c r="G88" s="22"/>
      <c r="H88" s="22"/>
      <c r="I88" s="22"/>
      <c r="J88" s="22"/>
      <c r="K88" s="22"/>
      <c r="L88" s="22"/>
      <c r="M88" s="22"/>
      <c r="N88" s="22"/>
      <c r="O88" s="22"/>
      <c r="P88" s="22"/>
      <c r="Q88" s="22"/>
      <c r="R88" s="22"/>
      <c r="S88" s="22"/>
      <c r="T88" s="22"/>
      <c r="U88" s="22"/>
      <c r="V88" s="22"/>
      <c r="W88" s="22"/>
      <c r="X88" s="22"/>
      <c r="Y88" s="22"/>
      <c r="Z88" s="22"/>
    </row>
    <row r="89" ht="14.25" customHeight="1">
      <c r="A89" s="22">
        <f t="shared" si="1"/>
        <v>0.1814589385</v>
      </c>
      <c r="B89" s="45" t="s">
        <v>5019</v>
      </c>
      <c r="C89" s="19" t="s">
        <v>5020</v>
      </c>
      <c r="D89" s="22"/>
      <c r="E89" s="22"/>
      <c r="F89" s="22"/>
      <c r="G89" s="22"/>
      <c r="H89" s="22"/>
      <c r="I89" s="22"/>
      <c r="J89" s="22"/>
      <c r="K89" s="22"/>
      <c r="L89" s="22"/>
      <c r="M89" s="22"/>
      <c r="N89" s="22"/>
      <c r="O89" s="22"/>
      <c r="P89" s="22"/>
      <c r="Q89" s="22"/>
      <c r="R89" s="22"/>
      <c r="S89" s="22"/>
      <c r="T89" s="22"/>
      <c r="U89" s="22"/>
      <c r="V89" s="22"/>
      <c r="W89" s="22"/>
      <c r="X89" s="22"/>
      <c r="Y89" s="22"/>
      <c r="Z89" s="22"/>
    </row>
    <row r="90" ht="14.25" customHeight="1">
      <c r="A90" s="22">
        <f t="shared" si="1"/>
        <v>0.2975127219</v>
      </c>
      <c r="B90" s="45" t="s">
        <v>5021</v>
      </c>
      <c r="C90" s="19" t="s">
        <v>5022</v>
      </c>
      <c r="D90" s="22"/>
      <c r="E90" s="22"/>
      <c r="F90" s="22"/>
      <c r="G90" s="22"/>
      <c r="H90" s="22"/>
      <c r="I90" s="22"/>
      <c r="J90" s="22"/>
      <c r="K90" s="22"/>
      <c r="L90" s="22"/>
      <c r="M90" s="22"/>
      <c r="N90" s="22"/>
      <c r="O90" s="22"/>
      <c r="P90" s="22"/>
      <c r="Q90" s="22"/>
      <c r="R90" s="22"/>
      <c r="S90" s="22"/>
      <c r="T90" s="22"/>
      <c r="U90" s="22"/>
      <c r="V90" s="22"/>
      <c r="W90" s="22"/>
      <c r="X90" s="22"/>
      <c r="Y90" s="22"/>
      <c r="Z90" s="22"/>
    </row>
    <row r="91" ht="14.25" customHeight="1">
      <c r="A91" s="22">
        <f t="shared" si="1"/>
        <v>0.8918612973</v>
      </c>
      <c r="B91" s="43" t="s">
        <v>5023</v>
      </c>
      <c r="C91" s="44" t="s">
        <v>5024</v>
      </c>
      <c r="D91" s="22"/>
      <c r="E91" s="22"/>
      <c r="F91" s="22"/>
      <c r="G91" s="22"/>
      <c r="H91" s="22"/>
      <c r="I91" s="22"/>
      <c r="J91" s="22"/>
      <c r="K91" s="22"/>
      <c r="L91" s="22"/>
      <c r="M91" s="22"/>
      <c r="N91" s="22"/>
      <c r="O91" s="22"/>
      <c r="P91" s="22"/>
      <c r="Q91" s="22"/>
      <c r="R91" s="22"/>
      <c r="S91" s="22"/>
      <c r="T91" s="22"/>
      <c r="U91" s="22"/>
      <c r="V91" s="22"/>
      <c r="W91" s="22"/>
      <c r="X91" s="22"/>
      <c r="Y91" s="22"/>
      <c r="Z91" s="22"/>
    </row>
    <row r="92" ht="14.25" customHeight="1">
      <c r="A92" s="22">
        <f t="shared" si="1"/>
        <v>0.9335256608</v>
      </c>
      <c r="B92" s="45" t="s">
        <v>5025</v>
      </c>
      <c r="C92" s="19" t="s">
        <v>5026</v>
      </c>
      <c r="D92" s="22"/>
      <c r="E92" s="22"/>
      <c r="F92" s="22"/>
      <c r="G92" s="22"/>
      <c r="H92" s="22"/>
      <c r="I92" s="22"/>
      <c r="J92" s="22"/>
      <c r="K92" s="22"/>
      <c r="L92" s="22"/>
      <c r="M92" s="22"/>
      <c r="N92" s="22"/>
      <c r="O92" s="22"/>
      <c r="P92" s="22"/>
      <c r="Q92" s="22"/>
      <c r="R92" s="22"/>
      <c r="S92" s="22"/>
      <c r="T92" s="22"/>
      <c r="U92" s="22"/>
      <c r="V92" s="22"/>
      <c r="W92" s="22"/>
      <c r="X92" s="22"/>
      <c r="Y92" s="22"/>
      <c r="Z92" s="22"/>
    </row>
    <row r="93" ht="14.25" customHeight="1">
      <c r="A93" s="22">
        <f t="shared" si="1"/>
        <v>0.08979566388</v>
      </c>
      <c r="B93" s="45" t="s">
        <v>5027</v>
      </c>
      <c r="C93" s="19" t="s">
        <v>5028</v>
      </c>
      <c r="D93" s="22"/>
      <c r="E93" s="22"/>
      <c r="F93" s="22"/>
      <c r="G93" s="22"/>
      <c r="H93" s="22"/>
      <c r="I93" s="22"/>
      <c r="J93" s="22"/>
      <c r="K93" s="22"/>
      <c r="L93" s="22"/>
      <c r="M93" s="22"/>
      <c r="N93" s="22"/>
      <c r="O93" s="22"/>
      <c r="P93" s="22"/>
      <c r="Q93" s="22"/>
      <c r="R93" s="22"/>
      <c r="S93" s="22"/>
      <c r="T93" s="22"/>
      <c r="U93" s="22"/>
      <c r="V93" s="22"/>
      <c r="W93" s="22"/>
      <c r="X93" s="22"/>
      <c r="Y93" s="22"/>
      <c r="Z93" s="22"/>
    </row>
    <row r="94" ht="14.25" customHeight="1">
      <c r="A94" s="22">
        <f t="shared" si="1"/>
        <v>0.02736336577</v>
      </c>
      <c r="B94" s="45" t="s">
        <v>5029</v>
      </c>
      <c r="C94" s="19" t="s">
        <v>5030</v>
      </c>
      <c r="D94" s="22"/>
      <c r="E94" s="22"/>
      <c r="F94" s="22"/>
      <c r="G94" s="22"/>
      <c r="H94" s="22"/>
      <c r="I94" s="22"/>
      <c r="J94" s="22"/>
      <c r="K94" s="22"/>
      <c r="L94" s="22"/>
      <c r="M94" s="22"/>
      <c r="N94" s="22"/>
      <c r="O94" s="22"/>
      <c r="P94" s="22"/>
      <c r="Q94" s="22"/>
      <c r="R94" s="22"/>
      <c r="S94" s="22"/>
      <c r="T94" s="22"/>
      <c r="U94" s="22"/>
      <c r="V94" s="22"/>
      <c r="W94" s="22"/>
      <c r="X94" s="22"/>
      <c r="Y94" s="22"/>
      <c r="Z94" s="22"/>
    </row>
    <row r="95" ht="14.25" customHeight="1">
      <c r="A95" s="22">
        <f t="shared" si="1"/>
        <v>0.4740864313</v>
      </c>
      <c r="B95" s="43" t="s">
        <v>5031</v>
      </c>
      <c r="C95" s="44" t="s">
        <v>5032</v>
      </c>
      <c r="D95" s="22"/>
      <c r="E95" s="22"/>
      <c r="F95" s="22"/>
      <c r="G95" s="22"/>
      <c r="H95" s="22"/>
      <c r="I95" s="22"/>
      <c r="J95" s="22"/>
      <c r="K95" s="22"/>
      <c r="L95" s="22"/>
      <c r="M95" s="22"/>
      <c r="N95" s="22"/>
      <c r="O95" s="22"/>
      <c r="P95" s="22"/>
      <c r="Q95" s="22"/>
      <c r="R95" s="22"/>
      <c r="S95" s="22"/>
      <c r="T95" s="22"/>
      <c r="U95" s="22"/>
      <c r="V95" s="22"/>
      <c r="W95" s="22"/>
      <c r="X95" s="22"/>
      <c r="Y95" s="22"/>
      <c r="Z95" s="22"/>
    </row>
    <row r="96" ht="14.25" customHeight="1">
      <c r="A96" s="22">
        <f t="shared" si="1"/>
        <v>0.7634668017</v>
      </c>
      <c r="B96" s="45" t="s">
        <v>5033</v>
      </c>
      <c r="C96" s="19" t="s">
        <v>5034</v>
      </c>
      <c r="D96" s="22"/>
      <c r="E96" s="22"/>
      <c r="F96" s="22"/>
      <c r="G96" s="22"/>
      <c r="H96" s="22"/>
      <c r="I96" s="22"/>
      <c r="J96" s="22"/>
      <c r="K96" s="22"/>
      <c r="L96" s="22"/>
      <c r="M96" s="22"/>
      <c r="N96" s="22"/>
      <c r="O96" s="22"/>
      <c r="P96" s="22"/>
      <c r="Q96" s="22"/>
      <c r="R96" s="22"/>
      <c r="S96" s="22"/>
      <c r="T96" s="22"/>
      <c r="U96" s="22"/>
      <c r="V96" s="22"/>
      <c r="W96" s="22"/>
      <c r="X96" s="22"/>
      <c r="Y96" s="22"/>
      <c r="Z96" s="22"/>
    </row>
    <row r="97" ht="14.25" customHeight="1">
      <c r="A97" s="22">
        <f t="shared" si="1"/>
        <v>0.9659955326</v>
      </c>
      <c r="B97" s="43" t="s">
        <v>5035</v>
      </c>
      <c r="C97" s="44" t="s">
        <v>5036</v>
      </c>
      <c r="D97" s="22"/>
      <c r="E97" s="22"/>
      <c r="F97" s="22"/>
      <c r="G97" s="22"/>
      <c r="H97" s="22"/>
      <c r="I97" s="22"/>
      <c r="J97" s="22"/>
      <c r="K97" s="22"/>
      <c r="L97" s="22"/>
      <c r="M97" s="22"/>
      <c r="N97" s="22"/>
      <c r="O97" s="22"/>
      <c r="P97" s="22"/>
      <c r="Q97" s="22"/>
      <c r="R97" s="22"/>
      <c r="S97" s="22"/>
      <c r="T97" s="22"/>
      <c r="U97" s="22"/>
      <c r="V97" s="22"/>
      <c r="W97" s="22"/>
      <c r="X97" s="22"/>
      <c r="Y97" s="22"/>
      <c r="Z97" s="22"/>
    </row>
    <row r="98" ht="14.25" customHeight="1">
      <c r="A98" s="22">
        <f t="shared" si="1"/>
        <v>0.5074109483</v>
      </c>
      <c r="B98" s="43" t="s">
        <v>5037</v>
      </c>
      <c r="C98" s="44" t="s">
        <v>5038</v>
      </c>
      <c r="D98" s="22"/>
      <c r="E98" s="22"/>
      <c r="F98" s="22"/>
      <c r="G98" s="22"/>
      <c r="H98" s="22"/>
      <c r="I98" s="22"/>
      <c r="J98" s="22"/>
      <c r="K98" s="22"/>
      <c r="L98" s="22"/>
      <c r="M98" s="22"/>
      <c r="N98" s="22"/>
      <c r="O98" s="22"/>
      <c r="P98" s="22"/>
      <c r="Q98" s="22"/>
      <c r="R98" s="22"/>
      <c r="S98" s="22"/>
      <c r="T98" s="22"/>
      <c r="U98" s="22"/>
      <c r="V98" s="22"/>
      <c r="W98" s="22"/>
      <c r="X98" s="22"/>
      <c r="Y98" s="22"/>
      <c r="Z98" s="22"/>
    </row>
    <row r="99" ht="14.25" customHeight="1">
      <c r="A99" s="22">
        <f t="shared" si="1"/>
        <v>0.5854561321</v>
      </c>
      <c r="B99" s="45" t="s">
        <v>5039</v>
      </c>
      <c r="C99" s="19" t="s">
        <v>5040</v>
      </c>
      <c r="D99" s="22"/>
      <c r="E99" s="22"/>
      <c r="F99" s="22"/>
      <c r="G99" s="22"/>
      <c r="H99" s="22"/>
      <c r="I99" s="22"/>
      <c r="J99" s="22"/>
      <c r="K99" s="22"/>
      <c r="L99" s="22"/>
      <c r="M99" s="22"/>
      <c r="N99" s="22"/>
      <c r="O99" s="22"/>
      <c r="P99" s="22"/>
      <c r="Q99" s="22"/>
      <c r="R99" s="22"/>
      <c r="S99" s="22"/>
      <c r="T99" s="22"/>
      <c r="U99" s="22"/>
      <c r="V99" s="22"/>
      <c r="W99" s="22"/>
      <c r="X99" s="22"/>
      <c r="Y99" s="22"/>
      <c r="Z99" s="22"/>
    </row>
    <row r="100" ht="14.25" customHeight="1">
      <c r="A100" s="22">
        <f t="shared" si="1"/>
        <v>0.5370691206</v>
      </c>
      <c r="B100" s="45" t="s">
        <v>5041</v>
      </c>
      <c r="C100" s="19" t="s">
        <v>5042</v>
      </c>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4.25" customHeight="1">
      <c r="A101" s="22">
        <f t="shared" si="1"/>
        <v>0.6813881629</v>
      </c>
      <c r="B101" s="45" t="s">
        <v>5043</v>
      </c>
      <c r="C101" s="19" t="s">
        <v>5044</v>
      </c>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4.25" customHeight="1">
      <c r="A102" s="22">
        <f t="shared" si="1"/>
        <v>0.9957479802</v>
      </c>
      <c r="B102" s="43" t="s">
        <v>4893</v>
      </c>
      <c r="C102" s="44" t="s">
        <v>4894</v>
      </c>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4.25" customHeight="1">
      <c r="A103" s="22">
        <f t="shared" si="1"/>
        <v>0.0582943003</v>
      </c>
      <c r="B103" s="45" t="s">
        <v>5045</v>
      </c>
      <c r="C103" s="19" t="s">
        <v>4313</v>
      </c>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4.25" customHeight="1">
      <c r="A104" s="22">
        <f t="shared" si="1"/>
        <v>0.5260818346</v>
      </c>
      <c r="B104" s="45" t="s">
        <v>5046</v>
      </c>
      <c r="C104" s="44" t="s">
        <v>5047</v>
      </c>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4.25" customHeight="1">
      <c r="A105" s="22">
        <f t="shared" si="1"/>
        <v>0.1695731362</v>
      </c>
      <c r="B105" s="43" t="s">
        <v>5048</v>
      </c>
      <c r="C105" s="44" t="s">
        <v>5049</v>
      </c>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4.25" customHeight="1">
      <c r="A106" s="22">
        <f t="shared" si="1"/>
        <v>0.299550901</v>
      </c>
      <c r="B106" s="45" t="s">
        <v>5050</v>
      </c>
      <c r="C106" s="44" t="s">
        <v>5051</v>
      </c>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4.25" customHeight="1">
      <c r="A107" s="22">
        <f t="shared" si="1"/>
        <v>0.9926930213</v>
      </c>
      <c r="B107" s="45" t="s">
        <v>5052</v>
      </c>
      <c r="C107" s="19" t="s">
        <v>5053</v>
      </c>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4.25" customHeight="1">
      <c r="A108" s="22">
        <f t="shared" si="1"/>
        <v>0.2978802876</v>
      </c>
      <c r="B108" s="45" t="s">
        <v>5054</v>
      </c>
      <c r="C108" s="19" t="s">
        <v>5055</v>
      </c>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4.25" customHeight="1">
      <c r="A109" s="22">
        <f t="shared" si="1"/>
        <v>0.01039410415</v>
      </c>
      <c r="B109" s="43" t="s">
        <v>5056</v>
      </c>
      <c r="C109" s="44" t="s">
        <v>4610</v>
      </c>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4.25" customHeight="1">
      <c r="A110" s="22">
        <f t="shared" si="1"/>
        <v>0.7536973887</v>
      </c>
      <c r="B110" s="45" t="s">
        <v>5057</v>
      </c>
      <c r="C110" s="19" t="s">
        <v>4590</v>
      </c>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4.25" customHeight="1">
      <c r="A111" s="22">
        <f t="shared" si="1"/>
        <v>0.9589068623</v>
      </c>
      <c r="B111" s="43" t="s">
        <v>5058</v>
      </c>
      <c r="C111" s="44" t="s">
        <v>5059</v>
      </c>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4.25" customHeight="1">
      <c r="A112" s="22">
        <f t="shared" si="1"/>
        <v>0.7837137091</v>
      </c>
      <c r="B112" s="45" t="s">
        <v>5060</v>
      </c>
      <c r="C112" s="19" t="s">
        <v>5061</v>
      </c>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4.25" customHeight="1">
      <c r="A113" s="22">
        <f t="shared" si="1"/>
        <v>0.4978922883</v>
      </c>
      <c r="B113" s="43" t="s">
        <v>5062</v>
      </c>
      <c r="C113" s="44" t="s">
        <v>5063</v>
      </c>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4.25" customHeight="1">
      <c r="A114" s="22">
        <f t="shared" si="1"/>
        <v>0.004018574867</v>
      </c>
      <c r="B114" s="43" t="s">
        <v>5064</v>
      </c>
      <c r="C114" s="44" t="s">
        <v>5065</v>
      </c>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4.25" customHeight="1">
      <c r="A115" s="22">
        <f t="shared" si="1"/>
        <v>0.5521498498</v>
      </c>
      <c r="B115" s="45" t="s">
        <v>5066</v>
      </c>
      <c r="C115" s="19" t="s">
        <v>5067</v>
      </c>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4.25" customHeight="1">
      <c r="A116" s="22">
        <f t="shared" si="1"/>
        <v>0.5001141053</v>
      </c>
      <c r="B116" s="45" t="s">
        <v>5068</v>
      </c>
      <c r="C116" s="19" t="s">
        <v>5069</v>
      </c>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4.25" customHeight="1">
      <c r="A117" s="22">
        <f t="shared" si="1"/>
        <v>0.8824550358</v>
      </c>
      <c r="B117" s="45" t="s">
        <v>5070</v>
      </c>
      <c r="C117" s="19" t="s">
        <v>5071</v>
      </c>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4.25" customHeight="1">
      <c r="A118" s="22">
        <f t="shared" si="1"/>
        <v>0.02099812823</v>
      </c>
      <c r="B118" s="43" t="s">
        <v>5072</v>
      </c>
      <c r="C118" s="44" t="s">
        <v>5073</v>
      </c>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4.25" customHeight="1">
      <c r="A119" s="22">
        <f t="shared" si="1"/>
        <v>0.08815567452</v>
      </c>
      <c r="B119" s="45" t="s">
        <v>5074</v>
      </c>
      <c r="C119" s="44" t="s">
        <v>5075</v>
      </c>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4.25" customHeight="1">
      <c r="A120" s="22">
        <f t="shared" si="1"/>
        <v>0.9044537481</v>
      </c>
      <c r="B120" s="43" t="s">
        <v>5076</v>
      </c>
      <c r="C120" s="44" t="s">
        <v>5077</v>
      </c>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4.25" customHeight="1">
      <c r="A121" s="22">
        <f t="shared" si="1"/>
        <v>0.1189774402</v>
      </c>
      <c r="B121" s="45" t="s">
        <v>5078</v>
      </c>
      <c r="C121" s="19" t="s">
        <v>5069</v>
      </c>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4.25" customHeight="1">
      <c r="A122" s="22">
        <f t="shared" si="1"/>
        <v>0.6378939971</v>
      </c>
      <c r="B122" s="45" t="s">
        <v>5079</v>
      </c>
      <c r="C122" s="19" t="s">
        <v>5080</v>
      </c>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4.25" customHeight="1">
      <c r="A123" s="22">
        <f t="shared" si="1"/>
        <v>0.8850884557</v>
      </c>
      <c r="B123" s="45" t="s">
        <v>5081</v>
      </c>
      <c r="C123" s="19" t="s">
        <v>4313</v>
      </c>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4.25" customHeight="1">
      <c r="A124" s="22">
        <f t="shared" si="1"/>
        <v>0.3744278511</v>
      </c>
      <c r="B124" s="45" t="s">
        <v>5082</v>
      </c>
      <c r="C124" s="44" t="s">
        <v>4945</v>
      </c>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4.25" customHeight="1">
      <c r="A125" s="22">
        <f t="shared" si="1"/>
        <v>0.3757060777</v>
      </c>
      <c r="B125" s="45" t="s">
        <v>5083</v>
      </c>
      <c r="C125" s="19" t="s">
        <v>5084</v>
      </c>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4.25" customHeight="1">
      <c r="A126" s="22">
        <f t="shared" si="1"/>
        <v>0.30667268</v>
      </c>
      <c r="B126" s="45" t="s">
        <v>5085</v>
      </c>
      <c r="C126" s="19" t="s">
        <v>4868</v>
      </c>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4.25" customHeight="1">
      <c r="A127" s="22">
        <f t="shared" si="1"/>
        <v>0.01586747392</v>
      </c>
      <c r="B127" s="43" t="s">
        <v>5086</v>
      </c>
      <c r="C127" s="44" t="s">
        <v>5087</v>
      </c>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4.25" customHeight="1">
      <c r="A128" s="22">
        <f t="shared" si="1"/>
        <v>0.8412781018</v>
      </c>
      <c r="B128" s="45" t="s">
        <v>5088</v>
      </c>
      <c r="C128" s="19" t="s">
        <v>5089</v>
      </c>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4.25" customHeight="1">
      <c r="A129" s="22">
        <f t="shared" si="1"/>
        <v>0.7625355118</v>
      </c>
      <c r="B129" s="43" t="s">
        <v>5090</v>
      </c>
      <c r="C129" s="44" t="s">
        <v>5091</v>
      </c>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4.25" customHeight="1">
      <c r="A130" s="22">
        <f t="shared" si="1"/>
        <v>0.6958099834</v>
      </c>
      <c r="B130" s="43" t="s">
        <v>5092</v>
      </c>
      <c r="C130" s="44" t="s">
        <v>5093</v>
      </c>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4.25" customHeight="1">
      <c r="A131" s="22">
        <f t="shared" si="1"/>
        <v>0.6346965941</v>
      </c>
      <c r="B131" s="45" t="s">
        <v>5094</v>
      </c>
      <c r="C131" s="19" t="s">
        <v>4979</v>
      </c>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4.25" customHeight="1">
      <c r="A132" s="22">
        <f t="shared" si="1"/>
        <v>0.677861886</v>
      </c>
      <c r="B132" s="43" t="s">
        <v>5095</v>
      </c>
      <c r="C132" s="44" t="s">
        <v>5096</v>
      </c>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4.25" customHeight="1">
      <c r="A133" s="22">
        <f t="shared" si="1"/>
        <v>0.2228799706</v>
      </c>
      <c r="B133" s="45" t="s">
        <v>5097</v>
      </c>
      <c r="C133" s="19" t="s">
        <v>4985</v>
      </c>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4.25" customHeight="1">
      <c r="A134" s="22">
        <f t="shared" si="1"/>
        <v>0.2159262718</v>
      </c>
      <c r="B134" s="45" t="s">
        <v>5098</v>
      </c>
      <c r="C134" s="19" t="s">
        <v>5099</v>
      </c>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4.25" customHeight="1">
      <c r="A135" s="22">
        <f t="shared" si="1"/>
        <v>0.9825647648</v>
      </c>
      <c r="B135" s="45" t="s">
        <v>5100</v>
      </c>
      <c r="C135" s="19" t="s">
        <v>4919</v>
      </c>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4.25" customHeight="1">
      <c r="A136" s="22">
        <f t="shared" si="1"/>
        <v>0.04521084873</v>
      </c>
      <c r="B136" s="43" t="s">
        <v>5101</v>
      </c>
      <c r="C136" s="44" t="s">
        <v>5102</v>
      </c>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4.25" customHeight="1">
      <c r="A137" s="22">
        <f t="shared" si="1"/>
        <v>0.2998442318</v>
      </c>
      <c r="B137" s="45" t="s">
        <v>5103</v>
      </c>
      <c r="C137" s="19" t="s">
        <v>4987</v>
      </c>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4.25" customHeight="1">
      <c r="A138" s="22">
        <f t="shared" si="1"/>
        <v>0.552388365</v>
      </c>
      <c r="B138" s="45" t="s">
        <v>5104</v>
      </c>
      <c r="C138" s="19" t="s">
        <v>5105</v>
      </c>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4.25" customHeight="1">
      <c r="A139" s="22">
        <f t="shared" si="1"/>
        <v>0.958711327</v>
      </c>
      <c r="B139" s="45" t="s">
        <v>5106</v>
      </c>
      <c r="C139" s="19" t="s">
        <v>5107</v>
      </c>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4.25" customHeight="1">
      <c r="A140" s="22">
        <f t="shared" si="1"/>
        <v>0.5350118231</v>
      </c>
      <c r="B140" s="45" t="s">
        <v>5108</v>
      </c>
      <c r="C140" s="44" t="s">
        <v>5109</v>
      </c>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4.25" customHeight="1">
      <c r="A141" s="22">
        <f t="shared" si="1"/>
        <v>0.5352687805</v>
      </c>
      <c r="B141" s="43" t="s">
        <v>5110</v>
      </c>
      <c r="C141" s="44" t="s">
        <v>5111</v>
      </c>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4.25" customHeight="1">
      <c r="A142" s="22">
        <f t="shared" si="1"/>
        <v>0.8084241267</v>
      </c>
      <c r="B142" s="45" t="s">
        <v>5112</v>
      </c>
      <c r="C142" s="19" t="s">
        <v>5113</v>
      </c>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4.25" customHeight="1">
      <c r="A143" s="22">
        <f t="shared" si="1"/>
        <v>0.7085259809</v>
      </c>
      <c r="B143" s="45" t="s">
        <v>5114</v>
      </c>
      <c r="C143" s="19" t="s">
        <v>5115</v>
      </c>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4.25" customHeight="1">
      <c r="A144" s="22">
        <f t="shared" si="1"/>
        <v>0.6104818462</v>
      </c>
      <c r="B144" s="45" t="s">
        <v>4863</v>
      </c>
      <c r="C144" s="19" t="s">
        <v>5116</v>
      </c>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4.25" customHeight="1">
      <c r="A145" s="22">
        <f t="shared" si="1"/>
        <v>0.5893265665</v>
      </c>
      <c r="B145" s="45" t="s">
        <v>5117</v>
      </c>
      <c r="C145" s="19" t="s">
        <v>5118</v>
      </c>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4.25" customHeight="1">
      <c r="A146" s="22">
        <f t="shared" si="1"/>
        <v>0.9179599849</v>
      </c>
      <c r="B146" s="43" t="s">
        <v>5119</v>
      </c>
      <c r="C146" s="44" t="s">
        <v>5120</v>
      </c>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4.25" customHeight="1">
      <c r="A147" s="22">
        <f t="shared" si="1"/>
        <v>0.02307989588</v>
      </c>
      <c r="B147" s="45" t="s">
        <v>5121</v>
      </c>
      <c r="C147" s="19" t="s">
        <v>5122</v>
      </c>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4.25" customHeight="1">
      <c r="A148" s="22">
        <f t="shared" si="1"/>
        <v>0.04439852786</v>
      </c>
      <c r="B148" s="43" t="s">
        <v>5123</v>
      </c>
      <c r="C148" s="44" t="s">
        <v>4977</v>
      </c>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4.25" customHeight="1">
      <c r="A149" s="22">
        <f t="shared" si="1"/>
        <v>0.7786998973</v>
      </c>
      <c r="B149" s="45" t="s">
        <v>5124</v>
      </c>
      <c r="C149" s="19" t="s">
        <v>4938</v>
      </c>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4.25" customHeight="1">
      <c r="A150" s="22">
        <f t="shared" si="1"/>
        <v>0.574305658</v>
      </c>
      <c r="B150" s="43" t="s">
        <v>5125</v>
      </c>
      <c r="C150" s="44" t="s">
        <v>5126</v>
      </c>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4.25" customHeight="1">
      <c r="A151" s="22">
        <f t="shared" si="1"/>
        <v>0.4714612268</v>
      </c>
      <c r="B151" s="45" t="s">
        <v>5127</v>
      </c>
      <c r="C151" s="19" t="s">
        <v>4985</v>
      </c>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4.25" customHeight="1">
      <c r="A152" s="22">
        <f t="shared" si="1"/>
        <v>0.2805854256</v>
      </c>
      <c r="B152" s="43" t="s">
        <v>5128</v>
      </c>
      <c r="C152" s="44" t="s">
        <v>5129</v>
      </c>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4.25" customHeight="1">
      <c r="A153" s="22">
        <f t="shared" si="1"/>
        <v>0.6229673203</v>
      </c>
      <c r="B153" s="43" t="s">
        <v>5130</v>
      </c>
      <c r="C153" s="44" t="s">
        <v>5091</v>
      </c>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4.25" customHeight="1">
      <c r="A154" s="22">
        <f t="shared" si="1"/>
        <v>0.03897453812</v>
      </c>
      <c r="B154" s="45" t="s">
        <v>5131</v>
      </c>
      <c r="C154" s="19" t="s">
        <v>5132</v>
      </c>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4.25" customHeight="1">
      <c r="A155" s="22">
        <f t="shared" si="1"/>
        <v>0.09431450534</v>
      </c>
      <c r="B155" s="43" t="s">
        <v>5133</v>
      </c>
      <c r="C155" s="44" t="s">
        <v>5134</v>
      </c>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4.25" customHeight="1">
      <c r="A156" s="22">
        <f t="shared" si="1"/>
        <v>0.4039420849</v>
      </c>
      <c r="B156" s="43" t="s">
        <v>5135</v>
      </c>
      <c r="C156" s="44" t="s">
        <v>5136</v>
      </c>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4.25" customHeight="1">
      <c r="A157" s="22">
        <f t="shared" si="1"/>
        <v>0.161682527</v>
      </c>
      <c r="B157" s="45" t="s">
        <v>5137</v>
      </c>
      <c r="C157" s="19" t="s">
        <v>5138</v>
      </c>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4.25" customHeight="1">
      <c r="A158" s="22">
        <f t="shared" si="1"/>
        <v>0.8443417101</v>
      </c>
      <c r="B158" s="45" t="s">
        <v>5139</v>
      </c>
      <c r="C158" s="19" t="s">
        <v>5140</v>
      </c>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4.25" customHeight="1">
      <c r="A159" s="22">
        <f t="shared" si="1"/>
        <v>0.1754601883</v>
      </c>
      <c r="B159" s="45" t="s">
        <v>5141</v>
      </c>
      <c r="C159" s="19" t="s">
        <v>5142</v>
      </c>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4.25" customHeight="1">
      <c r="A160" s="22">
        <f t="shared" si="1"/>
        <v>0.1941462234</v>
      </c>
      <c r="B160" s="45" t="s">
        <v>5143</v>
      </c>
      <c r="C160" s="19" t="s">
        <v>5144</v>
      </c>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4.25" customHeight="1">
      <c r="A161" s="22">
        <f t="shared" si="1"/>
        <v>0.2587283676</v>
      </c>
      <c r="B161" s="45" t="s">
        <v>5145</v>
      </c>
      <c r="C161" s="19" t="s">
        <v>5146</v>
      </c>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4.25" customHeight="1">
      <c r="A162" s="22">
        <f t="shared" si="1"/>
        <v>0.5845066949</v>
      </c>
      <c r="B162" s="45" t="s">
        <v>5147</v>
      </c>
      <c r="C162" s="19" t="s">
        <v>5148</v>
      </c>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4.25" customHeight="1">
      <c r="A163" s="22">
        <f t="shared" si="1"/>
        <v>0.07819721682</v>
      </c>
      <c r="B163" s="45" t="s">
        <v>5149</v>
      </c>
      <c r="C163" s="19" t="s">
        <v>5150</v>
      </c>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4.25" customHeight="1">
      <c r="A164" s="22">
        <f t="shared" si="1"/>
        <v>0.55944606</v>
      </c>
      <c r="B164" s="45" t="s">
        <v>5151</v>
      </c>
      <c r="C164" s="19" t="s">
        <v>5152</v>
      </c>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4.25" customHeight="1">
      <c r="A165" s="22">
        <f t="shared" si="1"/>
        <v>0.8458806673</v>
      </c>
      <c r="B165" s="43" t="s">
        <v>5153</v>
      </c>
      <c r="C165" s="44" t="s">
        <v>4963</v>
      </c>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4.25" customHeight="1">
      <c r="A166" s="22">
        <f t="shared" si="1"/>
        <v>0.7006409212</v>
      </c>
      <c r="B166" s="45" t="s">
        <v>5154</v>
      </c>
      <c r="C166" s="19" t="s">
        <v>5155</v>
      </c>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4.25" customHeight="1">
      <c r="A167" s="22">
        <f t="shared" si="1"/>
        <v>0.3838679539</v>
      </c>
      <c r="B167" s="43" t="s">
        <v>5156</v>
      </c>
      <c r="C167" s="44" t="s">
        <v>5157</v>
      </c>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4.25" customHeight="1">
      <c r="A168" s="22">
        <f t="shared" si="1"/>
        <v>0.4994983399</v>
      </c>
      <c r="B168" s="43" t="s">
        <v>5158</v>
      </c>
      <c r="C168" s="44" t="s">
        <v>5159</v>
      </c>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4.25" customHeight="1">
      <c r="A169" s="22">
        <f t="shared" si="1"/>
        <v>0.07411860706</v>
      </c>
      <c r="B169" s="45" t="s">
        <v>5160</v>
      </c>
      <c r="C169" s="19" t="s">
        <v>5161</v>
      </c>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4.25" customHeight="1">
      <c r="A170" s="22">
        <f t="shared" si="1"/>
        <v>0.4102646352</v>
      </c>
      <c r="B170" s="45" t="s">
        <v>5162</v>
      </c>
      <c r="C170" s="19" t="s">
        <v>5163</v>
      </c>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4.25" customHeight="1">
      <c r="A171" s="22">
        <f t="shared" si="1"/>
        <v>0.6024911503</v>
      </c>
      <c r="B171" s="45" t="s">
        <v>5164</v>
      </c>
      <c r="C171" s="19" t="s">
        <v>5165</v>
      </c>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4.25" customHeight="1">
      <c r="A172" s="22">
        <f t="shared" si="1"/>
        <v>0.6299981559</v>
      </c>
      <c r="B172" s="45" t="s">
        <v>4879</v>
      </c>
      <c r="C172" s="19" t="s">
        <v>5166</v>
      </c>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4.25" customHeight="1">
      <c r="A173" s="22">
        <f t="shared" si="1"/>
        <v>0.6390690872</v>
      </c>
      <c r="B173" s="43" t="s">
        <v>5167</v>
      </c>
      <c r="C173" s="44" t="s">
        <v>5168</v>
      </c>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4.25" customHeight="1">
      <c r="A174" s="22">
        <f t="shared" si="1"/>
        <v>0.70431203</v>
      </c>
      <c r="B174" s="43" t="s">
        <v>5169</v>
      </c>
      <c r="C174" s="44" t="s">
        <v>5170</v>
      </c>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4.25" customHeight="1">
      <c r="A175" s="22">
        <f t="shared" si="1"/>
        <v>0.5387457334</v>
      </c>
      <c r="B175" s="43" t="s">
        <v>5171</v>
      </c>
      <c r="C175" s="44" t="s">
        <v>4971</v>
      </c>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4.25" customHeight="1">
      <c r="A176" s="22">
        <f t="shared" si="1"/>
        <v>0.2168842283</v>
      </c>
      <c r="B176" s="43" t="s">
        <v>5172</v>
      </c>
      <c r="C176" s="44" t="s">
        <v>5173</v>
      </c>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4.25" customHeight="1">
      <c r="A177" s="22">
        <f t="shared" si="1"/>
        <v>0.1260750467</v>
      </c>
      <c r="B177" s="45" t="s">
        <v>5174</v>
      </c>
      <c r="C177" s="19" t="s">
        <v>5175</v>
      </c>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4.25" customHeight="1">
      <c r="A178" s="22">
        <f t="shared" si="1"/>
        <v>0.6415071874</v>
      </c>
      <c r="B178" s="45" t="s">
        <v>5176</v>
      </c>
      <c r="C178" s="19" t="s">
        <v>4902</v>
      </c>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4.25" customHeight="1">
      <c r="A179" s="22">
        <f t="shared" si="1"/>
        <v>0.991314318</v>
      </c>
      <c r="B179" s="45" t="s">
        <v>5177</v>
      </c>
      <c r="C179" s="19" t="s">
        <v>5178</v>
      </c>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4.25" customHeight="1">
      <c r="A180" s="22">
        <f t="shared" si="1"/>
        <v>0.6141938214</v>
      </c>
      <c r="B180" s="43" t="s">
        <v>5179</v>
      </c>
      <c r="C180" s="44" t="s">
        <v>5180</v>
      </c>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4.25" customHeight="1">
      <c r="A181" s="22">
        <f t="shared" si="1"/>
        <v>0.08072851565</v>
      </c>
      <c r="B181" s="45" t="s">
        <v>5181</v>
      </c>
      <c r="C181" s="19" t="s">
        <v>5182</v>
      </c>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4.25" customHeight="1">
      <c r="A182" s="22">
        <f t="shared" si="1"/>
        <v>0.006487599257</v>
      </c>
      <c r="B182" s="43" t="s">
        <v>5183</v>
      </c>
      <c r="C182" s="44" t="s">
        <v>5134</v>
      </c>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4.25" customHeight="1">
      <c r="A183" s="22">
        <f t="shared" si="1"/>
        <v>0.8395718962</v>
      </c>
      <c r="B183" s="45" t="s">
        <v>5184</v>
      </c>
      <c r="C183" s="19" t="s">
        <v>5185</v>
      </c>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4.25" customHeight="1">
      <c r="A184" s="22">
        <f t="shared" si="1"/>
        <v>0.9771793342</v>
      </c>
      <c r="B184" s="45" t="s">
        <v>5186</v>
      </c>
      <c r="C184" s="44" t="s">
        <v>5187</v>
      </c>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4.25" customHeight="1">
      <c r="A185" s="22">
        <f t="shared" si="1"/>
        <v>0.6523110573</v>
      </c>
      <c r="B185" s="43" t="s">
        <v>5188</v>
      </c>
      <c r="C185" s="44" t="s">
        <v>5189</v>
      </c>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4.25" customHeight="1">
      <c r="A186" s="22">
        <f t="shared" si="1"/>
        <v>0.7662760785</v>
      </c>
      <c r="B186" s="45" t="s">
        <v>5190</v>
      </c>
      <c r="C186" s="19" t="s">
        <v>5191</v>
      </c>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4.25" customHeight="1">
      <c r="A187" s="22">
        <f t="shared" si="1"/>
        <v>0.7288322526</v>
      </c>
      <c r="B187" s="45" t="s">
        <v>5192</v>
      </c>
      <c r="C187" s="19" t="s">
        <v>5193</v>
      </c>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4.25" customHeight="1">
      <c r="A188" s="22">
        <f t="shared" si="1"/>
        <v>0.1310885912</v>
      </c>
      <c r="B188" s="45" t="s">
        <v>5194</v>
      </c>
      <c r="C188" s="19" t="s">
        <v>5195</v>
      </c>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4.25" customHeight="1">
      <c r="A189" s="22">
        <f t="shared" si="1"/>
        <v>0.080436075</v>
      </c>
      <c r="B189" s="43" t="s">
        <v>5196</v>
      </c>
      <c r="C189" s="44" t="s">
        <v>5197</v>
      </c>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4.25" customHeight="1">
      <c r="A190" s="22">
        <f t="shared" si="1"/>
        <v>0.6591160603</v>
      </c>
      <c r="B190" s="45" t="s">
        <v>5198</v>
      </c>
      <c r="C190" s="19" t="s">
        <v>5199</v>
      </c>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4.25" customHeight="1">
      <c r="A191" s="22">
        <f t="shared" si="1"/>
        <v>0.5038402309</v>
      </c>
      <c r="B191" s="45" t="s">
        <v>5200</v>
      </c>
      <c r="C191" s="19" t="s">
        <v>5201</v>
      </c>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4.25" customHeight="1">
      <c r="A192" s="22">
        <f t="shared" si="1"/>
        <v>0.5160490165</v>
      </c>
      <c r="B192" s="43" t="s">
        <v>5202</v>
      </c>
      <c r="C192" s="44" t="s">
        <v>5203</v>
      </c>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4.25" customHeight="1">
      <c r="A193" s="22">
        <f t="shared" si="1"/>
        <v>0.9992882111</v>
      </c>
      <c r="B193" s="43" t="s">
        <v>5204</v>
      </c>
      <c r="C193" s="44" t="s">
        <v>5205</v>
      </c>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4.25" customHeight="1">
      <c r="A194" s="22">
        <f t="shared" si="1"/>
        <v>0.6803491983</v>
      </c>
      <c r="B194" s="43" t="s">
        <v>5206</v>
      </c>
      <c r="C194" s="44" t="s">
        <v>5207</v>
      </c>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4.25" customHeight="1">
      <c r="A195" s="22">
        <f t="shared" si="1"/>
        <v>0.2599258044</v>
      </c>
      <c r="B195" s="45" t="s">
        <v>5208</v>
      </c>
      <c r="C195" s="19" t="s">
        <v>4884</v>
      </c>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4.25" customHeight="1">
      <c r="A196" s="22">
        <f t="shared" si="1"/>
        <v>0.1997859934</v>
      </c>
      <c r="B196" s="43" t="s">
        <v>5209</v>
      </c>
      <c r="C196" s="44" t="s">
        <v>5210</v>
      </c>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4.25" customHeight="1">
      <c r="A197" s="22">
        <f t="shared" si="1"/>
        <v>0.5192076363</v>
      </c>
      <c r="B197" s="45" t="s">
        <v>5211</v>
      </c>
      <c r="C197" s="19" t="s">
        <v>5165</v>
      </c>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4.25" customHeight="1">
      <c r="A198" s="22">
        <f t="shared" si="1"/>
        <v>0.1919280346</v>
      </c>
      <c r="B198" s="43" t="s">
        <v>5212</v>
      </c>
      <c r="C198" s="44" t="s">
        <v>5213</v>
      </c>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4.25" customHeight="1">
      <c r="A199" s="22">
        <f t="shared" si="1"/>
        <v>0.3822112894</v>
      </c>
      <c r="B199" s="43" t="s">
        <v>5214</v>
      </c>
      <c r="C199" s="44" t="s">
        <v>5215</v>
      </c>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4.25" customHeight="1">
      <c r="A200" s="22">
        <f t="shared" si="1"/>
        <v>0.05244368607</v>
      </c>
      <c r="B200" s="45" t="s">
        <v>5216</v>
      </c>
      <c r="C200" s="19" t="s">
        <v>5217</v>
      </c>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4.25" customHeight="1">
      <c r="A201" s="22">
        <f t="shared" si="1"/>
        <v>0.3119678842</v>
      </c>
      <c r="B201" s="43" t="s">
        <v>5218</v>
      </c>
      <c r="C201" s="44" t="s">
        <v>5219</v>
      </c>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4.25" customHeight="1">
      <c r="A202" s="22">
        <f t="shared" si="1"/>
        <v>0.8753214091</v>
      </c>
      <c r="B202" s="43" t="s">
        <v>5220</v>
      </c>
      <c r="C202" s="44" t="s">
        <v>5221</v>
      </c>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4.25" customHeight="1">
      <c r="A203" s="22">
        <f t="shared" si="1"/>
        <v>0.2254902793</v>
      </c>
      <c r="B203" s="45" t="s">
        <v>5222</v>
      </c>
      <c r="C203" s="19" t="s">
        <v>4979</v>
      </c>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4.25" customHeight="1">
      <c r="A204" s="22">
        <f t="shared" si="1"/>
        <v>0.3115666586</v>
      </c>
      <c r="B204" s="45" t="s">
        <v>5223</v>
      </c>
      <c r="C204" s="19" t="s">
        <v>5224</v>
      </c>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4.25" customHeight="1">
      <c r="A205" s="22">
        <f t="shared" si="1"/>
        <v>0.4739477494</v>
      </c>
      <c r="B205" s="45" t="s">
        <v>4899</v>
      </c>
      <c r="C205" s="19" t="s">
        <v>5225</v>
      </c>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4.25" customHeight="1">
      <c r="A206" s="22">
        <f t="shared" si="1"/>
        <v>0.7719830709</v>
      </c>
      <c r="B206" s="43" t="s">
        <v>5226</v>
      </c>
      <c r="C206" s="44" t="s">
        <v>3680</v>
      </c>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4.25" customHeight="1">
      <c r="A207" s="22">
        <f t="shared" si="1"/>
        <v>0.1508733541</v>
      </c>
      <c r="B207" s="43" t="s">
        <v>5227</v>
      </c>
      <c r="C207" s="44" t="s">
        <v>5228</v>
      </c>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4.25" customHeight="1">
      <c r="A208" s="22">
        <f t="shared" si="1"/>
        <v>0.9303387007</v>
      </c>
      <c r="B208" s="45" t="s">
        <v>5229</v>
      </c>
      <c r="C208" s="19" t="s">
        <v>5230</v>
      </c>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4.25" customHeight="1">
      <c r="A209" s="22">
        <f t="shared" si="1"/>
        <v>0.7704990317</v>
      </c>
      <c r="B209" s="45" t="s">
        <v>5231</v>
      </c>
      <c r="C209" s="19" t="s">
        <v>4244</v>
      </c>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4.25" customHeight="1">
      <c r="A210" s="22">
        <f t="shared" si="1"/>
        <v>0.2112190916</v>
      </c>
      <c r="B210" s="45" t="s">
        <v>5232</v>
      </c>
      <c r="C210" s="19" t="s">
        <v>5080</v>
      </c>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4.25" customHeight="1">
      <c r="A211" s="22">
        <f t="shared" si="1"/>
        <v>0.4800220449</v>
      </c>
      <c r="B211" s="45" t="s">
        <v>5233</v>
      </c>
      <c r="C211" s="19" t="s">
        <v>5099</v>
      </c>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4.25" customHeight="1">
      <c r="A212" s="22">
        <f t="shared" si="1"/>
        <v>0.2984654013</v>
      </c>
      <c r="B212" s="45" t="s">
        <v>5234</v>
      </c>
      <c r="C212" s="19" t="s">
        <v>5235</v>
      </c>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4.25" customHeight="1">
      <c r="A213" s="22">
        <f t="shared" si="1"/>
        <v>0.9751640865</v>
      </c>
      <c r="B213" s="45" t="s">
        <v>5236</v>
      </c>
      <c r="C213" s="44" t="s">
        <v>5237</v>
      </c>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4.25" customHeight="1">
      <c r="A214" s="22">
        <f t="shared" si="1"/>
        <v>0.5122034151</v>
      </c>
      <c r="B214" s="45" t="s">
        <v>5238</v>
      </c>
      <c r="C214" s="19" t="s">
        <v>5239</v>
      </c>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4.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4.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4.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4.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4.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4.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4.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4.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4.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4.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4.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4.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4.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4.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4.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4.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4.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4.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4.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4.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4.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4.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4.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4.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4.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4.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4.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4.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4.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4.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4.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4.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4.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4.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4.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4.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4.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4.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4.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4.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4.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4.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4.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4.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4.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4.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4.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4.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4.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4.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4.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4.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4.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4.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4.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4.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4.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4.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4.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4.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4.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4.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4.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4.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4.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4.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4.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4.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4.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4.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4.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4.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4.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4.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4.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4.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4.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4.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4.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4.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4.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4.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4.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4.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4.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4.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4.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4.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4.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4.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4.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4.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4.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4.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4.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4.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4.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4.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4.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4.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4.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4.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4.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4.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4.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4.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4.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4.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4.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4.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4.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4.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4.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4.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4.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4.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4.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4.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4.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4.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4.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4.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4.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4.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4.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4.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4.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4.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4.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4.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4.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4.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4.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4.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4.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4.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4.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4.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4.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4.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4.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4.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4.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4.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4.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4.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4.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4.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4.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4.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4.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4.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4.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4.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4.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4.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4.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4.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4.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4.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4.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4.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4.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4.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4.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4.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4.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4.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4.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4.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4.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4.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4.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4.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4.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4.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4.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4.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4.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4.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4.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4.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4.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4.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4.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4.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4.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4.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4.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4.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4.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4.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4.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4.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4.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4.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4.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4.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4.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4.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4.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4.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4.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4.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4.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4.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4.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4.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4.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4.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4.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4.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4.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4.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4.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4.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4.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4.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4.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4.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4.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4.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4.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4.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4.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4.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4.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4.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4.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4.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4.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4.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4.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4.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4.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4.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4.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4.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4.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4.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4.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4.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4.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4.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4.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4.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4.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4.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4.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4.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4.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4.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4.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4.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4.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4.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4.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4.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4.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4.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4.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4.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4.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4.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4.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4.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4.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4.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4.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4.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4.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4.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4.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4.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4.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4.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4.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4.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4.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4.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4.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4.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4.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4.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4.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4.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4.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4.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4.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4.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4.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4.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4.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4.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4.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4.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4.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4.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4.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4.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4.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4.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4.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4.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4.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4.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4.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4.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4.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4.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4.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4.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4.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4.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4.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4.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4.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4.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4.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4.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4.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4.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4.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4.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4.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4.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4.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4.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4.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4.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4.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4.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4.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4.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4.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4.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4.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4.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4.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4.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4.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4.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4.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4.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4.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4.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4.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4.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4.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4.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4.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4.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4.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4.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4.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4.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4.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4.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4.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4.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4.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4.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4.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4.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4.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4.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4.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4.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4.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4.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4.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4.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4.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4.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4.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4.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4.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4.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4.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4.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4.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4.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4.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4.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4.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4.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4.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4.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4.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4.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4.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4.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4.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4.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4.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4.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4.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4.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4.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4.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4.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4.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4.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4.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4.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4.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4.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4.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4.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4.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4.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4.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4.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4.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4.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4.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4.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4.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4.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4.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4.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4.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4.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4.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4.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4.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4.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4.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4.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4.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4.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4.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4.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4.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4.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4.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4.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4.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4.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4.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4.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4.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4.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4.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4.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4.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4.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4.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4.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4.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4.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4.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4.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4.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4.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4.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4.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4.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4.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4.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4.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4.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4.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4.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4.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4.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4.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4.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4.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4.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4.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4.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4.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4.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4.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4.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4.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4.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4.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4.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4.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4.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4.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4.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4.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4.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4.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4.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4.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4.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4.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4.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4.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4.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4.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4.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4.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4.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4.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4.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4.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4.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4.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4.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4.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4.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4.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4.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4.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4.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4.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4.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4.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4.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4.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4.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4.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4.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4.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4.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4.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4.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4.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4.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4.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4.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4.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4.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4.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4.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4.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4.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4.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4.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4.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4.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4.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4.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4.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4.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4.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4.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4.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4.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4.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4.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4.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4.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4.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4.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4.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4.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4.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4.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4.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4.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4.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4.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4.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4.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4.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4.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4.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4.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4.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4.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4.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4.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4.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4.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4.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4.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4.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4.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4.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4.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4.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4.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4.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4.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4.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4.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4.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4.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4.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4.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4.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4.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4.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4.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4.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4.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4.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4.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4.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4.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4.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4.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4.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4.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4.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4.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4.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4.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4.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4.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4.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4.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4.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4.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4.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4.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4.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4.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4.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4.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4.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4.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4.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4.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4.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4.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4.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4.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4.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4.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4.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4.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4.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4.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4.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4.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4.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4.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4.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4.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4.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4.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4.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4.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4.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4.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4.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4.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4.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4.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4.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4.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4.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4.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4.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4.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4.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4.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4.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4.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4.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4.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4.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4.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4.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4.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4.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4.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4.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4.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4.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4.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4.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4.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4.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4.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4.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4.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4.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4.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4.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4.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4.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4.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4.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4.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4.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4.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4.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4.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4.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4.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4.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4.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4.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4.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4.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4.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4.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4.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4.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4.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4.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4.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4.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4.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4.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4.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4.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4.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4.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4.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4.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4.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4.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4.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4.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4.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4.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4.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4.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4.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4.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4.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4.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4.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4.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4.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4.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4.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4.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4.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4.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4.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4.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4.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4.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4.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4.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4.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4.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4.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4.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4.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4.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4.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4.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4.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4.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4.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4.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4.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4.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4.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4.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4.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4.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4.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4.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4.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4.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4.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4.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4.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4.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4.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4.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4.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4.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4.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4.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4.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4.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4.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4.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4.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4.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4.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4.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4.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4.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4.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4.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4.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4.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4.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4.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4.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3.57"/>
    <col customWidth="1" min="3" max="3" width="74.71"/>
    <col customWidth="1" min="4" max="4" width="35.0"/>
    <col customWidth="1" min="5" max="26" width="8.71"/>
  </cols>
  <sheetData>
    <row r="1">
      <c r="A1" s="37" t="s">
        <v>4404</v>
      </c>
      <c r="B1" s="37" t="s">
        <v>4405</v>
      </c>
      <c r="C1" s="46" t="s">
        <v>4406</v>
      </c>
      <c r="D1" s="47"/>
    </row>
    <row r="2">
      <c r="A2" s="38">
        <f t="shared" ref="A2:A107" si="1">RAND()</f>
        <v>0.7753421056</v>
      </c>
      <c r="B2" s="7" t="s">
        <v>5240</v>
      </c>
      <c r="C2" s="48" t="s">
        <v>5241</v>
      </c>
    </row>
    <row r="3">
      <c r="A3" s="38">
        <f t="shared" si="1"/>
        <v>0.8898365459</v>
      </c>
      <c r="B3" s="7" t="s">
        <v>5242</v>
      </c>
      <c r="C3" s="48" t="s">
        <v>5243</v>
      </c>
      <c r="D3" s="47"/>
    </row>
    <row r="4">
      <c r="A4" s="38">
        <f t="shared" si="1"/>
        <v>0.07991504201</v>
      </c>
      <c r="B4" s="7" t="s">
        <v>5244</v>
      </c>
      <c r="C4" s="48" t="s">
        <v>5245</v>
      </c>
    </row>
    <row r="5">
      <c r="A5" s="38">
        <f t="shared" si="1"/>
        <v>0.1020951832</v>
      </c>
      <c r="B5" s="7" t="s">
        <v>5246</v>
      </c>
      <c r="C5" s="48" t="s">
        <v>5247</v>
      </c>
      <c r="D5" s="47"/>
    </row>
    <row r="6">
      <c r="A6" s="38">
        <f t="shared" si="1"/>
        <v>0.4271077583</v>
      </c>
      <c r="B6" s="7" t="s">
        <v>5248</v>
      </c>
      <c r="C6" s="48" t="s">
        <v>5249</v>
      </c>
    </row>
    <row r="7">
      <c r="A7" s="38">
        <f t="shared" si="1"/>
        <v>0.09813306528</v>
      </c>
      <c r="B7" s="7" t="s">
        <v>5250</v>
      </c>
      <c r="C7" s="19" t="s">
        <v>5251</v>
      </c>
      <c r="D7" s="47"/>
    </row>
    <row r="8">
      <c r="A8" s="38">
        <f t="shared" si="1"/>
        <v>0.05176899095</v>
      </c>
      <c r="B8" s="7" t="s">
        <v>5252</v>
      </c>
      <c r="C8" s="48" t="s">
        <v>5253</v>
      </c>
    </row>
    <row r="9">
      <c r="A9" s="38">
        <f t="shared" si="1"/>
        <v>0.3516645388</v>
      </c>
      <c r="B9" s="7" t="s">
        <v>5254</v>
      </c>
      <c r="C9" s="49" t="s">
        <v>5255</v>
      </c>
      <c r="D9" s="47"/>
    </row>
    <row r="10">
      <c r="A10" s="38">
        <f t="shared" si="1"/>
        <v>0.2782357204</v>
      </c>
      <c r="B10" s="7" t="s">
        <v>5256</v>
      </c>
      <c r="C10" s="19" t="s">
        <v>5257</v>
      </c>
      <c r="D10" s="47"/>
    </row>
    <row r="11">
      <c r="A11" s="38">
        <f t="shared" si="1"/>
        <v>0.9459493222</v>
      </c>
      <c r="B11" s="7" t="s">
        <v>5258</v>
      </c>
      <c r="C11" s="48" t="s">
        <v>5259</v>
      </c>
    </row>
    <row r="12">
      <c r="A12" s="38">
        <f t="shared" si="1"/>
        <v>0.7652892304</v>
      </c>
      <c r="B12" s="7" t="s">
        <v>5260</v>
      </c>
      <c r="C12" s="19" t="s">
        <v>5261</v>
      </c>
      <c r="D12" s="47"/>
    </row>
    <row r="13">
      <c r="A13" s="38">
        <f t="shared" si="1"/>
        <v>0.7626767964</v>
      </c>
      <c r="B13" s="7" t="s">
        <v>5262</v>
      </c>
      <c r="C13" s="48" t="s">
        <v>5263</v>
      </c>
    </row>
    <row r="14">
      <c r="A14" s="38">
        <f t="shared" si="1"/>
        <v>0.8728013285</v>
      </c>
      <c r="B14" s="7" t="s">
        <v>5264</v>
      </c>
      <c r="C14" s="48" t="s">
        <v>5265</v>
      </c>
    </row>
    <row r="15">
      <c r="A15" s="38">
        <f t="shared" si="1"/>
        <v>0.5685828201</v>
      </c>
      <c r="B15" s="7" t="s">
        <v>5266</v>
      </c>
      <c r="C15" s="19" t="s">
        <v>5267</v>
      </c>
      <c r="D15" s="47"/>
    </row>
    <row r="16">
      <c r="A16" s="38">
        <f t="shared" si="1"/>
        <v>0.829590381</v>
      </c>
      <c r="B16" s="7" t="s">
        <v>5268</v>
      </c>
      <c r="C16" s="19" t="s">
        <v>5269</v>
      </c>
      <c r="D16" s="47"/>
    </row>
    <row r="17">
      <c r="A17" s="38">
        <f t="shared" si="1"/>
        <v>0.4203106721</v>
      </c>
      <c r="B17" s="7" t="s">
        <v>5270</v>
      </c>
      <c r="C17" s="19" t="s">
        <v>5271</v>
      </c>
      <c r="D17" s="47"/>
    </row>
    <row r="18">
      <c r="A18" s="38">
        <f t="shared" si="1"/>
        <v>0.8655926952</v>
      </c>
      <c r="B18" s="7" t="s">
        <v>5272</v>
      </c>
      <c r="C18" s="19" t="s">
        <v>5273</v>
      </c>
      <c r="D18" s="47"/>
    </row>
    <row r="19">
      <c r="A19" s="38">
        <f t="shared" si="1"/>
        <v>0.5630057836</v>
      </c>
      <c r="B19" s="7" t="s">
        <v>5274</v>
      </c>
      <c r="C19" s="48" t="s">
        <v>5275</v>
      </c>
      <c r="D19" s="47"/>
    </row>
    <row r="20">
      <c r="A20" s="38">
        <f t="shared" si="1"/>
        <v>0.4883036601</v>
      </c>
      <c r="B20" s="7" t="s">
        <v>5276</v>
      </c>
      <c r="C20" s="48" t="s">
        <v>5277</v>
      </c>
      <c r="D20" s="47"/>
    </row>
    <row r="21">
      <c r="A21" s="38">
        <f t="shared" si="1"/>
        <v>0.9020989108</v>
      </c>
      <c r="B21" s="7" t="s">
        <v>5278</v>
      </c>
      <c r="C21" s="19" t="s">
        <v>5279</v>
      </c>
      <c r="D21" s="47"/>
    </row>
    <row r="22">
      <c r="A22" s="38">
        <f t="shared" si="1"/>
        <v>0.1501589733</v>
      </c>
      <c r="B22" s="7" t="s">
        <v>5280</v>
      </c>
      <c r="C22" s="48" t="s">
        <v>5281</v>
      </c>
    </row>
    <row r="23">
      <c r="A23" s="38">
        <f t="shared" si="1"/>
        <v>0.9238483147</v>
      </c>
      <c r="B23" s="7" t="s">
        <v>5282</v>
      </c>
      <c r="C23" s="48" t="s">
        <v>5283</v>
      </c>
    </row>
    <row r="24">
      <c r="A24" s="38">
        <f t="shared" si="1"/>
        <v>0.2023334723</v>
      </c>
      <c r="B24" s="7" t="s">
        <v>5284</v>
      </c>
      <c r="C24" s="48" t="s">
        <v>5285</v>
      </c>
      <c r="D24" s="47"/>
    </row>
    <row r="25">
      <c r="A25" s="38">
        <f t="shared" si="1"/>
        <v>0.01226711871</v>
      </c>
      <c r="B25" s="7" t="s">
        <v>5286</v>
      </c>
      <c r="C25" s="48" t="s">
        <v>5287</v>
      </c>
      <c r="D25" s="47"/>
    </row>
    <row r="26">
      <c r="A26" s="38">
        <f t="shared" si="1"/>
        <v>0.0591860903</v>
      </c>
      <c r="B26" s="7" t="s">
        <v>5288</v>
      </c>
      <c r="C26" s="48" t="s">
        <v>5289</v>
      </c>
      <c r="D26" s="47"/>
    </row>
    <row r="27">
      <c r="A27" s="38">
        <f t="shared" si="1"/>
        <v>0.7324724635</v>
      </c>
      <c r="B27" s="7" t="s">
        <v>5290</v>
      </c>
      <c r="C27" s="48" t="s">
        <v>5291</v>
      </c>
    </row>
    <row r="28">
      <c r="A28" s="38">
        <f t="shared" si="1"/>
        <v>0.2197521816</v>
      </c>
      <c r="B28" s="7" t="s">
        <v>5292</v>
      </c>
      <c r="C28" s="49" t="s">
        <v>5293</v>
      </c>
      <c r="D28" s="47"/>
    </row>
    <row r="29">
      <c r="A29" s="38">
        <f t="shared" si="1"/>
        <v>0.2382948491</v>
      </c>
      <c r="B29" s="7" t="s">
        <v>5294</v>
      </c>
      <c r="C29" s="48" t="s">
        <v>5295</v>
      </c>
      <c r="D29" s="47"/>
    </row>
    <row r="30">
      <c r="A30" s="38">
        <f t="shared" si="1"/>
        <v>0.2873772251</v>
      </c>
      <c r="B30" s="7" t="s">
        <v>5296</v>
      </c>
      <c r="C30" s="19" t="s">
        <v>5297</v>
      </c>
      <c r="D30" s="47"/>
    </row>
    <row r="31">
      <c r="A31" s="38">
        <f t="shared" si="1"/>
        <v>0.3208474346</v>
      </c>
      <c r="B31" s="7" t="s">
        <v>5298</v>
      </c>
      <c r="C31" s="48" t="s">
        <v>5299</v>
      </c>
    </row>
    <row r="32">
      <c r="A32" s="38">
        <f t="shared" si="1"/>
        <v>0.4905289169</v>
      </c>
      <c r="B32" s="7" t="s">
        <v>5300</v>
      </c>
      <c r="C32" s="48" t="s">
        <v>5301</v>
      </c>
      <c r="D32" s="47"/>
    </row>
    <row r="33">
      <c r="A33" s="38">
        <f t="shared" si="1"/>
        <v>0.1909600386</v>
      </c>
      <c r="B33" s="7" t="s">
        <v>5302</v>
      </c>
      <c r="C33" s="19" t="s">
        <v>5303</v>
      </c>
      <c r="D33" s="47"/>
    </row>
    <row r="34">
      <c r="A34" s="38">
        <f t="shared" si="1"/>
        <v>0.7973665089</v>
      </c>
      <c r="B34" s="7" t="s">
        <v>5304</v>
      </c>
      <c r="C34" s="19" t="s">
        <v>5305</v>
      </c>
      <c r="D34" s="47"/>
    </row>
    <row r="35">
      <c r="A35" s="38">
        <f t="shared" si="1"/>
        <v>0.2188499336</v>
      </c>
      <c r="B35" s="7" t="s">
        <v>5306</v>
      </c>
      <c r="C35" s="19" t="s">
        <v>5307</v>
      </c>
      <c r="D35" s="47"/>
    </row>
    <row r="36">
      <c r="A36" s="38">
        <f t="shared" si="1"/>
        <v>0.4097659425</v>
      </c>
      <c r="B36" s="7" t="s">
        <v>5308</v>
      </c>
      <c r="C36" s="48" t="s">
        <v>5309</v>
      </c>
    </row>
    <row r="37">
      <c r="A37" s="38">
        <f t="shared" si="1"/>
        <v>0.01666677409</v>
      </c>
      <c r="B37" s="7" t="s">
        <v>5310</v>
      </c>
      <c r="C37" s="19" t="s">
        <v>5311</v>
      </c>
      <c r="D37" s="47"/>
    </row>
    <row r="38">
      <c r="A38" s="38">
        <f t="shared" si="1"/>
        <v>0.8607958085</v>
      </c>
      <c r="B38" s="7" t="s">
        <v>5312</v>
      </c>
      <c r="C38" s="48" t="s">
        <v>5313</v>
      </c>
    </row>
    <row r="39">
      <c r="A39" s="38">
        <f t="shared" si="1"/>
        <v>0.3117783847</v>
      </c>
      <c r="B39" s="7" t="s">
        <v>5314</v>
      </c>
      <c r="C39" s="48" t="s">
        <v>5315</v>
      </c>
    </row>
    <row r="40">
      <c r="A40" s="38">
        <f t="shared" si="1"/>
        <v>0.7803419969</v>
      </c>
      <c r="B40" s="7" t="s">
        <v>4159</v>
      </c>
      <c r="C40" s="19" t="s">
        <v>5316</v>
      </c>
      <c r="D40" s="47"/>
    </row>
    <row r="41">
      <c r="A41" s="38">
        <f t="shared" si="1"/>
        <v>0.5296456577</v>
      </c>
      <c r="B41" s="7" t="s">
        <v>5317</v>
      </c>
      <c r="C41" s="48" t="s">
        <v>5318</v>
      </c>
    </row>
    <row r="42">
      <c r="A42" s="38">
        <f t="shared" si="1"/>
        <v>0.5595367175</v>
      </c>
      <c r="B42" s="7" t="s">
        <v>5319</v>
      </c>
      <c r="C42" s="48" t="s">
        <v>5320</v>
      </c>
      <c r="D42" s="47"/>
    </row>
    <row r="43">
      <c r="A43" s="38">
        <f t="shared" si="1"/>
        <v>0.2842830696</v>
      </c>
      <c r="B43" s="7" t="s">
        <v>4034</v>
      </c>
      <c r="C43" s="48" t="s">
        <v>5321</v>
      </c>
      <c r="D43" s="47"/>
    </row>
    <row r="44">
      <c r="A44" s="38">
        <f t="shared" si="1"/>
        <v>0.07433915279</v>
      </c>
      <c r="B44" s="7" t="s">
        <v>5322</v>
      </c>
      <c r="C44" s="48" t="s">
        <v>5323</v>
      </c>
      <c r="D44" s="47"/>
    </row>
    <row r="45">
      <c r="A45" s="38">
        <f t="shared" si="1"/>
        <v>0.6016546335</v>
      </c>
      <c r="B45" s="7" t="s">
        <v>5324</v>
      </c>
      <c r="C45" s="19" t="s">
        <v>5325</v>
      </c>
      <c r="D45" s="47"/>
    </row>
    <row r="46">
      <c r="A46" s="38">
        <f t="shared" si="1"/>
        <v>0.5261408353</v>
      </c>
      <c r="B46" s="7" t="s">
        <v>5326</v>
      </c>
      <c r="C46" s="49" t="s">
        <v>5327</v>
      </c>
      <c r="D46" s="47"/>
    </row>
    <row r="47">
      <c r="A47" s="38">
        <f t="shared" si="1"/>
        <v>0.6075788121</v>
      </c>
      <c r="B47" s="7" t="s">
        <v>5328</v>
      </c>
      <c r="C47" s="19" t="s">
        <v>5329</v>
      </c>
      <c r="D47" s="47"/>
    </row>
    <row r="48">
      <c r="A48" s="38">
        <f t="shared" si="1"/>
        <v>0.5423555041</v>
      </c>
      <c r="B48" s="7" t="s">
        <v>5330</v>
      </c>
      <c r="C48" s="48" t="s">
        <v>5331</v>
      </c>
    </row>
    <row r="49">
      <c r="A49" s="38">
        <f t="shared" si="1"/>
        <v>0.1680977528</v>
      </c>
      <c r="B49" s="7" t="s">
        <v>5332</v>
      </c>
      <c r="C49" s="19" t="s">
        <v>5333</v>
      </c>
      <c r="D49" s="47"/>
    </row>
    <row r="50">
      <c r="A50" s="38">
        <f t="shared" si="1"/>
        <v>0.4379527751</v>
      </c>
      <c r="B50" s="7" t="s">
        <v>5334</v>
      </c>
      <c r="C50" s="48" t="s">
        <v>5335</v>
      </c>
    </row>
    <row r="51">
      <c r="A51" s="38">
        <f t="shared" si="1"/>
        <v>0.03872070119</v>
      </c>
      <c r="B51" s="7" t="s">
        <v>5336</v>
      </c>
      <c r="C51" s="48" t="s">
        <v>5337</v>
      </c>
      <c r="D51" s="47"/>
    </row>
    <row r="52">
      <c r="A52" s="38">
        <f t="shared" si="1"/>
        <v>0.970783398</v>
      </c>
      <c r="B52" s="7" t="s">
        <v>5338</v>
      </c>
      <c r="C52" s="19" t="s">
        <v>5339</v>
      </c>
      <c r="D52" s="47"/>
    </row>
    <row r="53">
      <c r="A53" s="38">
        <f t="shared" si="1"/>
        <v>0.06201836533</v>
      </c>
      <c r="B53" s="7" t="s">
        <v>5340</v>
      </c>
      <c r="C53" s="48" t="s">
        <v>5341</v>
      </c>
    </row>
    <row r="54">
      <c r="A54" s="38">
        <f t="shared" si="1"/>
        <v>0.7959230869</v>
      </c>
      <c r="B54" s="7" t="s">
        <v>4959</v>
      </c>
      <c r="C54" s="48" t="s">
        <v>5342</v>
      </c>
    </row>
    <row r="55">
      <c r="A55" s="38">
        <f t="shared" si="1"/>
        <v>0.8438874394</v>
      </c>
      <c r="B55" s="7" t="s">
        <v>5343</v>
      </c>
      <c r="C55" s="48" t="s">
        <v>5344</v>
      </c>
    </row>
    <row r="56">
      <c r="A56" s="38">
        <f t="shared" si="1"/>
        <v>0.9193591171</v>
      </c>
      <c r="B56" s="7" t="s">
        <v>5345</v>
      </c>
      <c r="C56" s="19" t="s">
        <v>5346</v>
      </c>
      <c r="D56" s="47"/>
    </row>
    <row r="57">
      <c r="A57" s="38">
        <f t="shared" si="1"/>
        <v>0.7712114177</v>
      </c>
      <c r="B57" s="7" t="s">
        <v>5347</v>
      </c>
      <c r="C57" s="19" t="s">
        <v>5348</v>
      </c>
      <c r="D57" s="47"/>
    </row>
    <row r="58">
      <c r="A58" s="38">
        <f t="shared" si="1"/>
        <v>0.8170081448</v>
      </c>
      <c r="B58" s="7" t="s">
        <v>5349</v>
      </c>
      <c r="C58" s="19" t="s">
        <v>5350</v>
      </c>
      <c r="D58" s="47"/>
    </row>
    <row r="59">
      <c r="A59" s="38">
        <f t="shared" si="1"/>
        <v>0.7320308584</v>
      </c>
      <c r="B59" s="7" t="s">
        <v>5351</v>
      </c>
      <c r="C59" s="48" t="s">
        <v>5352</v>
      </c>
      <c r="D59" s="47"/>
    </row>
    <row r="60">
      <c r="A60" s="38">
        <f t="shared" si="1"/>
        <v>0.08476609722</v>
      </c>
      <c r="B60" s="7" t="s">
        <v>5353</v>
      </c>
      <c r="C60" s="49" t="s">
        <v>5354</v>
      </c>
      <c r="D60" s="47"/>
    </row>
    <row r="61">
      <c r="A61" s="38">
        <f t="shared" si="1"/>
        <v>0.1287400979</v>
      </c>
      <c r="B61" s="7" t="s">
        <v>5355</v>
      </c>
      <c r="C61" s="48" t="s">
        <v>5356</v>
      </c>
    </row>
    <row r="62">
      <c r="A62" s="38">
        <f t="shared" si="1"/>
        <v>0.8481471254</v>
      </c>
      <c r="B62" s="7" t="s">
        <v>5357</v>
      </c>
      <c r="C62" s="48" t="s">
        <v>5358</v>
      </c>
    </row>
    <row r="63">
      <c r="A63" s="38">
        <f t="shared" si="1"/>
        <v>0.7909144892</v>
      </c>
      <c r="B63" s="7" t="s">
        <v>5359</v>
      </c>
      <c r="C63" s="48" t="s">
        <v>5360</v>
      </c>
    </row>
    <row r="64">
      <c r="A64" s="38">
        <f t="shared" si="1"/>
        <v>0.0308013446</v>
      </c>
      <c r="B64" s="7" t="s">
        <v>5361</v>
      </c>
      <c r="C64" s="48" t="s">
        <v>5362</v>
      </c>
    </row>
    <row r="65">
      <c r="A65" s="38">
        <f t="shared" si="1"/>
        <v>0.8934297057</v>
      </c>
      <c r="B65" s="7" t="s">
        <v>5363</v>
      </c>
      <c r="C65" s="48" t="s">
        <v>5364</v>
      </c>
      <c r="D65" s="47" t="s">
        <v>5365</v>
      </c>
    </row>
    <row r="66">
      <c r="A66" s="38">
        <f t="shared" si="1"/>
        <v>0.5701569205</v>
      </c>
      <c r="B66" s="7" t="s">
        <v>5366</v>
      </c>
      <c r="C66" s="48" t="s">
        <v>5367</v>
      </c>
    </row>
    <row r="67">
      <c r="A67" s="38">
        <f t="shared" si="1"/>
        <v>0.554477756</v>
      </c>
      <c r="B67" s="7" t="s">
        <v>5368</v>
      </c>
      <c r="C67" s="48" t="s">
        <v>5369</v>
      </c>
    </row>
    <row r="68">
      <c r="A68" s="38">
        <f t="shared" si="1"/>
        <v>0.9015899465</v>
      </c>
      <c r="B68" s="7" t="s">
        <v>5370</v>
      </c>
      <c r="C68" s="48" t="s">
        <v>5371</v>
      </c>
    </row>
    <row r="69">
      <c r="A69" s="38">
        <f t="shared" si="1"/>
        <v>0.1544517064</v>
      </c>
      <c r="B69" s="7" t="s">
        <v>5372</v>
      </c>
      <c r="C69" s="19" t="s">
        <v>5373</v>
      </c>
      <c r="D69" s="47"/>
    </row>
    <row r="70">
      <c r="A70" s="38">
        <f t="shared" si="1"/>
        <v>0.4014875971</v>
      </c>
      <c r="B70" s="7" t="s">
        <v>5374</v>
      </c>
      <c r="C70" s="48" t="s">
        <v>5375</v>
      </c>
    </row>
    <row r="71">
      <c r="A71" s="38">
        <f t="shared" si="1"/>
        <v>0.698626858</v>
      </c>
      <c r="B71" s="7" t="s">
        <v>5376</v>
      </c>
      <c r="C71" s="19" t="s">
        <v>5377</v>
      </c>
      <c r="D71" s="47"/>
    </row>
    <row r="72">
      <c r="A72" s="38">
        <f t="shared" si="1"/>
        <v>0.891560392</v>
      </c>
      <c r="B72" s="7" t="s">
        <v>5378</v>
      </c>
      <c r="C72" s="48" t="s">
        <v>5379</v>
      </c>
    </row>
    <row r="73">
      <c r="A73" s="38">
        <f t="shared" si="1"/>
        <v>0.5028992178</v>
      </c>
      <c r="B73" s="7" t="s">
        <v>5380</v>
      </c>
      <c r="C73" s="48" t="s">
        <v>5381</v>
      </c>
    </row>
    <row r="74">
      <c r="A74" s="38">
        <f t="shared" si="1"/>
        <v>0.9346325459</v>
      </c>
      <c r="B74" s="40" t="s">
        <v>5382</v>
      </c>
      <c r="C74" s="48" t="s">
        <v>5383</v>
      </c>
      <c r="D74" s="47"/>
    </row>
    <row r="75">
      <c r="A75" s="38">
        <f t="shared" si="1"/>
        <v>0.7619669001</v>
      </c>
      <c r="B75" s="7" t="s">
        <v>5384</v>
      </c>
      <c r="C75" s="19" t="s">
        <v>5385</v>
      </c>
      <c r="D75" s="47"/>
    </row>
    <row r="76">
      <c r="A76" s="38">
        <f t="shared" si="1"/>
        <v>0.1843691604</v>
      </c>
      <c r="B76" s="7" t="s">
        <v>5386</v>
      </c>
      <c r="C76" s="48" t="s">
        <v>5387</v>
      </c>
    </row>
    <row r="77">
      <c r="A77" s="38">
        <f t="shared" si="1"/>
        <v>0.9532949729</v>
      </c>
      <c r="B77" s="7" t="s">
        <v>5388</v>
      </c>
      <c r="C77" s="48" t="s">
        <v>5389</v>
      </c>
    </row>
    <row r="78">
      <c r="A78" s="38">
        <f t="shared" si="1"/>
        <v>0.9420893078</v>
      </c>
      <c r="B78" s="7" t="s">
        <v>5390</v>
      </c>
      <c r="C78" s="48" t="s">
        <v>5391</v>
      </c>
    </row>
    <row r="79">
      <c r="A79" s="38">
        <f t="shared" si="1"/>
        <v>0.7186546707</v>
      </c>
      <c r="B79" s="7" t="s">
        <v>5392</v>
      </c>
      <c r="C79" s="48" t="s">
        <v>5393</v>
      </c>
    </row>
    <row r="80">
      <c r="A80" s="38">
        <f t="shared" si="1"/>
        <v>0.7926898786</v>
      </c>
      <c r="B80" s="7" t="s">
        <v>5394</v>
      </c>
      <c r="C80" s="48" t="s">
        <v>5395</v>
      </c>
      <c r="D80" s="47"/>
    </row>
    <row r="81">
      <c r="A81" s="38">
        <f t="shared" si="1"/>
        <v>0.6692610764</v>
      </c>
      <c r="B81" s="7" t="s">
        <v>5396</v>
      </c>
      <c r="C81" s="19" t="s">
        <v>5397</v>
      </c>
      <c r="D81" s="47"/>
    </row>
    <row r="82">
      <c r="A82" s="38">
        <f t="shared" si="1"/>
        <v>0.4741180912</v>
      </c>
      <c r="B82" s="7" t="s">
        <v>5398</v>
      </c>
      <c r="C82" s="19" t="s">
        <v>5399</v>
      </c>
      <c r="D82" s="47"/>
    </row>
    <row r="83">
      <c r="A83" s="38">
        <f t="shared" si="1"/>
        <v>0.1924645559</v>
      </c>
      <c r="B83" s="7" t="s">
        <v>5400</v>
      </c>
      <c r="C83" s="48" t="s">
        <v>5401</v>
      </c>
    </row>
    <row r="84">
      <c r="A84" s="38">
        <f t="shared" si="1"/>
        <v>0.2317590172</v>
      </c>
      <c r="B84" s="7" t="s">
        <v>5402</v>
      </c>
      <c r="C84" s="19" t="s">
        <v>5403</v>
      </c>
      <c r="D84" s="47"/>
    </row>
    <row r="85">
      <c r="A85" s="38">
        <f t="shared" si="1"/>
        <v>0.6501198551</v>
      </c>
      <c r="B85" s="7" t="s">
        <v>5404</v>
      </c>
      <c r="C85" s="48" t="s">
        <v>5405</v>
      </c>
    </row>
    <row r="86">
      <c r="A86" s="38">
        <f t="shared" si="1"/>
        <v>0.837146999</v>
      </c>
      <c r="B86" s="7" t="s">
        <v>5406</v>
      </c>
      <c r="C86" s="48" t="s">
        <v>5407</v>
      </c>
    </row>
    <row r="87">
      <c r="A87" s="38">
        <f t="shared" si="1"/>
        <v>0.594325181</v>
      </c>
      <c r="B87" s="7" t="s">
        <v>5408</v>
      </c>
      <c r="C87" s="19" t="s">
        <v>5409</v>
      </c>
      <c r="D87" s="47"/>
    </row>
    <row r="88">
      <c r="A88" s="38">
        <f t="shared" si="1"/>
        <v>0.2417962468</v>
      </c>
      <c r="B88" s="7" t="s">
        <v>5410</v>
      </c>
      <c r="C88" s="19" t="s">
        <v>5411</v>
      </c>
      <c r="D88" s="47"/>
    </row>
    <row r="89">
      <c r="A89" s="38">
        <f t="shared" si="1"/>
        <v>0.6689831383</v>
      </c>
      <c r="B89" s="7" t="s">
        <v>5412</v>
      </c>
      <c r="C89" s="48" t="s">
        <v>5413</v>
      </c>
    </row>
    <row r="90">
      <c r="A90" s="38">
        <f t="shared" si="1"/>
        <v>0.7895245323</v>
      </c>
      <c r="B90" s="7" t="s">
        <v>5414</v>
      </c>
      <c r="C90" s="48" t="s">
        <v>5415</v>
      </c>
    </row>
    <row r="91">
      <c r="A91" s="38">
        <f t="shared" si="1"/>
        <v>0.4899976098</v>
      </c>
      <c r="B91" s="7" t="s">
        <v>5416</v>
      </c>
      <c r="C91" s="48" t="s">
        <v>5417</v>
      </c>
      <c r="D91" s="47"/>
    </row>
    <row r="92">
      <c r="A92" s="38">
        <f t="shared" si="1"/>
        <v>0.8378948999</v>
      </c>
      <c r="B92" s="7" t="s">
        <v>5418</v>
      </c>
      <c r="C92" s="19" t="s">
        <v>5419</v>
      </c>
      <c r="D92" s="47"/>
    </row>
    <row r="93">
      <c r="A93" s="38">
        <f t="shared" si="1"/>
        <v>0.9179274156</v>
      </c>
      <c r="B93" s="7" t="s">
        <v>5420</v>
      </c>
      <c r="C93" s="48" t="s">
        <v>5421</v>
      </c>
      <c r="D93" s="47"/>
    </row>
    <row r="94">
      <c r="A94" s="38">
        <f t="shared" si="1"/>
        <v>0.1204210516</v>
      </c>
      <c r="B94" s="7" t="s">
        <v>5422</v>
      </c>
      <c r="C94" s="48" t="s">
        <v>5423</v>
      </c>
      <c r="D94" s="47"/>
    </row>
    <row r="95">
      <c r="A95" s="38">
        <f t="shared" si="1"/>
        <v>0.06023034282</v>
      </c>
      <c r="B95" s="7" t="s">
        <v>5424</v>
      </c>
      <c r="C95" s="48" t="s">
        <v>5425</v>
      </c>
      <c r="D95" s="47"/>
    </row>
    <row r="96">
      <c r="A96" s="38">
        <f t="shared" si="1"/>
        <v>0.8107034861</v>
      </c>
      <c r="B96" s="7" t="s">
        <v>5426</v>
      </c>
      <c r="C96" s="48" t="s">
        <v>5427</v>
      </c>
    </row>
    <row r="97">
      <c r="A97" s="38">
        <f t="shared" si="1"/>
        <v>0.01214027976</v>
      </c>
      <c r="B97" s="7" t="s">
        <v>5428</v>
      </c>
      <c r="C97" s="48" t="s">
        <v>5429</v>
      </c>
    </row>
    <row r="98">
      <c r="A98" s="38">
        <f t="shared" si="1"/>
        <v>0.8880331203</v>
      </c>
      <c r="B98" s="7" t="s">
        <v>5430</v>
      </c>
      <c r="C98" s="19" t="s">
        <v>5431</v>
      </c>
      <c r="D98" s="47"/>
    </row>
    <row r="99">
      <c r="A99" s="38">
        <f t="shared" si="1"/>
        <v>0.6026404742</v>
      </c>
      <c r="B99" s="7" t="s">
        <v>5432</v>
      </c>
      <c r="C99" s="48" t="s">
        <v>5433</v>
      </c>
    </row>
    <row r="100">
      <c r="A100" s="38">
        <f t="shared" si="1"/>
        <v>0.4271969587</v>
      </c>
      <c r="B100" s="7" t="s">
        <v>5434</v>
      </c>
      <c r="C100" s="48" t="s">
        <v>5435</v>
      </c>
      <c r="D100" s="47"/>
    </row>
    <row r="101">
      <c r="A101" s="38">
        <f t="shared" si="1"/>
        <v>0.2324637903</v>
      </c>
      <c r="B101" s="7" t="s">
        <v>5436</v>
      </c>
      <c r="C101" s="48" t="s">
        <v>5437</v>
      </c>
    </row>
    <row r="102">
      <c r="A102" s="38">
        <f t="shared" si="1"/>
        <v>0.9848455591</v>
      </c>
      <c r="B102" s="7" t="s">
        <v>5438</v>
      </c>
      <c r="C102" s="48" t="s">
        <v>5439</v>
      </c>
    </row>
    <row r="103">
      <c r="A103" s="38">
        <f t="shared" si="1"/>
        <v>0.6427343249</v>
      </c>
      <c r="B103" s="7" t="s">
        <v>5440</v>
      </c>
      <c r="C103" s="48" t="s">
        <v>5441</v>
      </c>
    </row>
    <row r="104">
      <c r="A104" s="38">
        <f t="shared" si="1"/>
        <v>0.4880618546</v>
      </c>
      <c r="B104" s="7" t="s">
        <v>5442</v>
      </c>
      <c r="C104" s="48" t="s">
        <v>5443</v>
      </c>
    </row>
    <row r="105">
      <c r="A105" s="38">
        <f t="shared" si="1"/>
        <v>0.1445484087</v>
      </c>
      <c r="B105" s="7" t="s">
        <v>5444</v>
      </c>
      <c r="C105" s="48" t="s">
        <v>5445</v>
      </c>
      <c r="D105" s="47"/>
    </row>
    <row r="106">
      <c r="A106" s="38">
        <f t="shared" si="1"/>
        <v>0.3705581435</v>
      </c>
      <c r="B106" s="7" t="s">
        <v>5446</v>
      </c>
      <c r="C106" s="48" t="s">
        <v>5447</v>
      </c>
    </row>
    <row r="107">
      <c r="A107" s="38">
        <f t="shared" si="1"/>
        <v>0.3708948692</v>
      </c>
      <c r="B107" s="7" t="s">
        <v>5448</v>
      </c>
      <c r="C107" s="19" t="s">
        <v>5449</v>
      </c>
      <c r="D107" s="47"/>
    </row>
    <row r="108">
      <c r="B108" s="34"/>
      <c r="C108" s="50"/>
      <c r="D108" s="47"/>
    </row>
    <row r="109">
      <c r="B109" s="34"/>
      <c r="C109" s="50"/>
      <c r="D109" s="47"/>
    </row>
    <row r="110">
      <c r="B110" s="34"/>
      <c r="C110" s="50"/>
      <c r="D110" s="47"/>
    </row>
    <row r="111">
      <c r="B111" s="34"/>
      <c r="C111" s="50"/>
      <c r="D111" s="47"/>
    </row>
    <row r="112">
      <c r="B112" s="34"/>
      <c r="C112" s="50"/>
      <c r="D112" s="47"/>
    </row>
    <row r="113">
      <c r="B113" s="34"/>
      <c r="C113" s="50"/>
      <c r="D113" s="47"/>
    </row>
    <row r="114">
      <c r="B114" s="34"/>
      <c r="C114" s="50"/>
      <c r="D114" s="47"/>
    </row>
    <row r="115">
      <c r="B115" s="34"/>
      <c r="C115" s="50"/>
      <c r="D115" s="47"/>
    </row>
    <row r="116">
      <c r="B116" s="34"/>
      <c r="C116" s="50"/>
      <c r="D116" s="47"/>
    </row>
    <row r="117">
      <c r="B117" s="34"/>
      <c r="C117" s="50"/>
      <c r="D117" s="47"/>
    </row>
    <row r="118">
      <c r="B118" s="34"/>
      <c r="C118" s="50"/>
      <c r="D118" s="47"/>
    </row>
    <row r="119">
      <c r="B119" s="34"/>
      <c r="C119" s="50"/>
      <c r="D119" s="47"/>
    </row>
    <row r="120">
      <c r="B120" s="34"/>
      <c r="C120" s="50"/>
      <c r="D120" s="47"/>
    </row>
    <row r="121">
      <c r="B121" s="34"/>
      <c r="C121" s="50"/>
      <c r="D121" s="47"/>
    </row>
    <row r="122">
      <c r="B122" s="34"/>
      <c r="C122" s="50"/>
      <c r="D122" s="47"/>
    </row>
    <row r="123">
      <c r="B123" s="34"/>
      <c r="C123" s="50"/>
      <c r="D123" s="47"/>
    </row>
    <row r="124">
      <c r="B124" s="34"/>
      <c r="C124" s="50"/>
      <c r="D124" s="47"/>
    </row>
    <row r="125">
      <c r="B125" s="34"/>
      <c r="C125" s="50"/>
      <c r="D125" s="47"/>
    </row>
    <row r="126">
      <c r="B126" s="34"/>
      <c r="C126" s="50"/>
      <c r="D126" s="47"/>
    </row>
    <row r="127">
      <c r="B127" s="34"/>
      <c r="C127" s="50"/>
      <c r="D127" s="47"/>
    </row>
    <row r="128">
      <c r="B128" s="34"/>
      <c r="C128" s="50"/>
      <c r="D128" s="47"/>
    </row>
    <row r="129">
      <c r="B129" s="34"/>
      <c r="C129" s="50"/>
      <c r="D129" s="47"/>
    </row>
    <row r="130">
      <c r="B130" s="34"/>
      <c r="C130" s="50"/>
      <c r="D130" s="47"/>
    </row>
    <row r="131">
      <c r="B131" s="34"/>
      <c r="C131" s="50"/>
      <c r="D131" s="47"/>
    </row>
    <row r="132">
      <c r="B132" s="34"/>
      <c r="C132" s="50"/>
      <c r="D132" s="47"/>
    </row>
    <row r="133">
      <c r="B133" s="34"/>
      <c r="C133" s="50"/>
      <c r="D133" s="47"/>
    </row>
    <row r="134">
      <c r="B134" s="34"/>
      <c r="C134" s="50"/>
      <c r="D134" s="47"/>
    </row>
    <row r="135">
      <c r="B135" s="34"/>
      <c r="C135" s="50"/>
      <c r="D135" s="47"/>
    </row>
    <row r="136">
      <c r="B136" s="34"/>
      <c r="C136" s="50"/>
      <c r="D136" s="47"/>
    </row>
    <row r="137">
      <c r="B137" s="34"/>
      <c r="C137" s="50"/>
      <c r="D137" s="47"/>
    </row>
    <row r="138">
      <c r="B138" s="34"/>
      <c r="C138" s="50"/>
      <c r="D138" s="47"/>
    </row>
    <row r="139">
      <c r="B139" s="34"/>
      <c r="C139" s="50"/>
      <c r="D139" s="47"/>
    </row>
    <row r="140">
      <c r="B140" s="34"/>
      <c r="C140" s="50"/>
      <c r="D140" s="47"/>
    </row>
    <row r="141">
      <c r="B141" s="34"/>
      <c r="C141" s="50"/>
      <c r="D141" s="47"/>
    </row>
    <row r="142">
      <c r="B142" s="34"/>
      <c r="C142" s="50"/>
      <c r="D142" s="47"/>
    </row>
    <row r="143">
      <c r="B143" s="34"/>
      <c r="C143" s="50"/>
      <c r="D143" s="47"/>
    </row>
    <row r="144">
      <c r="B144" s="34"/>
      <c r="C144" s="50"/>
      <c r="D144" s="47"/>
    </row>
    <row r="145">
      <c r="B145" s="34"/>
      <c r="C145" s="50"/>
      <c r="D145" s="47"/>
    </row>
    <row r="146">
      <c r="B146" s="34"/>
      <c r="C146" s="50"/>
      <c r="D146" s="47"/>
    </row>
    <row r="147">
      <c r="B147" s="34"/>
      <c r="C147" s="50"/>
      <c r="D147" s="47"/>
    </row>
    <row r="148">
      <c r="B148" s="34"/>
      <c r="C148" s="50"/>
      <c r="D148" s="47"/>
    </row>
    <row r="149">
      <c r="B149" s="34"/>
      <c r="C149" s="50"/>
      <c r="D149" s="47"/>
    </row>
    <row r="150">
      <c r="B150" s="34"/>
      <c r="C150" s="50"/>
      <c r="D150" s="47"/>
    </row>
    <row r="151">
      <c r="B151" s="34"/>
      <c r="C151" s="50"/>
      <c r="D151" s="47"/>
    </row>
    <row r="152">
      <c r="B152" s="34"/>
      <c r="C152" s="50"/>
      <c r="D152" s="47"/>
    </row>
    <row r="153">
      <c r="B153" s="34"/>
      <c r="C153" s="50"/>
      <c r="D153" s="47"/>
    </row>
    <row r="154">
      <c r="B154" s="34"/>
      <c r="C154" s="50"/>
      <c r="D154" s="47"/>
    </row>
    <row r="155">
      <c r="B155" s="34"/>
      <c r="C155" s="50"/>
      <c r="D155" s="47"/>
    </row>
    <row r="156">
      <c r="B156" s="34"/>
      <c r="C156" s="50"/>
      <c r="D156" s="47"/>
    </row>
    <row r="157">
      <c r="B157" s="34"/>
      <c r="C157" s="50"/>
      <c r="D157" s="47"/>
    </row>
    <row r="158">
      <c r="B158" s="34"/>
      <c r="C158" s="50"/>
      <c r="D158" s="47"/>
    </row>
    <row r="159">
      <c r="B159" s="34"/>
      <c r="C159" s="50"/>
      <c r="D159" s="47"/>
    </row>
    <row r="160">
      <c r="B160" s="34"/>
      <c r="C160" s="50"/>
      <c r="D160" s="47"/>
    </row>
    <row r="161">
      <c r="B161" s="34"/>
      <c r="C161" s="50"/>
      <c r="D161" s="47"/>
    </row>
    <row r="162">
      <c r="B162" s="34"/>
      <c r="C162" s="50"/>
      <c r="D162" s="47"/>
    </row>
    <row r="163">
      <c r="B163" s="34"/>
      <c r="C163" s="50"/>
      <c r="D163" s="47"/>
    </row>
    <row r="164">
      <c r="B164" s="34"/>
      <c r="C164" s="50"/>
      <c r="D164" s="47"/>
    </row>
    <row r="165">
      <c r="B165" s="34"/>
      <c r="C165" s="50"/>
      <c r="D165" s="47"/>
    </row>
    <row r="166">
      <c r="B166" s="34"/>
      <c r="C166" s="50"/>
      <c r="D166" s="47"/>
    </row>
    <row r="167">
      <c r="B167" s="34"/>
      <c r="C167" s="50"/>
      <c r="D167" s="47"/>
    </row>
    <row r="168">
      <c r="B168" s="34"/>
      <c r="C168" s="50"/>
      <c r="D168" s="47"/>
    </row>
    <row r="169">
      <c r="B169" s="34"/>
      <c r="C169" s="50"/>
      <c r="D169" s="47"/>
    </row>
    <row r="170">
      <c r="B170" s="34"/>
      <c r="C170" s="50"/>
      <c r="D170" s="47"/>
    </row>
    <row r="171">
      <c r="B171" s="34"/>
      <c r="C171" s="50"/>
      <c r="D171" s="47"/>
    </row>
    <row r="172">
      <c r="B172" s="34"/>
      <c r="C172" s="50"/>
      <c r="D172" s="47"/>
    </row>
    <row r="173">
      <c r="B173" s="34"/>
      <c r="C173" s="50"/>
      <c r="D173" s="47"/>
    </row>
    <row r="174">
      <c r="B174" s="34"/>
      <c r="C174" s="50"/>
      <c r="D174" s="47"/>
    </row>
    <row r="175">
      <c r="B175" s="34"/>
      <c r="C175" s="50"/>
      <c r="D175" s="47"/>
    </row>
    <row r="176">
      <c r="B176" s="34"/>
      <c r="C176" s="50"/>
      <c r="D176" s="47"/>
    </row>
    <row r="177">
      <c r="B177" s="34"/>
      <c r="C177" s="50"/>
      <c r="D177" s="47"/>
    </row>
    <row r="178">
      <c r="B178" s="34"/>
      <c r="C178" s="50"/>
      <c r="D178" s="47"/>
    </row>
    <row r="179">
      <c r="B179" s="34"/>
      <c r="C179" s="50"/>
      <c r="D179" s="47"/>
    </row>
    <row r="180">
      <c r="B180" s="34"/>
      <c r="C180" s="50"/>
      <c r="D180" s="47"/>
    </row>
    <row r="181">
      <c r="B181" s="34"/>
      <c r="C181" s="50"/>
      <c r="D181" s="47"/>
    </row>
    <row r="182">
      <c r="B182" s="34"/>
      <c r="C182" s="50"/>
      <c r="D182" s="47"/>
    </row>
    <row r="183">
      <c r="B183" s="34"/>
      <c r="C183" s="50"/>
      <c r="D183" s="47"/>
    </row>
    <row r="184">
      <c r="B184" s="34"/>
      <c r="C184" s="50"/>
      <c r="D184" s="47"/>
    </row>
    <row r="185">
      <c r="B185" s="34"/>
      <c r="C185" s="50"/>
      <c r="D185" s="47"/>
    </row>
    <row r="186">
      <c r="B186" s="34"/>
      <c r="C186" s="50"/>
      <c r="D186" s="47"/>
    </row>
    <row r="187">
      <c r="B187" s="34"/>
      <c r="C187" s="50"/>
      <c r="D187" s="47"/>
    </row>
    <row r="188">
      <c r="B188" s="34"/>
      <c r="C188" s="50"/>
      <c r="D188" s="47"/>
    </row>
    <row r="189">
      <c r="B189" s="34"/>
      <c r="C189" s="50"/>
      <c r="D189" s="47"/>
    </row>
    <row r="190">
      <c r="B190" s="34"/>
      <c r="C190" s="50"/>
      <c r="D190" s="47"/>
    </row>
    <row r="191">
      <c r="B191" s="34"/>
      <c r="C191" s="50"/>
      <c r="D191" s="47"/>
    </row>
    <row r="192">
      <c r="B192" s="34"/>
      <c r="C192" s="50"/>
      <c r="D192" s="47"/>
    </row>
    <row r="193">
      <c r="B193" s="34"/>
      <c r="C193" s="50"/>
      <c r="D193" s="47"/>
    </row>
    <row r="194">
      <c r="B194" s="34"/>
      <c r="C194" s="50"/>
      <c r="D194" s="47"/>
    </row>
    <row r="195">
      <c r="B195" s="34"/>
      <c r="C195" s="50"/>
      <c r="D195" s="47"/>
    </row>
    <row r="196">
      <c r="B196" s="34"/>
      <c r="C196" s="50"/>
      <c r="D196" s="47"/>
    </row>
    <row r="197">
      <c r="B197" s="34"/>
      <c r="C197" s="50"/>
      <c r="D197" s="47"/>
    </row>
    <row r="198">
      <c r="B198" s="34"/>
      <c r="C198" s="50"/>
      <c r="D198" s="47"/>
    </row>
    <row r="199">
      <c r="B199" s="34"/>
      <c r="C199" s="50"/>
      <c r="D199" s="47"/>
    </row>
    <row r="200">
      <c r="B200" s="34"/>
      <c r="C200" s="50"/>
      <c r="D200" s="47"/>
    </row>
    <row r="201">
      <c r="B201" s="34"/>
      <c r="C201" s="50"/>
      <c r="D201" s="47"/>
    </row>
    <row r="202">
      <c r="B202" s="34"/>
      <c r="C202" s="50"/>
      <c r="D202" s="47"/>
    </row>
    <row r="203">
      <c r="B203" s="34"/>
      <c r="C203" s="50"/>
      <c r="D203" s="47"/>
    </row>
    <row r="204">
      <c r="B204" s="34"/>
      <c r="C204" s="50"/>
      <c r="D204" s="47"/>
    </row>
    <row r="205">
      <c r="B205" s="34"/>
      <c r="C205" s="50"/>
      <c r="D205" s="47"/>
    </row>
    <row r="206">
      <c r="B206" s="34"/>
      <c r="C206" s="50"/>
      <c r="D206" s="47"/>
    </row>
    <row r="207">
      <c r="B207" s="34"/>
      <c r="C207" s="50"/>
      <c r="D207" s="47"/>
    </row>
    <row r="208">
      <c r="B208" s="34"/>
      <c r="C208" s="50"/>
      <c r="D208" s="47"/>
    </row>
    <row r="209">
      <c r="B209" s="34"/>
      <c r="C209" s="50"/>
      <c r="D209" s="47"/>
    </row>
    <row r="210">
      <c r="B210" s="34"/>
      <c r="C210" s="50"/>
      <c r="D210" s="47"/>
    </row>
    <row r="211">
      <c r="B211" s="34"/>
      <c r="C211" s="50"/>
      <c r="D211" s="47"/>
    </row>
    <row r="212">
      <c r="B212" s="34"/>
      <c r="C212" s="50"/>
      <c r="D212" s="47"/>
    </row>
    <row r="213">
      <c r="B213" s="34"/>
      <c r="C213" s="50"/>
      <c r="D213" s="47"/>
    </row>
    <row r="214">
      <c r="B214" s="34"/>
      <c r="C214" s="50"/>
      <c r="D214" s="47"/>
    </row>
    <row r="215">
      <c r="B215" s="34"/>
      <c r="C215" s="50"/>
      <c r="D215" s="47"/>
    </row>
    <row r="216">
      <c r="B216" s="34"/>
      <c r="C216" s="50"/>
      <c r="D216" s="47"/>
    </row>
    <row r="217">
      <c r="B217" s="34"/>
      <c r="C217" s="50"/>
      <c r="D217" s="47"/>
    </row>
    <row r="218">
      <c r="B218" s="34"/>
      <c r="C218" s="50"/>
      <c r="D218" s="47"/>
    </row>
    <row r="219">
      <c r="B219" s="34"/>
      <c r="C219" s="50"/>
      <c r="D219" s="47"/>
    </row>
    <row r="220">
      <c r="B220" s="34"/>
      <c r="C220" s="50"/>
      <c r="D220" s="47"/>
    </row>
    <row r="221">
      <c r="B221" s="34"/>
      <c r="C221" s="50"/>
      <c r="D221" s="47"/>
    </row>
    <row r="222">
      <c r="B222" s="34"/>
      <c r="C222" s="50"/>
      <c r="D222" s="47"/>
    </row>
    <row r="223">
      <c r="B223" s="34"/>
      <c r="C223" s="50"/>
      <c r="D223" s="47"/>
    </row>
    <row r="224">
      <c r="B224" s="34"/>
      <c r="C224" s="50"/>
      <c r="D224" s="47"/>
    </row>
    <row r="225">
      <c r="B225" s="34"/>
      <c r="C225" s="50"/>
      <c r="D225" s="47"/>
    </row>
    <row r="226">
      <c r="B226" s="34"/>
      <c r="C226" s="50"/>
      <c r="D226" s="47"/>
    </row>
    <row r="227">
      <c r="B227" s="34"/>
      <c r="C227" s="50"/>
      <c r="D227" s="47"/>
    </row>
    <row r="228">
      <c r="B228" s="34"/>
      <c r="C228" s="50"/>
      <c r="D228" s="47"/>
    </row>
    <row r="229">
      <c r="B229" s="34"/>
      <c r="C229" s="50"/>
      <c r="D229" s="47"/>
    </row>
    <row r="230">
      <c r="B230" s="34"/>
      <c r="C230" s="50"/>
      <c r="D230" s="47"/>
    </row>
    <row r="231">
      <c r="B231" s="34"/>
      <c r="C231" s="50"/>
      <c r="D231" s="47"/>
    </row>
    <row r="232">
      <c r="B232" s="34"/>
      <c r="C232" s="50"/>
      <c r="D232" s="47"/>
    </row>
    <row r="233">
      <c r="B233" s="34"/>
      <c r="C233" s="50"/>
      <c r="D233" s="47"/>
    </row>
    <row r="234">
      <c r="B234" s="34"/>
      <c r="C234" s="50"/>
      <c r="D234" s="47"/>
    </row>
    <row r="235">
      <c r="B235" s="34"/>
      <c r="C235" s="50"/>
      <c r="D235" s="47"/>
    </row>
    <row r="236">
      <c r="B236" s="34"/>
      <c r="C236" s="50"/>
      <c r="D236" s="47"/>
    </row>
    <row r="237">
      <c r="B237" s="34"/>
      <c r="C237" s="50"/>
      <c r="D237" s="47"/>
    </row>
    <row r="238">
      <c r="B238" s="34"/>
      <c r="C238" s="50"/>
      <c r="D238" s="47"/>
    </row>
    <row r="239">
      <c r="B239" s="34"/>
      <c r="C239" s="50"/>
      <c r="D239" s="47"/>
    </row>
    <row r="240">
      <c r="B240" s="34"/>
      <c r="C240" s="50"/>
      <c r="D240" s="47"/>
    </row>
    <row r="241">
      <c r="B241" s="34"/>
      <c r="C241" s="50"/>
      <c r="D241" s="47"/>
    </row>
    <row r="242">
      <c r="B242" s="34"/>
      <c r="C242" s="50"/>
      <c r="D242" s="47"/>
    </row>
    <row r="243">
      <c r="B243" s="34"/>
      <c r="C243" s="50"/>
      <c r="D243" s="47"/>
    </row>
    <row r="244">
      <c r="B244" s="34"/>
      <c r="C244" s="50"/>
      <c r="D244" s="47"/>
    </row>
    <row r="245">
      <c r="B245" s="34"/>
      <c r="C245" s="50"/>
      <c r="D245" s="47"/>
    </row>
    <row r="246">
      <c r="B246" s="34"/>
      <c r="C246" s="50"/>
      <c r="D246" s="47"/>
    </row>
    <row r="247">
      <c r="B247" s="34"/>
      <c r="C247" s="50"/>
      <c r="D247" s="47"/>
    </row>
    <row r="248">
      <c r="B248" s="34"/>
      <c r="C248" s="50"/>
      <c r="D248" s="47"/>
    </row>
    <row r="249">
      <c r="B249" s="34"/>
      <c r="C249" s="50"/>
      <c r="D249" s="47"/>
    </row>
    <row r="250">
      <c r="B250" s="34"/>
      <c r="C250" s="50"/>
      <c r="D250" s="47"/>
    </row>
    <row r="251">
      <c r="B251" s="34"/>
      <c r="C251" s="50"/>
      <c r="D251" s="47"/>
    </row>
    <row r="252">
      <c r="B252" s="34"/>
      <c r="C252" s="50"/>
      <c r="D252" s="47"/>
    </row>
    <row r="253">
      <c r="B253" s="34"/>
      <c r="C253" s="50"/>
      <c r="D253" s="47"/>
    </row>
    <row r="254">
      <c r="B254" s="34"/>
      <c r="C254" s="50"/>
      <c r="D254" s="47"/>
    </row>
    <row r="255">
      <c r="B255" s="34"/>
      <c r="C255" s="50"/>
      <c r="D255" s="47"/>
    </row>
    <row r="256">
      <c r="B256" s="34"/>
      <c r="C256" s="50"/>
      <c r="D256" s="47"/>
    </row>
    <row r="257">
      <c r="B257" s="34"/>
      <c r="C257" s="50"/>
      <c r="D257" s="47"/>
    </row>
    <row r="258">
      <c r="B258" s="34"/>
      <c r="C258" s="50"/>
      <c r="D258" s="47"/>
    </row>
    <row r="259">
      <c r="B259" s="34"/>
      <c r="C259" s="50"/>
      <c r="D259" s="47"/>
    </row>
    <row r="260">
      <c r="B260" s="34"/>
      <c r="C260" s="50"/>
      <c r="D260" s="47"/>
    </row>
    <row r="261">
      <c r="B261" s="34"/>
      <c r="C261" s="50"/>
      <c r="D261" s="47"/>
    </row>
    <row r="262">
      <c r="B262" s="34"/>
      <c r="C262" s="50"/>
      <c r="D262" s="47"/>
    </row>
    <row r="263">
      <c r="B263" s="34"/>
      <c r="C263" s="50"/>
      <c r="D263" s="47"/>
    </row>
    <row r="264">
      <c r="B264" s="34"/>
      <c r="C264" s="50"/>
      <c r="D264" s="47"/>
    </row>
    <row r="265">
      <c r="B265" s="34"/>
      <c r="C265" s="50"/>
      <c r="D265" s="47"/>
    </row>
    <row r="266">
      <c r="B266" s="34"/>
      <c r="C266" s="50"/>
      <c r="D266" s="47"/>
    </row>
    <row r="267">
      <c r="B267" s="34"/>
      <c r="C267" s="50"/>
      <c r="D267" s="47"/>
    </row>
    <row r="268">
      <c r="B268" s="34"/>
      <c r="C268" s="50"/>
      <c r="D268" s="47"/>
    </row>
    <row r="269">
      <c r="B269" s="34"/>
      <c r="C269" s="50"/>
      <c r="D269" s="47"/>
    </row>
    <row r="270">
      <c r="B270" s="34"/>
      <c r="C270" s="50"/>
      <c r="D270" s="47"/>
    </row>
    <row r="271">
      <c r="B271" s="34"/>
      <c r="C271" s="50"/>
      <c r="D271" s="47"/>
    </row>
    <row r="272">
      <c r="B272" s="34"/>
      <c r="C272" s="50"/>
      <c r="D272" s="47"/>
    </row>
    <row r="273">
      <c r="B273" s="34"/>
      <c r="C273" s="50"/>
      <c r="D273" s="47"/>
    </row>
    <row r="274">
      <c r="B274" s="34"/>
      <c r="C274" s="50"/>
      <c r="D274" s="47"/>
    </row>
    <row r="275">
      <c r="B275" s="34"/>
      <c r="C275" s="50"/>
      <c r="D275" s="47"/>
    </row>
    <row r="276">
      <c r="B276" s="34"/>
      <c r="C276" s="50"/>
      <c r="D276" s="47"/>
    </row>
    <row r="277">
      <c r="B277" s="34"/>
      <c r="C277" s="50"/>
      <c r="D277" s="47"/>
    </row>
    <row r="278">
      <c r="B278" s="34"/>
      <c r="C278" s="50"/>
      <c r="D278" s="47"/>
    </row>
    <row r="279">
      <c r="B279" s="34"/>
      <c r="C279" s="50"/>
      <c r="D279" s="47"/>
    </row>
    <row r="280">
      <c r="B280" s="34"/>
      <c r="C280" s="50"/>
      <c r="D280" s="47"/>
    </row>
    <row r="281">
      <c r="B281" s="34"/>
      <c r="C281" s="50"/>
      <c r="D281" s="47"/>
    </row>
    <row r="282">
      <c r="B282" s="34"/>
      <c r="C282" s="50"/>
      <c r="D282" s="47"/>
    </row>
    <row r="283">
      <c r="B283" s="34"/>
      <c r="C283" s="50"/>
      <c r="D283" s="47"/>
    </row>
    <row r="284">
      <c r="B284" s="34"/>
      <c r="C284" s="50"/>
      <c r="D284" s="47"/>
    </row>
    <row r="285">
      <c r="B285" s="34"/>
      <c r="C285" s="50"/>
      <c r="D285" s="47"/>
    </row>
    <row r="286">
      <c r="B286" s="34"/>
      <c r="C286" s="50"/>
      <c r="D286" s="47"/>
    </row>
    <row r="287">
      <c r="B287" s="34"/>
      <c r="C287" s="50"/>
      <c r="D287" s="47"/>
    </row>
    <row r="288">
      <c r="B288" s="34"/>
      <c r="C288" s="50"/>
      <c r="D288" s="47"/>
    </row>
    <row r="289">
      <c r="B289" s="34"/>
      <c r="C289" s="50"/>
      <c r="D289" s="47"/>
    </row>
    <row r="290">
      <c r="B290" s="34"/>
      <c r="C290" s="50"/>
      <c r="D290" s="47"/>
    </row>
    <row r="291">
      <c r="B291" s="34"/>
      <c r="C291" s="50"/>
      <c r="D291" s="47"/>
    </row>
    <row r="292">
      <c r="B292" s="34"/>
      <c r="C292" s="50"/>
      <c r="D292" s="47"/>
    </row>
    <row r="293">
      <c r="B293" s="34"/>
      <c r="C293" s="50"/>
      <c r="D293" s="47"/>
    </row>
    <row r="294">
      <c r="B294" s="34"/>
      <c r="C294" s="50"/>
      <c r="D294" s="47"/>
    </row>
    <row r="295">
      <c r="B295" s="34"/>
      <c r="C295" s="50"/>
      <c r="D295" s="47"/>
    </row>
    <row r="296">
      <c r="B296" s="34"/>
      <c r="C296" s="50"/>
      <c r="D296" s="47"/>
    </row>
    <row r="297">
      <c r="B297" s="34"/>
      <c r="C297" s="50"/>
      <c r="D297" s="47"/>
    </row>
    <row r="298">
      <c r="B298" s="34"/>
      <c r="C298" s="50"/>
      <c r="D298" s="47"/>
    </row>
    <row r="299">
      <c r="B299" s="34"/>
      <c r="C299" s="50"/>
      <c r="D299" s="47"/>
    </row>
    <row r="300">
      <c r="B300" s="34"/>
      <c r="C300" s="50"/>
      <c r="D300" s="47"/>
    </row>
    <row r="301">
      <c r="B301" s="34"/>
      <c r="C301" s="50"/>
      <c r="D301" s="47"/>
    </row>
    <row r="302">
      <c r="B302" s="34"/>
      <c r="C302" s="50"/>
      <c r="D302" s="47"/>
    </row>
    <row r="303">
      <c r="B303" s="34"/>
      <c r="C303" s="50"/>
      <c r="D303" s="47"/>
    </row>
    <row r="304">
      <c r="B304" s="34"/>
      <c r="C304" s="50"/>
      <c r="D304" s="47"/>
    </row>
    <row r="305">
      <c r="B305" s="34"/>
      <c r="C305" s="50"/>
      <c r="D305" s="47"/>
    </row>
    <row r="306">
      <c r="B306" s="34"/>
      <c r="C306" s="50"/>
      <c r="D306" s="47"/>
    </row>
    <row r="307">
      <c r="B307" s="34"/>
      <c r="C307" s="50"/>
      <c r="D307" s="47"/>
    </row>
    <row r="308">
      <c r="B308" s="34"/>
      <c r="C308" s="50"/>
      <c r="D308" s="47"/>
    </row>
    <row r="309">
      <c r="B309" s="34"/>
      <c r="C309" s="50"/>
      <c r="D309" s="47"/>
    </row>
    <row r="310">
      <c r="B310" s="34"/>
      <c r="C310" s="50"/>
      <c r="D310" s="47"/>
    </row>
    <row r="311">
      <c r="B311" s="34"/>
      <c r="C311" s="50"/>
      <c r="D311" s="47"/>
    </row>
    <row r="312">
      <c r="B312" s="34"/>
      <c r="C312" s="50"/>
      <c r="D312" s="47"/>
    </row>
    <row r="313">
      <c r="B313" s="34"/>
      <c r="C313" s="50"/>
      <c r="D313" s="47"/>
    </row>
    <row r="314">
      <c r="B314" s="34"/>
      <c r="C314" s="50"/>
      <c r="D314" s="47"/>
    </row>
    <row r="315">
      <c r="B315" s="34"/>
      <c r="C315" s="50"/>
      <c r="D315" s="47"/>
    </row>
    <row r="316">
      <c r="B316" s="34"/>
      <c r="C316" s="50"/>
      <c r="D316" s="47"/>
    </row>
    <row r="317">
      <c r="B317" s="34"/>
      <c r="C317" s="50"/>
      <c r="D317" s="47"/>
    </row>
    <row r="318">
      <c r="B318" s="34"/>
      <c r="C318" s="50"/>
      <c r="D318" s="47"/>
    </row>
    <row r="319">
      <c r="B319" s="34"/>
      <c r="C319" s="50"/>
      <c r="D319" s="47"/>
    </row>
    <row r="320">
      <c r="B320" s="34"/>
      <c r="C320" s="50"/>
      <c r="D320" s="47"/>
    </row>
    <row r="321">
      <c r="B321" s="34"/>
      <c r="C321" s="50"/>
      <c r="D321" s="47"/>
    </row>
    <row r="322">
      <c r="B322" s="34"/>
      <c r="C322" s="50"/>
      <c r="D322" s="47"/>
    </row>
    <row r="323">
      <c r="B323" s="34"/>
      <c r="C323" s="50"/>
      <c r="D323" s="47"/>
    </row>
    <row r="324">
      <c r="B324" s="34"/>
      <c r="C324" s="50"/>
      <c r="D324" s="47"/>
    </row>
    <row r="325">
      <c r="B325" s="34"/>
      <c r="C325" s="50"/>
      <c r="D325" s="47"/>
    </row>
    <row r="326">
      <c r="B326" s="34"/>
      <c r="C326" s="50"/>
      <c r="D326" s="47"/>
    </row>
    <row r="327">
      <c r="B327" s="34"/>
      <c r="C327" s="50"/>
      <c r="D327" s="47"/>
    </row>
    <row r="328">
      <c r="B328" s="34"/>
      <c r="C328" s="50"/>
      <c r="D328" s="47"/>
    </row>
    <row r="329">
      <c r="B329" s="34"/>
      <c r="C329" s="50"/>
      <c r="D329" s="47"/>
    </row>
    <row r="330">
      <c r="B330" s="34"/>
      <c r="C330" s="50"/>
      <c r="D330" s="47"/>
    </row>
    <row r="331">
      <c r="B331" s="34"/>
      <c r="C331" s="50"/>
      <c r="D331" s="47"/>
    </row>
    <row r="332">
      <c r="B332" s="34"/>
      <c r="C332" s="50"/>
      <c r="D332" s="47"/>
    </row>
    <row r="333">
      <c r="B333" s="34"/>
      <c r="C333" s="50"/>
      <c r="D333" s="47"/>
    </row>
    <row r="334">
      <c r="B334" s="34"/>
      <c r="C334" s="50"/>
      <c r="D334" s="47"/>
    </row>
    <row r="335">
      <c r="B335" s="34"/>
      <c r="C335" s="50"/>
      <c r="D335" s="47"/>
    </row>
    <row r="336">
      <c r="B336" s="34"/>
      <c r="C336" s="50"/>
      <c r="D336" s="47"/>
    </row>
    <row r="337">
      <c r="B337" s="34"/>
      <c r="C337" s="50"/>
      <c r="D337" s="47"/>
    </row>
    <row r="338">
      <c r="B338" s="34"/>
      <c r="C338" s="50"/>
      <c r="D338" s="47"/>
    </row>
    <row r="339">
      <c r="B339" s="34"/>
      <c r="C339" s="50"/>
      <c r="D339" s="47"/>
    </row>
    <row r="340">
      <c r="B340" s="34"/>
      <c r="C340" s="50"/>
      <c r="D340" s="47"/>
    </row>
    <row r="341">
      <c r="B341" s="34"/>
      <c r="C341" s="50"/>
      <c r="D341" s="47"/>
    </row>
    <row r="342">
      <c r="B342" s="34"/>
      <c r="C342" s="50"/>
      <c r="D342" s="47"/>
    </row>
    <row r="343">
      <c r="B343" s="34"/>
      <c r="C343" s="50"/>
      <c r="D343" s="47"/>
    </row>
    <row r="344">
      <c r="B344" s="34"/>
      <c r="C344" s="50"/>
      <c r="D344" s="47"/>
    </row>
    <row r="345">
      <c r="B345" s="34"/>
      <c r="C345" s="50"/>
      <c r="D345" s="47"/>
    </row>
    <row r="346">
      <c r="B346" s="34"/>
      <c r="C346" s="50"/>
      <c r="D346" s="47"/>
    </row>
    <row r="347">
      <c r="B347" s="34"/>
      <c r="C347" s="50"/>
      <c r="D347" s="47"/>
    </row>
    <row r="348">
      <c r="B348" s="34"/>
      <c r="C348" s="50"/>
      <c r="D348" s="47"/>
    </row>
    <row r="349">
      <c r="B349" s="34"/>
      <c r="C349" s="50"/>
      <c r="D349" s="47"/>
    </row>
    <row r="350">
      <c r="B350" s="34"/>
      <c r="C350" s="50"/>
      <c r="D350" s="47"/>
    </row>
    <row r="351">
      <c r="B351" s="34"/>
      <c r="C351" s="50"/>
      <c r="D351" s="47"/>
    </row>
    <row r="352">
      <c r="B352" s="34"/>
      <c r="C352" s="50"/>
      <c r="D352" s="47"/>
    </row>
    <row r="353">
      <c r="B353" s="34"/>
      <c r="C353" s="50"/>
      <c r="D353" s="47"/>
    </row>
    <row r="354">
      <c r="B354" s="34"/>
      <c r="C354" s="50"/>
      <c r="D354" s="47"/>
    </row>
    <row r="355">
      <c r="B355" s="34"/>
      <c r="C355" s="50"/>
      <c r="D355" s="47"/>
    </row>
    <row r="356">
      <c r="B356" s="34"/>
      <c r="C356" s="50"/>
      <c r="D356" s="47"/>
    </row>
    <row r="357">
      <c r="B357" s="34"/>
      <c r="C357" s="50"/>
      <c r="D357" s="47"/>
    </row>
    <row r="358">
      <c r="B358" s="34"/>
      <c r="C358" s="50"/>
      <c r="D358" s="47"/>
    </row>
    <row r="359">
      <c r="B359" s="34"/>
      <c r="C359" s="50"/>
      <c r="D359" s="47"/>
    </row>
    <row r="360">
      <c r="B360" s="34"/>
      <c r="C360" s="50"/>
      <c r="D360" s="47"/>
    </row>
    <row r="361">
      <c r="B361" s="34"/>
      <c r="C361" s="50"/>
      <c r="D361" s="47"/>
    </row>
    <row r="362">
      <c r="B362" s="34"/>
      <c r="C362" s="50"/>
      <c r="D362" s="47"/>
    </row>
    <row r="363">
      <c r="B363" s="34"/>
      <c r="C363" s="50"/>
      <c r="D363" s="47"/>
    </row>
    <row r="364">
      <c r="B364" s="34"/>
      <c r="C364" s="50"/>
      <c r="D364" s="47"/>
    </row>
    <row r="365">
      <c r="B365" s="34"/>
      <c r="C365" s="50"/>
      <c r="D365" s="47"/>
    </row>
    <row r="366">
      <c r="B366" s="34"/>
      <c r="C366" s="50"/>
      <c r="D366" s="47"/>
    </row>
    <row r="367">
      <c r="B367" s="34"/>
      <c r="C367" s="50"/>
      <c r="D367" s="47"/>
    </row>
    <row r="368">
      <c r="B368" s="34"/>
      <c r="C368" s="50"/>
      <c r="D368" s="47"/>
    </row>
    <row r="369">
      <c r="B369" s="34"/>
      <c r="C369" s="50"/>
      <c r="D369" s="47"/>
    </row>
    <row r="370">
      <c r="B370" s="34"/>
      <c r="C370" s="50"/>
      <c r="D370" s="47"/>
    </row>
    <row r="371">
      <c r="B371" s="34"/>
      <c r="C371" s="50"/>
      <c r="D371" s="47"/>
    </row>
    <row r="372">
      <c r="B372" s="34"/>
      <c r="C372" s="50"/>
      <c r="D372" s="47"/>
    </row>
    <row r="373">
      <c r="B373" s="34"/>
      <c r="C373" s="50"/>
      <c r="D373" s="47"/>
    </row>
    <row r="374">
      <c r="B374" s="34"/>
      <c r="C374" s="50"/>
      <c r="D374" s="47"/>
    </row>
    <row r="375">
      <c r="B375" s="34"/>
      <c r="C375" s="50"/>
      <c r="D375" s="47"/>
    </row>
    <row r="376">
      <c r="B376" s="34"/>
      <c r="C376" s="50"/>
      <c r="D376" s="47"/>
    </row>
    <row r="377">
      <c r="B377" s="34"/>
      <c r="C377" s="50"/>
      <c r="D377" s="47"/>
    </row>
    <row r="378">
      <c r="B378" s="34"/>
      <c r="C378" s="50"/>
      <c r="D378" s="47"/>
    </row>
    <row r="379">
      <c r="B379" s="34"/>
      <c r="C379" s="50"/>
      <c r="D379" s="47"/>
    </row>
    <row r="380">
      <c r="B380" s="34"/>
      <c r="C380" s="50"/>
      <c r="D380" s="47"/>
    </row>
    <row r="381">
      <c r="B381" s="34"/>
      <c r="C381" s="50"/>
      <c r="D381" s="47"/>
    </row>
    <row r="382">
      <c r="B382" s="34"/>
      <c r="C382" s="50"/>
      <c r="D382" s="47"/>
    </row>
    <row r="383">
      <c r="B383" s="34"/>
      <c r="C383" s="50"/>
      <c r="D383" s="47"/>
    </row>
    <row r="384">
      <c r="B384" s="34"/>
      <c r="C384" s="50"/>
      <c r="D384" s="47"/>
    </row>
    <row r="385">
      <c r="B385" s="34"/>
      <c r="C385" s="50"/>
      <c r="D385" s="47"/>
    </row>
    <row r="386">
      <c r="B386" s="34"/>
      <c r="C386" s="50"/>
      <c r="D386" s="47"/>
    </row>
    <row r="387">
      <c r="B387" s="34"/>
      <c r="C387" s="50"/>
      <c r="D387" s="47"/>
    </row>
    <row r="388">
      <c r="B388" s="34"/>
      <c r="C388" s="50"/>
      <c r="D388" s="47"/>
    </row>
    <row r="389">
      <c r="B389" s="34"/>
      <c r="C389" s="50"/>
      <c r="D389" s="47"/>
    </row>
    <row r="390">
      <c r="B390" s="34"/>
      <c r="C390" s="50"/>
      <c r="D390" s="47"/>
    </row>
    <row r="391">
      <c r="B391" s="34"/>
      <c r="C391" s="50"/>
      <c r="D391" s="47"/>
    </row>
    <row r="392">
      <c r="B392" s="34"/>
      <c r="C392" s="50"/>
      <c r="D392" s="47"/>
    </row>
    <row r="393">
      <c r="B393" s="34"/>
      <c r="C393" s="50"/>
      <c r="D393" s="47"/>
    </row>
    <row r="394">
      <c r="B394" s="34"/>
      <c r="C394" s="50"/>
      <c r="D394" s="47"/>
    </row>
    <row r="395">
      <c r="B395" s="34"/>
      <c r="C395" s="50"/>
      <c r="D395" s="47"/>
    </row>
    <row r="396">
      <c r="B396" s="34"/>
      <c r="C396" s="50"/>
      <c r="D396" s="47"/>
    </row>
    <row r="397">
      <c r="B397" s="34"/>
      <c r="C397" s="50"/>
      <c r="D397" s="47"/>
    </row>
    <row r="398">
      <c r="B398" s="34"/>
      <c r="C398" s="50"/>
      <c r="D398" s="47"/>
    </row>
    <row r="399">
      <c r="B399" s="34"/>
      <c r="C399" s="50"/>
      <c r="D399" s="47"/>
    </row>
    <row r="400">
      <c r="B400" s="34"/>
      <c r="C400" s="50"/>
      <c r="D400" s="47"/>
    </row>
    <row r="401">
      <c r="B401" s="34"/>
      <c r="C401" s="50"/>
      <c r="D401" s="47"/>
    </row>
    <row r="402">
      <c r="B402" s="34"/>
      <c r="C402" s="50"/>
      <c r="D402" s="47"/>
    </row>
    <row r="403">
      <c r="B403" s="34"/>
      <c r="C403" s="50"/>
      <c r="D403" s="47"/>
    </row>
    <row r="404">
      <c r="B404" s="34"/>
      <c r="C404" s="50"/>
      <c r="D404" s="47"/>
    </row>
    <row r="405">
      <c r="B405" s="34"/>
      <c r="C405" s="50"/>
      <c r="D405" s="47"/>
    </row>
    <row r="406">
      <c r="B406" s="34"/>
      <c r="C406" s="50"/>
      <c r="D406" s="47"/>
    </row>
    <row r="407">
      <c r="B407" s="34"/>
      <c r="C407" s="50"/>
      <c r="D407" s="47"/>
    </row>
    <row r="408">
      <c r="B408" s="34"/>
      <c r="C408" s="50"/>
      <c r="D408" s="47"/>
    </row>
    <row r="409">
      <c r="B409" s="34"/>
      <c r="C409" s="50"/>
      <c r="D409" s="47"/>
    </row>
    <row r="410">
      <c r="B410" s="34"/>
      <c r="C410" s="50"/>
      <c r="D410" s="47"/>
    </row>
    <row r="411">
      <c r="B411" s="34"/>
      <c r="C411" s="50"/>
      <c r="D411" s="47"/>
    </row>
    <row r="412">
      <c r="B412" s="34"/>
      <c r="C412" s="50"/>
      <c r="D412" s="47"/>
    </row>
    <row r="413">
      <c r="B413" s="34"/>
      <c r="C413" s="50"/>
      <c r="D413" s="47"/>
    </row>
    <row r="414">
      <c r="B414" s="34"/>
      <c r="C414" s="50"/>
      <c r="D414" s="47"/>
    </row>
    <row r="415">
      <c r="B415" s="34"/>
      <c r="C415" s="50"/>
      <c r="D415" s="47"/>
    </row>
    <row r="416">
      <c r="B416" s="34"/>
      <c r="C416" s="50"/>
      <c r="D416" s="47"/>
    </row>
    <row r="417">
      <c r="B417" s="34"/>
      <c r="C417" s="50"/>
      <c r="D417" s="47"/>
    </row>
    <row r="418">
      <c r="B418" s="34"/>
      <c r="C418" s="50"/>
      <c r="D418" s="47"/>
    </row>
    <row r="419">
      <c r="B419" s="34"/>
      <c r="C419" s="50"/>
      <c r="D419" s="47"/>
    </row>
    <row r="420">
      <c r="B420" s="34"/>
      <c r="C420" s="50"/>
      <c r="D420" s="47"/>
    </row>
    <row r="421">
      <c r="B421" s="34"/>
      <c r="C421" s="50"/>
      <c r="D421" s="47"/>
    </row>
    <row r="422">
      <c r="B422" s="34"/>
      <c r="C422" s="50"/>
      <c r="D422" s="47"/>
    </row>
    <row r="423">
      <c r="B423" s="34"/>
      <c r="C423" s="50"/>
      <c r="D423" s="47"/>
    </row>
    <row r="424">
      <c r="B424" s="34"/>
      <c r="C424" s="50"/>
      <c r="D424" s="47"/>
    </row>
    <row r="425">
      <c r="B425" s="34"/>
      <c r="C425" s="50"/>
      <c r="D425" s="47"/>
    </row>
    <row r="426">
      <c r="B426" s="34"/>
      <c r="C426" s="50"/>
      <c r="D426" s="47"/>
    </row>
    <row r="427">
      <c r="B427" s="34"/>
      <c r="C427" s="50"/>
      <c r="D427" s="47"/>
    </row>
    <row r="428">
      <c r="B428" s="34"/>
      <c r="C428" s="50"/>
      <c r="D428" s="47"/>
    </row>
    <row r="429">
      <c r="B429" s="34"/>
      <c r="C429" s="50"/>
      <c r="D429" s="47"/>
    </row>
    <row r="430">
      <c r="B430" s="34"/>
      <c r="C430" s="50"/>
      <c r="D430" s="47"/>
    </row>
    <row r="431">
      <c r="B431" s="34"/>
      <c r="C431" s="50"/>
      <c r="D431" s="47"/>
    </row>
    <row r="432">
      <c r="B432" s="34"/>
      <c r="C432" s="50"/>
      <c r="D432" s="47"/>
    </row>
    <row r="433">
      <c r="B433" s="34"/>
      <c r="C433" s="50"/>
      <c r="D433" s="47"/>
    </row>
    <row r="434">
      <c r="B434" s="34"/>
      <c r="C434" s="50"/>
      <c r="D434" s="47"/>
    </row>
    <row r="435">
      <c r="B435" s="34"/>
      <c r="C435" s="50"/>
      <c r="D435" s="47"/>
    </row>
    <row r="436">
      <c r="B436" s="34"/>
      <c r="C436" s="50"/>
      <c r="D436" s="47"/>
    </row>
    <row r="437">
      <c r="B437" s="34"/>
      <c r="C437" s="50"/>
      <c r="D437" s="47"/>
    </row>
    <row r="438">
      <c r="B438" s="34"/>
      <c r="C438" s="50"/>
      <c r="D438" s="47"/>
    </row>
    <row r="439">
      <c r="B439" s="34"/>
      <c r="C439" s="50"/>
      <c r="D439" s="47"/>
    </row>
    <row r="440">
      <c r="B440" s="34"/>
      <c r="C440" s="50"/>
      <c r="D440" s="47"/>
    </row>
    <row r="441">
      <c r="B441" s="34"/>
      <c r="C441" s="50"/>
      <c r="D441" s="47"/>
    </row>
    <row r="442">
      <c r="B442" s="34"/>
      <c r="C442" s="50"/>
      <c r="D442" s="47"/>
    </row>
    <row r="443">
      <c r="B443" s="34"/>
      <c r="C443" s="50"/>
      <c r="D443" s="47"/>
    </row>
    <row r="444">
      <c r="B444" s="34"/>
      <c r="C444" s="50"/>
      <c r="D444" s="47"/>
    </row>
    <row r="445">
      <c r="B445" s="34"/>
      <c r="C445" s="50"/>
      <c r="D445" s="47"/>
    </row>
    <row r="446">
      <c r="B446" s="34"/>
      <c r="C446" s="50"/>
      <c r="D446" s="47"/>
    </row>
    <row r="447">
      <c r="B447" s="34"/>
      <c r="C447" s="50"/>
      <c r="D447" s="47"/>
    </row>
    <row r="448">
      <c r="B448" s="34"/>
      <c r="C448" s="50"/>
      <c r="D448" s="47"/>
    </row>
    <row r="449">
      <c r="B449" s="34"/>
      <c r="C449" s="50"/>
      <c r="D449" s="47"/>
    </row>
    <row r="450">
      <c r="B450" s="34"/>
      <c r="C450" s="50"/>
      <c r="D450" s="47"/>
    </row>
    <row r="451">
      <c r="B451" s="34"/>
      <c r="C451" s="50"/>
      <c r="D451" s="47"/>
    </row>
    <row r="452">
      <c r="B452" s="34"/>
      <c r="C452" s="50"/>
      <c r="D452" s="47"/>
    </row>
    <row r="453">
      <c r="B453" s="34"/>
      <c r="C453" s="50"/>
      <c r="D453" s="47"/>
    </row>
    <row r="454">
      <c r="B454" s="34"/>
      <c r="C454" s="50"/>
      <c r="D454" s="47"/>
    </row>
    <row r="455">
      <c r="B455" s="34"/>
      <c r="C455" s="50"/>
      <c r="D455" s="47"/>
    </row>
    <row r="456">
      <c r="B456" s="34"/>
      <c r="C456" s="50"/>
      <c r="D456" s="47"/>
    </row>
    <row r="457">
      <c r="B457" s="34"/>
      <c r="C457" s="50"/>
      <c r="D457" s="47"/>
    </row>
    <row r="458">
      <c r="B458" s="34"/>
      <c r="C458" s="50"/>
      <c r="D458" s="47"/>
    </row>
    <row r="459">
      <c r="B459" s="34"/>
      <c r="C459" s="50"/>
      <c r="D459" s="47"/>
    </row>
    <row r="460">
      <c r="B460" s="34"/>
      <c r="C460" s="50"/>
      <c r="D460" s="47"/>
    </row>
    <row r="461">
      <c r="B461" s="34"/>
      <c r="C461" s="50"/>
      <c r="D461" s="47"/>
    </row>
    <row r="462">
      <c r="B462" s="34"/>
      <c r="C462" s="50"/>
      <c r="D462" s="47"/>
    </row>
    <row r="463">
      <c r="B463" s="34"/>
      <c r="C463" s="50"/>
      <c r="D463" s="47"/>
    </row>
    <row r="464">
      <c r="B464" s="34"/>
      <c r="C464" s="50"/>
      <c r="D464" s="47"/>
    </row>
    <row r="465">
      <c r="B465" s="34"/>
      <c r="C465" s="50"/>
      <c r="D465" s="47"/>
    </row>
    <row r="466">
      <c r="B466" s="34"/>
      <c r="C466" s="50"/>
      <c r="D466" s="47"/>
    </row>
    <row r="467">
      <c r="B467" s="34"/>
      <c r="C467" s="50"/>
      <c r="D467" s="47"/>
    </row>
    <row r="468">
      <c r="B468" s="34"/>
      <c r="C468" s="50"/>
      <c r="D468" s="47"/>
    </row>
    <row r="469">
      <c r="B469" s="34"/>
      <c r="C469" s="50"/>
      <c r="D469" s="47"/>
    </row>
    <row r="470">
      <c r="B470" s="34"/>
      <c r="C470" s="50"/>
      <c r="D470" s="47"/>
    </row>
    <row r="471">
      <c r="B471" s="34"/>
      <c r="C471" s="50"/>
      <c r="D471" s="47"/>
    </row>
    <row r="472">
      <c r="B472" s="34"/>
      <c r="C472" s="50"/>
      <c r="D472" s="47"/>
    </row>
    <row r="473">
      <c r="B473" s="34"/>
      <c r="C473" s="50"/>
      <c r="D473" s="47"/>
    </row>
    <row r="474">
      <c r="B474" s="34"/>
      <c r="C474" s="50"/>
      <c r="D474" s="47"/>
    </row>
    <row r="475">
      <c r="B475" s="34"/>
      <c r="C475" s="50"/>
      <c r="D475" s="47"/>
    </row>
    <row r="476">
      <c r="B476" s="34"/>
      <c r="C476" s="50"/>
      <c r="D476" s="47"/>
    </row>
    <row r="477">
      <c r="B477" s="34"/>
      <c r="C477" s="50"/>
      <c r="D477" s="47"/>
    </row>
    <row r="478">
      <c r="B478" s="34"/>
      <c r="C478" s="50"/>
      <c r="D478" s="47"/>
    </row>
    <row r="479">
      <c r="B479" s="34"/>
      <c r="C479" s="50"/>
      <c r="D479" s="47"/>
    </row>
    <row r="480">
      <c r="B480" s="34"/>
      <c r="C480" s="50"/>
      <c r="D480" s="47"/>
    </row>
    <row r="481">
      <c r="B481" s="34"/>
      <c r="C481" s="50"/>
      <c r="D481" s="47"/>
    </row>
    <row r="482">
      <c r="B482" s="34"/>
      <c r="C482" s="50"/>
      <c r="D482" s="47"/>
    </row>
    <row r="483">
      <c r="B483" s="34"/>
      <c r="C483" s="50"/>
      <c r="D483" s="47"/>
    </row>
    <row r="484">
      <c r="B484" s="34"/>
      <c r="C484" s="50"/>
      <c r="D484" s="47"/>
    </row>
    <row r="485">
      <c r="B485" s="34"/>
      <c r="C485" s="50"/>
      <c r="D485" s="47"/>
    </row>
    <row r="486">
      <c r="B486" s="34"/>
      <c r="C486" s="50"/>
      <c r="D486" s="47"/>
    </row>
    <row r="487">
      <c r="B487" s="34"/>
      <c r="C487" s="50"/>
      <c r="D487" s="47"/>
    </row>
    <row r="488">
      <c r="B488" s="34"/>
      <c r="C488" s="50"/>
      <c r="D488" s="47"/>
    </row>
    <row r="489">
      <c r="B489" s="34"/>
      <c r="C489" s="50"/>
      <c r="D489" s="47"/>
    </row>
    <row r="490">
      <c r="B490" s="34"/>
      <c r="C490" s="50"/>
      <c r="D490" s="47"/>
    </row>
    <row r="491">
      <c r="B491" s="34"/>
      <c r="C491" s="50"/>
      <c r="D491" s="47"/>
    </row>
    <row r="492">
      <c r="B492" s="34"/>
      <c r="C492" s="50"/>
      <c r="D492" s="47"/>
    </row>
    <row r="493">
      <c r="B493" s="34"/>
      <c r="C493" s="50"/>
      <c r="D493" s="47"/>
    </row>
    <row r="494">
      <c r="B494" s="34"/>
      <c r="C494" s="50"/>
      <c r="D494" s="47"/>
    </row>
    <row r="495">
      <c r="B495" s="34"/>
      <c r="C495" s="50"/>
      <c r="D495" s="47"/>
    </row>
    <row r="496">
      <c r="B496" s="34"/>
      <c r="C496" s="50"/>
      <c r="D496" s="47"/>
    </row>
    <row r="497">
      <c r="B497" s="34"/>
      <c r="C497" s="50"/>
      <c r="D497" s="47"/>
    </row>
    <row r="498">
      <c r="B498" s="34"/>
      <c r="C498" s="50"/>
      <c r="D498" s="47"/>
    </row>
    <row r="499">
      <c r="B499" s="34"/>
      <c r="C499" s="50"/>
      <c r="D499" s="47"/>
    </row>
    <row r="500">
      <c r="B500" s="34"/>
      <c r="C500" s="50"/>
      <c r="D500" s="47"/>
    </row>
    <row r="501">
      <c r="B501" s="34"/>
      <c r="C501" s="50"/>
      <c r="D501" s="47"/>
    </row>
    <row r="502">
      <c r="B502" s="34"/>
      <c r="C502" s="50"/>
      <c r="D502" s="47"/>
    </row>
    <row r="503">
      <c r="B503" s="34"/>
      <c r="C503" s="50"/>
      <c r="D503" s="47"/>
    </row>
    <row r="504">
      <c r="B504" s="34"/>
      <c r="C504" s="50"/>
      <c r="D504" s="47"/>
    </row>
    <row r="505">
      <c r="B505" s="34"/>
      <c r="C505" s="50"/>
      <c r="D505" s="47"/>
    </row>
    <row r="506">
      <c r="B506" s="34"/>
      <c r="C506" s="50"/>
      <c r="D506" s="47"/>
    </row>
    <row r="507">
      <c r="B507" s="34"/>
      <c r="C507" s="50"/>
      <c r="D507" s="47"/>
    </row>
    <row r="508">
      <c r="B508" s="34"/>
      <c r="C508" s="50"/>
      <c r="D508" s="47"/>
    </row>
    <row r="509">
      <c r="B509" s="34"/>
      <c r="C509" s="50"/>
      <c r="D509" s="47"/>
    </row>
    <row r="510">
      <c r="B510" s="34"/>
      <c r="C510" s="50"/>
      <c r="D510" s="47"/>
    </row>
    <row r="511">
      <c r="B511" s="34"/>
      <c r="C511" s="50"/>
      <c r="D511" s="47"/>
    </row>
    <row r="512">
      <c r="B512" s="34"/>
      <c r="C512" s="50"/>
      <c r="D512" s="47"/>
    </row>
    <row r="513">
      <c r="B513" s="34"/>
      <c r="C513" s="50"/>
      <c r="D513" s="47"/>
    </row>
    <row r="514">
      <c r="B514" s="34"/>
      <c r="C514" s="50"/>
      <c r="D514" s="47"/>
    </row>
    <row r="515">
      <c r="B515" s="34"/>
      <c r="C515" s="50"/>
      <c r="D515" s="47"/>
    </row>
    <row r="516">
      <c r="B516" s="34"/>
      <c r="C516" s="50"/>
      <c r="D516" s="47"/>
    </row>
    <row r="517">
      <c r="B517" s="34"/>
      <c r="C517" s="50"/>
      <c r="D517" s="47"/>
    </row>
    <row r="518">
      <c r="B518" s="34"/>
      <c r="C518" s="50"/>
      <c r="D518" s="47"/>
    </row>
    <row r="519">
      <c r="B519" s="34"/>
      <c r="C519" s="50"/>
      <c r="D519" s="47"/>
    </row>
    <row r="520">
      <c r="B520" s="34"/>
      <c r="C520" s="50"/>
      <c r="D520" s="47"/>
    </row>
    <row r="521">
      <c r="B521" s="34"/>
      <c r="C521" s="50"/>
      <c r="D521" s="47"/>
    </row>
    <row r="522">
      <c r="B522" s="34"/>
      <c r="C522" s="50"/>
      <c r="D522" s="47"/>
    </row>
    <row r="523">
      <c r="B523" s="34"/>
      <c r="C523" s="50"/>
      <c r="D523" s="47"/>
    </row>
    <row r="524">
      <c r="B524" s="34"/>
      <c r="C524" s="50"/>
      <c r="D524" s="47"/>
    </row>
    <row r="525">
      <c r="B525" s="34"/>
      <c r="C525" s="50"/>
      <c r="D525" s="47"/>
    </row>
    <row r="526">
      <c r="B526" s="34"/>
      <c r="C526" s="50"/>
      <c r="D526" s="47"/>
    </row>
    <row r="527">
      <c r="B527" s="34"/>
      <c r="C527" s="50"/>
      <c r="D527" s="47"/>
    </row>
    <row r="528">
      <c r="B528" s="34"/>
      <c r="C528" s="50"/>
      <c r="D528" s="47"/>
    </row>
    <row r="529">
      <c r="B529" s="34"/>
      <c r="C529" s="50"/>
      <c r="D529" s="47"/>
    </row>
    <row r="530">
      <c r="B530" s="34"/>
      <c r="C530" s="50"/>
      <c r="D530" s="47"/>
    </row>
    <row r="531">
      <c r="B531" s="34"/>
      <c r="C531" s="50"/>
      <c r="D531" s="47"/>
    </row>
    <row r="532">
      <c r="B532" s="34"/>
      <c r="C532" s="50"/>
      <c r="D532" s="47"/>
    </row>
    <row r="533">
      <c r="B533" s="34"/>
      <c r="C533" s="50"/>
      <c r="D533" s="47"/>
    </row>
    <row r="534">
      <c r="B534" s="34"/>
      <c r="C534" s="50"/>
      <c r="D534" s="47"/>
    </row>
    <row r="535">
      <c r="B535" s="34"/>
      <c r="C535" s="50"/>
      <c r="D535" s="47"/>
    </row>
    <row r="536">
      <c r="B536" s="34"/>
      <c r="C536" s="50"/>
      <c r="D536" s="47"/>
    </row>
    <row r="537">
      <c r="B537" s="34"/>
      <c r="C537" s="50"/>
      <c r="D537" s="47"/>
    </row>
    <row r="538">
      <c r="B538" s="34"/>
      <c r="C538" s="50"/>
      <c r="D538" s="47"/>
    </row>
    <row r="539">
      <c r="B539" s="34"/>
      <c r="C539" s="50"/>
      <c r="D539" s="47"/>
    </row>
    <row r="540">
      <c r="B540" s="34"/>
      <c r="C540" s="50"/>
      <c r="D540" s="47"/>
    </row>
    <row r="541">
      <c r="B541" s="34"/>
      <c r="C541" s="50"/>
      <c r="D541" s="47"/>
    </row>
    <row r="542">
      <c r="B542" s="34"/>
      <c r="C542" s="50"/>
      <c r="D542" s="47"/>
    </row>
    <row r="543">
      <c r="B543" s="34"/>
      <c r="C543" s="50"/>
      <c r="D543" s="47"/>
    </row>
    <row r="544">
      <c r="B544" s="34"/>
      <c r="C544" s="50"/>
      <c r="D544" s="47"/>
    </row>
    <row r="545">
      <c r="B545" s="34"/>
      <c r="C545" s="50"/>
      <c r="D545" s="47"/>
    </row>
    <row r="546">
      <c r="B546" s="34"/>
      <c r="C546" s="50"/>
      <c r="D546" s="47"/>
    </row>
    <row r="547">
      <c r="B547" s="34"/>
      <c r="C547" s="50"/>
      <c r="D547" s="47"/>
    </row>
    <row r="548">
      <c r="B548" s="34"/>
      <c r="C548" s="50"/>
      <c r="D548" s="47"/>
    </row>
    <row r="549">
      <c r="B549" s="34"/>
      <c r="C549" s="50"/>
      <c r="D549" s="47"/>
    </row>
    <row r="550">
      <c r="B550" s="34"/>
      <c r="C550" s="50"/>
      <c r="D550" s="47"/>
    </row>
    <row r="551">
      <c r="B551" s="34"/>
      <c r="C551" s="50"/>
      <c r="D551" s="47"/>
    </row>
    <row r="552">
      <c r="B552" s="34"/>
      <c r="C552" s="50"/>
      <c r="D552" s="47"/>
    </row>
    <row r="553">
      <c r="B553" s="34"/>
      <c r="C553" s="50"/>
      <c r="D553" s="47"/>
    </row>
    <row r="554">
      <c r="B554" s="34"/>
      <c r="C554" s="50"/>
      <c r="D554" s="47"/>
    </row>
    <row r="555">
      <c r="B555" s="34"/>
      <c r="C555" s="50"/>
      <c r="D555" s="47"/>
    </row>
    <row r="556">
      <c r="B556" s="34"/>
      <c r="C556" s="50"/>
      <c r="D556" s="47"/>
    </row>
    <row r="557">
      <c r="B557" s="34"/>
      <c r="C557" s="50"/>
      <c r="D557" s="47"/>
    </row>
    <row r="558">
      <c r="B558" s="34"/>
      <c r="C558" s="50"/>
      <c r="D558" s="47"/>
    </row>
    <row r="559">
      <c r="B559" s="34"/>
      <c r="C559" s="50"/>
      <c r="D559" s="47"/>
    </row>
    <row r="560">
      <c r="B560" s="34"/>
      <c r="C560" s="50"/>
      <c r="D560" s="47"/>
    </row>
    <row r="561">
      <c r="B561" s="34"/>
      <c r="C561" s="50"/>
      <c r="D561" s="47"/>
    </row>
    <row r="562">
      <c r="B562" s="34"/>
      <c r="C562" s="50"/>
      <c r="D562" s="47"/>
    </row>
    <row r="563">
      <c r="B563" s="34"/>
      <c r="C563" s="50"/>
      <c r="D563" s="47"/>
    </row>
    <row r="564">
      <c r="B564" s="34"/>
      <c r="C564" s="50"/>
      <c r="D564" s="47"/>
    </row>
    <row r="565">
      <c r="B565" s="34"/>
      <c r="C565" s="50"/>
      <c r="D565" s="47"/>
    </row>
    <row r="566">
      <c r="B566" s="34"/>
      <c r="C566" s="50"/>
      <c r="D566" s="47"/>
    </row>
    <row r="567">
      <c r="B567" s="34"/>
      <c r="C567" s="50"/>
      <c r="D567" s="47"/>
    </row>
    <row r="568">
      <c r="B568" s="34"/>
      <c r="C568" s="50"/>
      <c r="D568" s="47"/>
    </row>
    <row r="569">
      <c r="B569" s="34"/>
      <c r="C569" s="50"/>
      <c r="D569" s="47"/>
    </row>
    <row r="570">
      <c r="B570" s="34"/>
      <c r="C570" s="50"/>
      <c r="D570" s="47"/>
    </row>
    <row r="571">
      <c r="B571" s="34"/>
      <c r="C571" s="50"/>
      <c r="D571" s="47"/>
    </row>
    <row r="572">
      <c r="B572" s="34"/>
      <c r="C572" s="50"/>
      <c r="D572" s="47"/>
    </row>
    <row r="573">
      <c r="B573" s="34"/>
      <c r="C573" s="50"/>
      <c r="D573" s="47"/>
    </row>
    <row r="574">
      <c r="B574" s="34"/>
      <c r="C574" s="50"/>
      <c r="D574" s="47"/>
    </row>
    <row r="575">
      <c r="B575" s="34"/>
      <c r="C575" s="50"/>
      <c r="D575" s="47"/>
    </row>
    <row r="576">
      <c r="B576" s="34"/>
      <c r="C576" s="50"/>
      <c r="D576" s="47"/>
    </row>
    <row r="577">
      <c r="B577" s="34"/>
      <c r="C577" s="50"/>
      <c r="D577" s="47"/>
    </row>
    <row r="578">
      <c r="B578" s="34"/>
      <c r="C578" s="50"/>
      <c r="D578" s="47"/>
    </row>
    <row r="579">
      <c r="B579" s="34"/>
      <c r="C579" s="50"/>
      <c r="D579" s="47"/>
    </row>
    <row r="580">
      <c r="B580" s="34"/>
      <c r="C580" s="50"/>
      <c r="D580" s="47"/>
    </row>
    <row r="581">
      <c r="B581" s="34"/>
      <c r="C581" s="50"/>
      <c r="D581" s="47"/>
    </row>
    <row r="582">
      <c r="B582" s="34"/>
      <c r="C582" s="50"/>
      <c r="D582" s="47"/>
    </row>
    <row r="583">
      <c r="B583" s="34"/>
      <c r="C583" s="50"/>
      <c r="D583" s="47"/>
    </row>
    <row r="584">
      <c r="B584" s="34"/>
      <c r="C584" s="50"/>
      <c r="D584" s="47"/>
    </row>
    <row r="585">
      <c r="B585" s="34"/>
      <c r="C585" s="50"/>
      <c r="D585" s="47"/>
    </row>
    <row r="586">
      <c r="B586" s="34"/>
      <c r="C586" s="50"/>
      <c r="D586" s="47"/>
    </row>
    <row r="587">
      <c r="B587" s="34"/>
      <c r="C587" s="50"/>
      <c r="D587" s="47"/>
    </row>
    <row r="588">
      <c r="B588" s="34"/>
      <c r="C588" s="50"/>
      <c r="D588" s="47"/>
    </row>
    <row r="589">
      <c r="B589" s="34"/>
      <c r="C589" s="50"/>
      <c r="D589" s="47"/>
    </row>
    <row r="590">
      <c r="B590" s="34"/>
      <c r="C590" s="50"/>
      <c r="D590" s="47"/>
    </row>
    <row r="591">
      <c r="B591" s="34"/>
      <c r="C591" s="50"/>
      <c r="D591" s="47"/>
    </row>
    <row r="592">
      <c r="B592" s="34"/>
      <c r="C592" s="50"/>
      <c r="D592" s="47"/>
    </row>
    <row r="593">
      <c r="B593" s="34"/>
      <c r="C593" s="50"/>
      <c r="D593" s="47"/>
    </row>
    <row r="594">
      <c r="B594" s="34"/>
      <c r="C594" s="50"/>
      <c r="D594" s="47"/>
    </row>
    <row r="595">
      <c r="B595" s="34"/>
      <c r="C595" s="50"/>
      <c r="D595" s="47"/>
    </row>
    <row r="596">
      <c r="B596" s="34"/>
      <c r="C596" s="50"/>
      <c r="D596" s="47"/>
    </row>
    <row r="597">
      <c r="B597" s="34"/>
      <c r="C597" s="50"/>
      <c r="D597" s="47"/>
    </row>
    <row r="598">
      <c r="B598" s="34"/>
      <c r="C598" s="50"/>
      <c r="D598" s="47"/>
    </row>
    <row r="599">
      <c r="B599" s="34"/>
      <c r="C599" s="50"/>
      <c r="D599" s="47"/>
    </row>
    <row r="600">
      <c r="B600" s="34"/>
      <c r="C600" s="50"/>
      <c r="D600" s="47"/>
    </row>
    <row r="601">
      <c r="B601" s="34"/>
      <c r="C601" s="50"/>
      <c r="D601" s="47"/>
    </row>
    <row r="602">
      <c r="B602" s="34"/>
      <c r="C602" s="50"/>
      <c r="D602" s="47"/>
    </row>
    <row r="603">
      <c r="B603" s="34"/>
      <c r="C603" s="50"/>
      <c r="D603" s="47"/>
    </row>
    <row r="604">
      <c r="B604" s="34"/>
      <c r="C604" s="50"/>
      <c r="D604" s="47"/>
    </row>
    <row r="605">
      <c r="B605" s="34"/>
      <c r="C605" s="50"/>
      <c r="D605" s="47"/>
    </row>
    <row r="606">
      <c r="B606" s="34"/>
      <c r="C606" s="50"/>
      <c r="D606" s="47"/>
    </row>
    <row r="607">
      <c r="B607" s="34"/>
      <c r="C607" s="50"/>
      <c r="D607" s="47"/>
    </row>
    <row r="608">
      <c r="B608" s="34"/>
      <c r="C608" s="50"/>
      <c r="D608" s="47"/>
    </row>
    <row r="609">
      <c r="B609" s="34"/>
      <c r="C609" s="50"/>
      <c r="D609" s="47"/>
    </row>
    <row r="610">
      <c r="B610" s="34"/>
      <c r="C610" s="50"/>
      <c r="D610" s="47"/>
    </row>
    <row r="611">
      <c r="B611" s="34"/>
      <c r="C611" s="50"/>
      <c r="D611" s="47"/>
    </row>
    <row r="612">
      <c r="B612" s="34"/>
      <c r="C612" s="50"/>
      <c r="D612" s="47"/>
    </row>
    <row r="613">
      <c r="B613" s="34"/>
      <c r="C613" s="50"/>
      <c r="D613" s="47"/>
    </row>
    <row r="614">
      <c r="B614" s="34"/>
      <c r="C614" s="50"/>
      <c r="D614" s="47"/>
    </row>
    <row r="615">
      <c r="B615" s="34"/>
      <c r="C615" s="50"/>
      <c r="D615" s="47"/>
    </row>
    <row r="616">
      <c r="B616" s="34"/>
      <c r="C616" s="50"/>
      <c r="D616" s="47"/>
    </row>
    <row r="617">
      <c r="B617" s="34"/>
      <c r="C617" s="50"/>
      <c r="D617" s="47"/>
    </row>
    <row r="618">
      <c r="B618" s="34"/>
      <c r="C618" s="50"/>
      <c r="D618" s="47"/>
    </row>
    <row r="619">
      <c r="B619" s="34"/>
      <c r="C619" s="50"/>
      <c r="D619" s="47"/>
    </row>
    <row r="620">
      <c r="B620" s="34"/>
      <c r="C620" s="50"/>
      <c r="D620" s="47"/>
    </row>
    <row r="621">
      <c r="B621" s="34"/>
      <c r="C621" s="50"/>
      <c r="D621" s="47"/>
    </row>
    <row r="622">
      <c r="B622" s="34"/>
      <c r="C622" s="50"/>
      <c r="D622" s="47"/>
    </row>
    <row r="623">
      <c r="B623" s="34"/>
      <c r="C623" s="50"/>
      <c r="D623" s="47"/>
    </row>
    <row r="624">
      <c r="B624" s="34"/>
      <c r="C624" s="50"/>
      <c r="D624" s="47"/>
    </row>
    <row r="625">
      <c r="B625" s="34"/>
      <c r="C625" s="50"/>
      <c r="D625" s="47"/>
    </row>
    <row r="626">
      <c r="B626" s="34"/>
      <c r="C626" s="50"/>
      <c r="D626" s="47"/>
    </row>
    <row r="627">
      <c r="B627" s="34"/>
      <c r="C627" s="50"/>
      <c r="D627" s="47"/>
    </row>
    <row r="628">
      <c r="B628" s="34"/>
      <c r="C628" s="50"/>
      <c r="D628" s="47"/>
    </row>
    <row r="629">
      <c r="B629" s="34"/>
      <c r="C629" s="50"/>
      <c r="D629" s="47"/>
    </row>
    <row r="630">
      <c r="B630" s="34"/>
      <c r="C630" s="50"/>
      <c r="D630" s="47"/>
    </row>
    <row r="631">
      <c r="B631" s="34"/>
      <c r="C631" s="50"/>
      <c r="D631" s="47"/>
    </row>
    <row r="632">
      <c r="B632" s="34"/>
      <c r="C632" s="50"/>
      <c r="D632" s="47"/>
    </row>
    <row r="633">
      <c r="B633" s="34"/>
      <c r="C633" s="50"/>
      <c r="D633" s="47"/>
    </row>
    <row r="634">
      <c r="B634" s="34"/>
      <c r="C634" s="50"/>
      <c r="D634" s="47"/>
    </row>
    <row r="635">
      <c r="B635" s="34"/>
      <c r="C635" s="50"/>
      <c r="D635" s="47"/>
    </row>
    <row r="636">
      <c r="B636" s="34"/>
      <c r="C636" s="50"/>
      <c r="D636" s="47"/>
    </row>
    <row r="637">
      <c r="B637" s="34"/>
      <c r="C637" s="50"/>
      <c r="D637" s="47"/>
    </row>
    <row r="638">
      <c r="B638" s="34"/>
      <c r="C638" s="50"/>
      <c r="D638" s="47"/>
    </row>
    <row r="639">
      <c r="B639" s="34"/>
      <c r="C639" s="50"/>
      <c r="D639" s="47"/>
    </row>
    <row r="640">
      <c r="B640" s="34"/>
      <c r="C640" s="50"/>
      <c r="D640" s="47"/>
    </row>
    <row r="641">
      <c r="B641" s="34"/>
      <c r="C641" s="50"/>
      <c r="D641" s="47"/>
    </row>
    <row r="642">
      <c r="B642" s="34"/>
      <c r="C642" s="50"/>
      <c r="D642" s="47"/>
    </row>
    <row r="643">
      <c r="B643" s="34"/>
      <c r="C643" s="50"/>
      <c r="D643" s="47"/>
    </row>
    <row r="644">
      <c r="B644" s="34"/>
      <c r="C644" s="50"/>
      <c r="D644" s="47"/>
    </row>
    <row r="645">
      <c r="B645" s="34"/>
      <c r="C645" s="50"/>
      <c r="D645" s="47"/>
    </row>
    <row r="646">
      <c r="B646" s="34"/>
      <c r="C646" s="50"/>
      <c r="D646" s="47"/>
    </row>
    <row r="647">
      <c r="B647" s="34"/>
      <c r="C647" s="50"/>
      <c r="D647" s="47"/>
    </row>
    <row r="648">
      <c r="B648" s="34"/>
      <c r="C648" s="50"/>
      <c r="D648" s="47"/>
    </row>
    <row r="649">
      <c r="B649" s="34"/>
      <c r="C649" s="50"/>
      <c r="D649" s="47"/>
    </row>
    <row r="650">
      <c r="B650" s="34"/>
      <c r="C650" s="50"/>
      <c r="D650" s="47"/>
    </row>
    <row r="651">
      <c r="B651" s="34"/>
      <c r="C651" s="50"/>
      <c r="D651" s="47"/>
    </row>
    <row r="652">
      <c r="B652" s="34"/>
      <c r="C652" s="50"/>
      <c r="D652" s="47"/>
    </row>
    <row r="653">
      <c r="B653" s="34"/>
      <c r="C653" s="50"/>
      <c r="D653" s="47"/>
    </row>
    <row r="654">
      <c r="B654" s="34"/>
      <c r="C654" s="50"/>
      <c r="D654" s="47"/>
    </row>
    <row r="655">
      <c r="B655" s="34"/>
      <c r="C655" s="50"/>
      <c r="D655" s="47"/>
    </row>
    <row r="656">
      <c r="B656" s="34"/>
      <c r="C656" s="50"/>
      <c r="D656" s="47"/>
    </row>
    <row r="657">
      <c r="B657" s="34"/>
      <c r="C657" s="50"/>
      <c r="D657" s="47"/>
    </row>
    <row r="658">
      <c r="B658" s="34"/>
      <c r="C658" s="50"/>
      <c r="D658" s="47"/>
    </row>
    <row r="659">
      <c r="B659" s="34"/>
      <c r="C659" s="50"/>
      <c r="D659" s="47"/>
    </row>
    <row r="660">
      <c r="B660" s="34"/>
      <c r="C660" s="50"/>
      <c r="D660" s="47"/>
    </row>
    <row r="661">
      <c r="B661" s="34"/>
      <c r="C661" s="50"/>
      <c r="D661" s="47"/>
    </row>
    <row r="662">
      <c r="B662" s="34"/>
      <c r="C662" s="50"/>
      <c r="D662" s="47"/>
    </row>
    <row r="663">
      <c r="B663" s="34"/>
      <c r="C663" s="50"/>
      <c r="D663" s="47"/>
    </row>
    <row r="664">
      <c r="B664" s="34"/>
      <c r="C664" s="50"/>
      <c r="D664" s="47"/>
    </row>
    <row r="665">
      <c r="B665" s="34"/>
      <c r="C665" s="50"/>
      <c r="D665" s="47"/>
    </row>
    <row r="666">
      <c r="B666" s="34"/>
      <c r="C666" s="50"/>
      <c r="D666" s="47"/>
    </row>
    <row r="667">
      <c r="B667" s="34"/>
      <c r="C667" s="50"/>
      <c r="D667" s="47"/>
    </row>
    <row r="668">
      <c r="B668" s="34"/>
      <c r="C668" s="50"/>
      <c r="D668" s="47"/>
    </row>
    <row r="669">
      <c r="B669" s="34"/>
      <c r="C669" s="50"/>
      <c r="D669" s="47"/>
    </row>
    <row r="670">
      <c r="B670" s="34"/>
      <c r="C670" s="50"/>
      <c r="D670" s="47"/>
    </row>
    <row r="671">
      <c r="B671" s="34"/>
      <c r="C671" s="50"/>
      <c r="D671" s="47"/>
    </row>
    <row r="672">
      <c r="B672" s="34"/>
      <c r="C672" s="50"/>
      <c r="D672" s="47"/>
    </row>
    <row r="673">
      <c r="B673" s="34"/>
      <c r="C673" s="50"/>
      <c r="D673" s="47"/>
    </row>
    <row r="674">
      <c r="B674" s="34"/>
      <c r="C674" s="50"/>
      <c r="D674" s="47"/>
    </row>
    <row r="675">
      <c r="B675" s="34"/>
      <c r="C675" s="50"/>
      <c r="D675" s="47"/>
    </row>
    <row r="676">
      <c r="B676" s="34"/>
      <c r="C676" s="50"/>
      <c r="D676" s="47"/>
    </row>
    <row r="677">
      <c r="B677" s="34"/>
      <c r="C677" s="50"/>
      <c r="D677" s="47"/>
    </row>
    <row r="678">
      <c r="B678" s="34"/>
      <c r="C678" s="50"/>
      <c r="D678" s="47"/>
    </row>
    <row r="679">
      <c r="B679" s="34"/>
      <c r="C679" s="50"/>
      <c r="D679" s="47"/>
    </row>
    <row r="680">
      <c r="B680" s="34"/>
      <c r="C680" s="50"/>
      <c r="D680" s="47"/>
    </row>
    <row r="681">
      <c r="B681" s="34"/>
      <c r="C681" s="50"/>
      <c r="D681" s="47"/>
    </row>
    <row r="682">
      <c r="B682" s="34"/>
      <c r="C682" s="50"/>
      <c r="D682" s="47"/>
    </row>
    <row r="683">
      <c r="B683" s="34"/>
      <c r="C683" s="50"/>
      <c r="D683" s="47"/>
    </row>
    <row r="684">
      <c r="B684" s="34"/>
      <c r="C684" s="50"/>
      <c r="D684" s="47"/>
    </row>
    <row r="685">
      <c r="B685" s="34"/>
      <c r="C685" s="50"/>
      <c r="D685" s="47"/>
    </row>
    <row r="686">
      <c r="B686" s="34"/>
      <c r="C686" s="50"/>
      <c r="D686" s="47"/>
    </row>
    <row r="687">
      <c r="B687" s="34"/>
      <c r="C687" s="50"/>
      <c r="D687" s="47"/>
    </row>
    <row r="688">
      <c r="B688" s="34"/>
      <c r="C688" s="50"/>
      <c r="D688" s="47"/>
    </row>
    <row r="689">
      <c r="B689" s="34"/>
      <c r="C689" s="50"/>
      <c r="D689" s="47"/>
    </row>
    <row r="690">
      <c r="B690" s="34"/>
      <c r="C690" s="50"/>
      <c r="D690" s="47"/>
    </row>
    <row r="691">
      <c r="B691" s="34"/>
      <c r="C691" s="50"/>
      <c r="D691" s="47"/>
    </row>
    <row r="692">
      <c r="B692" s="34"/>
      <c r="C692" s="50"/>
      <c r="D692" s="47"/>
    </row>
    <row r="693">
      <c r="B693" s="34"/>
      <c r="C693" s="50"/>
      <c r="D693" s="47"/>
    </row>
    <row r="694">
      <c r="B694" s="34"/>
      <c r="C694" s="50"/>
      <c r="D694" s="47"/>
    </row>
    <row r="695">
      <c r="B695" s="34"/>
      <c r="C695" s="50"/>
      <c r="D695" s="47"/>
    </row>
    <row r="696">
      <c r="B696" s="34"/>
      <c r="C696" s="50"/>
      <c r="D696" s="47"/>
    </row>
    <row r="697">
      <c r="B697" s="34"/>
      <c r="C697" s="50"/>
      <c r="D697" s="47"/>
    </row>
    <row r="698">
      <c r="B698" s="34"/>
      <c r="C698" s="50"/>
      <c r="D698" s="47"/>
    </row>
    <row r="699">
      <c r="B699" s="34"/>
      <c r="C699" s="50"/>
      <c r="D699" s="47"/>
    </row>
    <row r="700">
      <c r="B700" s="34"/>
      <c r="C700" s="50"/>
      <c r="D700" s="47"/>
    </row>
    <row r="701">
      <c r="B701" s="34"/>
      <c r="C701" s="50"/>
      <c r="D701" s="47"/>
    </row>
    <row r="702">
      <c r="B702" s="34"/>
      <c r="C702" s="50"/>
      <c r="D702" s="47"/>
    </row>
    <row r="703">
      <c r="B703" s="34"/>
      <c r="C703" s="50"/>
      <c r="D703" s="47"/>
    </row>
    <row r="704">
      <c r="B704" s="34"/>
      <c r="C704" s="50"/>
      <c r="D704" s="47"/>
    </row>
    <row r="705">
      <c r="B705" s="34"/>
      <c r="C705" s="50"/>
      <c r="D705" s="47"/>
    </row>
    <row r="706">
      <c r="B706" s="34"/>
      <c r="C706" s="50"/>
      <c r="D706" s="47"/>
    </row>
    <row r="707">
      <c r="B707" s="34"/>
      <c r="C707" s="50"/>
      <c r="D707" s="47"/>
    </row>
    <row r="708">
      <c r="B708" s="34"/>
      <c r="C708" s="50"/>
      <c r="D708" s="47"/>
    </row>
    <row r="709">
      <c r="B709" s="34"/>
      <c r="C709" s="50"/>
      <c r="D709" s="47"/>
    </row>
    <row r="710">
      <c r="B710" s="34"/>
      <c r="C710" s="50"/>
      <c r="D710" s="47"/>
    </row>
    <row r="711">
      <c r="B711" s="34"/>
      <c r="C711" s="50"/>
      <c r="D711" s="47"/>
    </row>
    <row r="712">
      <c r="B712" s="34"/>
      <c r="C712" s="50"/>
      <c r="D712" s="47"/>
    </row>
    <row r="713">
      <c r="B713" s="34"/>
      <c r="C713" s="50"/>
      <c r="D713" s="47"/>
    </row>
    <row r="714">
      <c r="B714" s="34"/>
      <c r="C714" s="50"/>
      <c r="D714" s="47"/>
    </row>
    <row r="715">
      <c r="B715" s="34"/>
      <c r="C715" s="50"/>
      <c r="D715" s="47"/>
    </row>
    <row r="716">
      <c r="B716" s="34"/>
      <c r="C716" s="50"/>
      <c r="D716" s="47"/>
    </row>
    <row r="717">
      <c r="B717" s="34"/>
      <c r="C717" s="50"/>
      <c r="D717" s="47"/>
    </row>
    <row r="718">
      <c r="B718" s="34"/>
      <c r="C718" s="50"/>
      <c r="D718" s="47"/>
    </row>
    <row r="719">
      <c r="B719" s="34"/>
      <c r="C719" s="50"/>
      <c r="D719" s="47"/>
    </row>
    <row r="720">
      <c r="B720" s="34"/>
      <c r="C720" s="50"/>
      <c r="D720" s="47"/>
    </row>
    <row r="721">
      <c r="B721" s="34"/>
      <c r="C721" s="50"/>
      <c r="D721" s="47"/>
    </row>
    <row r="722">
      <c r="B722" s="34"/>
      <c r="C722" s="50"/>
      <c r="D722" s="47"/>
    </row>
    <row r="723">
      <c r="B723" s="34"/>
      <c r="C723" s="50"/>
      <c r="D723" s="47"/>
    </row>
    <row r="724">
      <c r="B724" s="34"/>
      <c r="C724" s="50"/>
      <c r="D724" s="47"/>
    </row>
    <row r="725">
      <c r="B725" s="34"/>
      <c r="C725" s="50"/>
      <c r="D725" s="47"/>
    </row>
    <row r="726">
      <c r="B726" s="34"/>
      <c r="C726" s="50"/>
      <c r="D726" s="47"/>
    </row>
    <row r="727">
      <c r="B727" s="34"/>
      <c r="C727" s="50"/>
      <c r="D727" s="47"/>
    </row>
    <row r="728">
      <c r="B728" s="34"/>
      <c r="C728" s="50"/>
      <c r="D728" s="47"/>
    </row>
    <row r="729">
      <c r="B729" s="34"/>
      <c r="C729" s="50"/>
      <c r="D729" s="47"/>
    </row>
    <row r="730">
      <c r="B730" s="34"/>
      <c r="C730" s="50"/>
      <c r="D730" s="47"/>
    </row>
    <row r="731">
      <c r="B731" s="34"/>
      <c r="C731" s="50"/>
      <c r="D731" s="47"/>
    </row>
    <row r="732">
      <c r="B732" s="34"/>
      <c r="C732" s="50"/>
      <c r="D732" s="47"/>
    </row>
    <row r="733">
      <c r="B733" s="34"/>
      <c r="C733" s="50"/>
      <c r="D733" s="47"/>
    </row>
    <row r="734">
      <c r="B734" s="34"/>
      <c r="C734" s="50"/>
      <c r="D734" s="47"/>
    </row>
    <row r="735">
      <c r="B735" s="34"/>
      <c r="C735" s="50"/>
      <c r="D735" s="47"/>
    </row>
    <row r="736">
      <c r="B736" s="34"/>
      <c r="C736" s="50"/>
      <c r="D736" s="47"/>
    </row>
    <row r="737">
      <c r="B737" s="34"/>
      <c r="C737" s="50"/>
      <c r="D737" s="47"/>
    </row>
    <row r="738">
      <c r="B738" s="34"/>
      <c r="C738" s="50"/>
      <c r="D738" s="47"/>
    </row>
    <row r="739">
      <c r="B739" s="34"/>
      <c r="C739" s="50"/>
      <c r="D739" s="47"/>
    </row>
    <row r="740">
      <c r="B740" s="34"/>
      <c r="C740" s="50"/>
      <c r="D740" s="47"/>
    </row>
    <row r="741">
      <c r="B741" s="34"/>
      <c r="C741" s="50"/>
      <c r="D741" s="47"/>
    </row>
    <row r="742">
      <c r="B742" s="34"/>
      <c r="C742" s="50"/>
      <c r="D742" s="47"/>
    </row>
    <row r="743">
      <c r="B743" s="34"/>
      <c r="C743" s="50"/>
      <c r="D743" s="47"/>
    </row>
    <row r="744">
      <c r="B744" s="34"/>
      <c r="C744" s="50"/>
      <c r="D744" s="47"/>
    </row>
    <row r="745">
      <c r="B745" s="34"/>
      <c r="C745" s="50"/>
      <c r="D745" s="47"/>
    </row>
    <row r="746">
      <c r="B746" s="34"/>
      <c r="C746" s="50"/>
      <c r="D746" s="47"/>
    </row>
    <row r="747">
      <c r="B747" s="34"/>
      <c r="C747" s="50"/>
      <c r="D747" s="47"/>
    </row>
    <row r="748">
      <c r="B748" s="34"/>
      <c r="C748" s="50"/>
      <c r="D748" s="47"/>
    </row>
    <row r="749">
      <c r="B749" s="34"/>
      <c r="C749" s="50"/>
      <c r="D749" s="47"/>
    </row>
    <row r="750">
      <c r="B750" s="34"/>
      <c r="C750" s="50"/>
      <c r="D750" s="47"/>
    </row>
    <row r="751">
      <c r="B751" s="34"/>
      <c r="C751" s="50"/>
      <c r="D751" s="47"/>
    </row>
    <row r="752">
      <c r="B752" s="34"/>
      <c r="C752" s="50"/>
      <c r="D752" s="47"/>
    </row>
    <row r="753">
      <c r="B753" s="34"/>
      <c r="C753" s="50"/>
      <c r="D753" s="47"/>
    </row>
    <row r="754">
      <c r="B754" s="34"/>
      <c r="C754" s="50"/>
      <c r="D754" s="47"/>
    </row>
    <row r="755">
      <c r="B755" s="34"/>
      <c r="C755" s="50"/>
      <c r="D755" s="47"/>
    </row>
    <row r="756">
      <c r="B756" s="34"/>
      <c r="C756" s="50"/>
      <c r="D756" s="47"/>
    </row>
    <row r="757">
      <c r="B757" s="34"/>
      <c r="C757" s="50"/>
      <c r="D757" s="47"/>
    </row>
    <row r="758">
      <c r="B758" s="34"/>
      <c r="C758" s="50"/>
      <c r="D758" s="47"/>
    </row>
    <row r="759">
      <c r="B759" s="34"/>
      <c r="C759" s="50"/>
      <c r="D759" s="47"/>
    </row>
    <row r="760">
      <c r="B760" s="34"/>
      <c r="C760" s="50"/>
      <c r="D760" s="47"/>
    </row>
    <row r="761">
      <c r="B761" s="34"/>
      <c r="C761" s="50"/>
      <c r="D761" s="47"/>
    </row>
    <row r="762">
      <c r="B762" s="34"/>
      <c r="C762" s="50"/>
      <c r="D762" s="47"/>
    </row>
    <row r="763">
      <c r="B763" s="34"/>
      <c r="C763" s="50"/>
      <c r="D763" s="47"/>
    </row>
    <row r="764">
      <c r="B764" s="34"/>
      <c r="C764" s="50"/>
      <c r="D764" s="47"/>
    </row>
    <row r="765">
      <c r="B765" s="34"/>
      <c r="C765" s="50"/>
      <c r="D765" s="47"/>
    </row>
    <row r="766">
      <c r="B766" s="34"/>
      <c r="C766" s="50"/>
      <c r="D766" s="47"/>
    </row>
    <row r="767">
      <c r="B767" s="34"/>
      <c r="C767" s="50"/>
      <c r="D767" s="47"/>
    </row>
    <row r="768">
      <c r="B768" s="34"/>
      <c r="C768" s="50"/>
      <c r="D768" s="47"/>
    </row>
    <row r="769">
      <c r="B769" s="34"/>
      <c r="C769" s="50"/>
      <c r="D769" s="47"/>
    </row>
    <row r="770">
      <c r="B770" s="34"/>
      <c r="C770" s="50"/>
      <c r="D770" s="47"/>
    </row>
    <row r="771">
      <c r="B771" s="34"/>
      <c r="C771" s="50"/>
      <c r="D771" s="47"/>
    </row>
    <row r="772">
      <c r="B772" s="34"/>
      <c r="C772" s="50"/>
      <c r="D772" s="47"/>
    </row>
    <row r="773">
      <c r="B773" s="34"/>
      <c r="C773" s="50"/>
      <c r="D773" s="47"/>
    </row>
    <row r="774">
      <c r="B774" s="34"/>
      <c r="C774" s="50"/>
      <c r="D774" s="47"/>
    </row>
    <row r="775">
      <c r="B775" s="34"/>
      <c r="C775" s="50"/>
      <c r="D775" s="47"/>
    </row>
    <row r="776">
      <c r="B776" s="34"/>
      <c r="C776" s="50"/>
      <c r="D776" s="47"/>
    </row>
    <row r="777">
      <c r="B777" s="34"/>
      <c r="C777" s="50"/>
      <c r="D777" s="47"/>
    </row>
    <row r="778">
      <c r="B778" s="34"/>
      <c r="C778" s="50"/>
      <c r="D778" s="47"/>
    </row>
    <row r="779">
      <c r="B779" s="34"/>
      <c r="C779" s="50"/>
      <c r="D779" s="47"/>
    </row>
    <row r="780">
      <c r="B780" s="34"/>
      <c r="C780" s="50"/>
      <c r="D780" s="47"/>
    </row>
    <row r="781">
      <c r="B781" s="34"/>
      <c r="C781" s="50"/>
      <c r="D781" s="47"/>
    </row>
    <row r="782">
      <c r="B782" s="34"/>
      <c r="C782" s="50"/>
      <c r="D782" s="47"/>
    </row>
    <row r="783">
      <c r="B783" s="34"/>
      <c r="C783" s="50"/>
      <c r="D783" s="47"/>
    </row>
    <row r="784">
      <c r="B784" s="34"/>
      <c r="C784" s="50"/>
      <c r="D784" s="47"/>
    </row>
    <row r="785">
      <c r="B785" s="34"/>
      <c r="C785" s="50"/>
      <c r="D785" s="47"/>
    </row>
    <row r="786">
      <c r="B786" s="34"/>
      <c r="C786" s="50"/>
      <c r="D786" s="47"/>
    </row>
    <row r="787">
      <c r="B787" s="34"/>
      <c r="C787" s="50"/>
      <c r="D787" s="47"/>
    </row>
    <row r="788">
      <c r="B788" s="34"/>
      <c r="C788" s="50"/>
      <c r="D788" s="47"/>
    </row>
    <row r="789">
      <c r="B789" s="34"/>
      <c r="C789" s="50"/>
      <c r="D789" s="47"/>
    </row>
    <row r="790">
      <c r="B790" s="34"/>
      <c r="C790" s="50"/>
      <c r="D790" s="47"/>
    </row>
    <row r="791">
      <c r="B791" s="34"/>
      <c r="C791" s="50"/>
      <c r="D791" s="47"/>
    </row>
    <row r="792">
      <c r="B792" s="34"/>
      <c r="C792" s="50"/>
      <c r="D792" s="47"/>
    </row>
    <row r="793">
      <c r="B793" s="34"/>
      <c r="C793" s="50"/>
      <c r="D793" s="47"/>
    </row>
    <row r="794">
      <c r="B794" s="34"/>
      <c r="C794" s="50"/>
      <c r="D794" s="47"/>
    </row>
    <row r="795">
      <c r="B795" s="34"/>
      <c r="C795" s="50"/>
      <c r="D795" s="47"/>
    </row>
    <row r="796">
      <c r="B796" s="34"/>
      <c r="C796" s="50"/>
      <c r="D796" s="47"/>
    </row>
    <row r="797">
      <c r="B797" s="34"/>
      <c r="C797" s="50"/>
      <c r="D797" s="47"/>
    </row>
    <row r="798">
      <c r="B798" s="34"/>
      <c r="C798" s="50"/>
      <c r="D798" s="47"/>
    </row>
    <row r="799">
      <c r="B799" s="34"/>
      <c r="C799" s="50"/>
      <c r="D799" s="47"/>
    </row>
    <row r="800">
      <c r="B800" s="34"/>
      <c r="C800" s="50"/>
      <c r="D800" s="47"/>
    </row>
    <row r="801">
      <c r="B801" s="34"/>
      <c r="C801" s="50"/>
      <c r="D801" s="47"/>
    </row>
    <row r="802">
      <c r="B802" s="34"/>
      <c r="C802" s="50"/>
      <c r="D802" s="47"/>
    </row>
    <row r="803">
      <c r="B803" s="34"/>
      <c r="C803" s="50"/>
      <c r="D803" s="47"/>
    </row>
    <row r="804">
      <c r="B804" s="34"/>
      <c r="C804" s="50"/>
      <c r="D804" s="47"/>
    </row>
    <row r="805">
      <c r="B805" s="34"/>
      <c r="C805" s="50"/>
      <c r="D805" s="47"/>
    </row>
    <row r="806">
      <c r="B806" s="34"/>
      <c r="C806" s="50"/>
      <c r="D806" s="47"/>
    </row>
    <row r="807">
      <c r="B807" s="34"/>
      <c r="C807" s="50"/>
      <c r="D807" s="47"/>
    </row>
    <row r="808">
      <c r="B808" s="34"/>
      <c r="C808" s="50"/>
      <c r="D808" s="47"/>
    </row>
    <row r="809">
      <c r="B809" s="34"/>
      <c r="C809" s="50"/>
      <c r="D809" s="47"/>
    </row>
    <row r="810">
      <c r="B810" s="34"/>
      <c r="C810" s="50"/>
      <c r="D810" s="47"/>
    </row>
    <row r="811">
      <c r="B811" s="34"/>
      <c r="C811" s="50"/>
      <c r="D811" s="47"/>
    </row>
    <row r="812">
      <c r="B812" s="34"/>
      <c r="C812" s="50"/>
      <c r="D812" s="47"/>
    </row>
    <row r="813">
      <c r="B813" s="34"/>
      <c r="C813" s="50"/>
      <c r="D813" s="47"/>
    </row>
    <row r="814">
      <c r="B814" s="34"/>
      <c r="C814" s="50"/>
      <c r="D814" s="47"/>
    </row>
    <row r="815">
      <c r="B815" s="34"/>
      <c r="C815" s="50"/>
      <c r="D815" s="47"/>
    </row>
    <row r="816">
      <c r="B816" s="34"/>
      <c r="C816" s="50"/>
      <c r="D816" s="47"/>
    </row>
    <row r="817">
      <c r="B817" s="34"/>
      <c r="C817" s="50"/>
      <c r="D817" s="47"/>
    </row>
    <row r="818">
      <c r="B818" s="34"/>
      <c r="C818" s="50"/>
      <c r="D818" s="47"/>
    </row>
    <row r="819">
      <c r="B819" s="34"/>
      <c r="C819" s="50"/>
      <c r="D819" s="47"/>
    </row>
    <row r="820">
      <c r="B820" s="34"/>
      <c r="C820" s="50"/>
      <c r="D820" s="47"/>
    </row>
    <row r="821">
      <c r="B821" s="34"/>
      <c r="C821" s="50"/>
      <c r="D821" s="47"/>
    </row>
    <row r="822">
      <c r="B822" s="34"/>
      <c r="C822" s="50"/>
      <c r="D822" s="47"/>
    </row>
    <row r="823">
      <c r="B823" s="34"/>
      <c r="C823" s="50"/>
      <c r="D823" s="47"/>
    </row>
    <row r="824">
      <c r="B824" s="34"/>
      <c r="C824" s="50"/>
      <c r="D824" s="47"/>
    </row>
    <row r="825">
      <c r="B825" s="34"/>
      <c r="C825" s="50"/>
      <c r="D825" s="47"/>
    </row>
    <row r="826">
      <c r="B826" s="34"/>
      <c r="C826" s="50"/>
      <c r="D826" s="47"/>
    </row>
    <row r="827">
      <c r="B827" s="34"/>
      <c r="C827" s="50"/>
      <c r="D827" s="47"/>
    </row>
    <row r="828">
      <c r="B828" s="34"/>
      <c r="C828" s="50"/>
      <c r="D828" s="47"/>
    </row>
    <row r="829">
      <c r="B829" s="34"/>
      <c r="C829" s="50"/>
      <c r="D829" s="47"/>
    </row>
    <row r="830">
      <c r="B830" s="34"/>
      <c r="C830" s="50"/>
      <c r="D830" s="47"/>
    </row>
    <row r="831">
      <c r="B831" s="34"/>
      <c r="C831" s="50"/>
      <c r="D831" s="47"/>
    </row>
    <row r="832">
      <c r="B832" s="34"/>
      <c r="C832" s="50"/>
      <c r="D832" s="47"/>
    </row>
    <row r="833">
      <c r="B833" s="34"/>
      <c r="C833" s="50"/>
      <c r="D833" s="47"/>
    </row>
    <row r="834">
      <c r="B834" s="34"/>
      <c r="C834" s="50"/>
      <c r="D834" s="47"/>
    </row>
    <row r="835">
      <c r="B835" s="34"/>
      <c r="C835" s="50"/>
      <c r="D835" s="47"/>
    </row>
    <row r="836">
      <c r="B836" s="34"/>
      <c r="C836" s="50"/>
      <c r="D836" s="47"/>
    </row>
    <row r="837">
      <c r="B837" s="34"/>
      <c r="C837" s="50"/>
      <c r="D837" s="47"/>
    </row>
    <row r="838">
      <c r="B838" s="34"/>
      <c r="C838" s="50"/>
      <c r="D838" s="47"/>
    </row>
    <row r="839">
      <c r="B839" s="34"/>
      <c r="C839" s="50"/>
      <c r="D839" s="47"/>
    </row>
    <row r="840">
      <c r="B840" s="34"/>
      <c r="C840" s="50"/>
      <c r="D840" s="47"/>
    </row>
    <row r="841">
      <c r="B841" s="34"/>
      <c r="C841" s="50"/>
      <c r="D841" s="47"/>
    </row>
    <row r="842">
      <c r="B842" s="34"/>
      <c r="C842" s="50"/>
      <c r="D842" s="47"/>
    </row>
    <row r="843">
      <c r="B843" s="34"/>
      <c r="C843" s="50"/>
      <c r="D843" s="47"/>
    </row>
    <row r="844">
      <c r="B844" s="34"/>
      <c r="C844" s="50"/>
      <c r="D844" s="47"/>
    </row>
    <row r="845">
      <c r="B845" s="34"/>
      <c r="C845" s="50"/>
      <c r="D845" s="47"/>
    </row>
    <row r="846">
      <c r="B846" s="34"/>
      <c r="C846" s="50"/>
      <c r="D846" s="47"/>
    </row>
    <row r="847">
      <c r="B847" s="34"/>
      <c r="C847" s="50"/>
      <c r="D847" s="47"/>
    </row>
    <row r="848">
      <c r="B848" s="34"/>
      <c r="C848" s="50"/>
      <c r="D848" s="47"/>
    </row>
    <row r="849">
      <c r="B849" s="34"/>
      <c r="C849" s="50"/>
      <c r="D849" s="47"/>
    </row>
    <row r="850">
      <c r="B850" s="34"/>
      <c r="C850" s="50"/>
      <c r="D850" s="47"/>
    </row>
    <row r="851">
      <c r="B851" s="34"/>
      <c r="C851" s="50"/>
      <c r="D851" s="47"/>
    </row>
    <row r="852">
      <c r="B852" s="34"/>
      <c r="C852" s="50"/>
      <c r="D852" s="47"/>
    </row>
    <row r="853">
      <c r="B853" s="34"/>
      <c r="C853" s="50"/>
      <c r="D853" s="47"/>
    </row>
    <row r="854">
      <c r="B854" s="34"/>
      <c r="C854" s="50"/>
      <c r="D854" s="47"/>
    </row>
    <row r="855">
      <c r="B855" s="34"/>
      <c r="C855" s="50"/>
      <c r="D855" s="47"/>
    </row>
    <row r="856">
      <c r="B856" s="34"/>
      <c r="C856" s="50"/>
      <c r="D856" s="47"/>
    </row>
    <row r="857">
      <c r="B857" s="34"/>
      <c r="C857" s="50"/>
      <c r="D857" s="47"/>
    </row>
    <row r="858">
      <c r="B858" s="34"/>
      <c r="C858" s="50"/>
      <c r="D858" s="47"/>
    </row>
    <row r="859">
      <c r="B859" s="34"/>
      <c r="C859" s="50"/>
      <c r="D859" s="47"/>
    </row>
    <row r="860">
      <c r="B860" s="34"/>
      <c r="C860" s="50"/>
      <c r="D860" s="47"/>
    </row>
    <row r="861">
      <c r="B861" s="34"/>
      <c r="C861" s="50"/>
      <c r="D861" s="47"/>
    </row>
    <row r="862">
      <c r="B862" s="34"/>
      <c r="C862" s="50"/>
      <c r="D862" s="47"/>
    </row>
    <row r="863">
      <c r="B863" s="34"/>
      <c r="C863" s="50"/>
      <c r="D863" s="47"/>
    </row>
    <row r="864">
      <c r="B864" s="34"/>
      <c r="C864" s="50"/>
      <c r="D864" s="47"/>
    </row>
    <row r="865">
      <c r="B865" s="34"/>
      <c r="C865" s="50"/>
      <c r="D865" s="47"/>
    </row>
    <row r="866">
      <c r="B866" s="34"/>
      <c r="C866" s="50"/>
      <c r="D866" s="47"/>
    </row>
    <row r="867">
      <c r="B867" s="34"/>
      <c r="C867" s="50"/>
      <c r="D867" s="47"/>
    </row>
    <row r="868">
      <c r="B868" s="34"/>
      <c r="C868" s="50"/>
      <c r="D868" s="47"/>
    </row>
    <row r="869">
      <c r="B869" s="34"/>
      <c r="C869" s="50"/>
      <c r="D869" s="47"/>
    </row>
    <row r="870">
      <c r="B870" s="34"/>
      <c r="C870" s="50"/>
      <c r="D870" s="47"/>
    </row>
    <row r="871">
      <c r="B871" s="34"/>
      <c r="C871" s="50"/>
      <c r="D871" s="47"/>
    </row>
    <row r="872">
      <c r="B872" s="34"/>
      <c r="C872" s="50"/>
      <c r="D872" s="47"/>
    </row>
    <row r="873">
      <c r="B873" s="34"/>
      <c r="C873" s="50"/>
      <c r="D873" s="47"/>
    </row>
    <row r="874">
      <c r="B874" s="34"/>
      <c r="C874" s="50"/>
      <c r="D874" s="47"/>
    </row>
    <row r="875">
      <c r="B875" s="34"/>
      <c r="C875" s="50"/>
      <c r="D875" s="47"/>
    </row>
    <row r="876">
      <c r="B876" s="34"/>
      <c r="C876" s="50"/>
      <c r="D876" s="47"/>
    </row>
    <row r="877">
      <c r="B877" s="34"/>
      <c r="C877" s="50"/>
      <c r="D877" s="47"/>
    </row>
    <row r="878">
      <c r="B878" s="34"/>
      <c r="C878" s="50"/>
      <c r="D878" s="47"/>
    </row>
    <row r="879">
      <c r="B879" s="34"/>
      <c r="C879" s="50"/>
      <c r="D879" s="47"/>
    </row>
    <row r="880">
      <c r="B880" s="34"/>
      <c r="C880" s="50"/>
      <c r="D880" s="47"/>
    </row>
    <row r="881">
      <c r="B881" s="34"/>
      <c r="C881" s="50"/>
      <c r="D881" s="47"/>
    </row>
    <row r="882">
      <c r="B882" s="34"/>
      <c r="C882" s="50"/>
      <c r="D882" s="47"/>
    </row>
    <row r="883">
      <c r="B883" s="34"/>
      <c r="C883" s="50"/>
      <c r="D883" s="47"/>
    </row>
    <row r="884">
      <c r="B884" s="34"/>
      <c r="C884" s="50"/>
      <c r="D884" s="47"/>
    </row>
    <row r="885">
      <c r="B885" s="34"/>
      <c r="C885" s="50"/>
      <c r="D885" s="47"/>
    </row>
    <row r="886">
      <c r="B886" s="34"/>
      <c r="C886" s="50"/>
      <c r="D886" s="47"/>
    </row>
    <row r="887">
      <c r="B887" s="34"/>
      <c r="C887" s="50"/>
      <c r="D887" s="47"/>
    </row>
    <row r="888">
      <c r="B888" s="34"/>
      <c r="C888" s="50"/>
      <c r="D888" s="47"/>
    </row>
    <row r="889">
      <c r="B889" s="34"/>
      <c r="C889" s="50"/>
      <c r="D889" s="47"/>
    </row>
    <row r="890">
      <c r="B890" s="34"/>
      <c r="C890" s="50"/>
      <c r="D890" s="47"/>
    </row>
    <row r="891">
      <c r="B891" s="34"/>
      <c r="C891" s="50"/>
      <c r="D891" s="47"/>
    </row>
    <row r="892">
      <c r="B892" s="34"/>
      <c r="C892" s="50"/>
      <c r="D892" s="47"/>
    </row>
    <row r="893">
      <c r="B893" s="34"/>
      <c r="C893" s="50"/>
      <c r="D893" s="47"/>
    </row>
    <row r="894">
      <c r="B894" s="34"/>
      <c r="C894" s="50"/>
      <c r="D894" s="47"/>
    </row>
    <row r="895">
      <c r="B895" s="34"/>
      <c r="C895" s="50"/>
      <c r="D895" s="47"/>
    </row>
    <row r="896">
      <c r="B896" s="34"/>
      <c r="C896" s="50"/>
      <c r="D896" s="47"/>
    </row>
    <row r="897">
      <c r="B897" s="34"/>
      <c r="C897" s="50"/>
      <c r="D897" s="47"/>
    </row>
    <row r="898">
      <c r="B898" s="34"/>
      <c r="C898" s="50"/>
      <c r="D898" s="47"/>
    </row>
    <row r="899">
      <c r="B899" s="34"/>
      <c r="C899" s="50"/>
      <c r="D899" s="47"/>
    </row>
    <row r="900">
      <c r="B900" s="34"/>
      <c r="C900" s="50"/>
      <c r="D900" s="47"/>
    </row>
    <row r="901">
      <c r="B901" s="34"/>
      <c r="C901" s="50"/>
      <c r="D901" s="47"/>
    </row>
    <row r="902">
      <c r="B902" s="34"/>
      <c r="C902" s="50"/>
      <c r="D902" s="47"/>
    </row>
    <row r="903">
      <c r="B903" s="34"/>
      <c r="C903" s="50"/>
      <c r="D903" s="47"/>
    </row>
    <row r="904">
      <c r="B904" s="34"/>
      <c r="C904" s="50"/>
      <c r="D904" s="47"/>
    </row>
    <row r="905">
      <c r="B905" s="34"/>
      <c r="C905" s="50"/>
      <c r="D905" s="47"/>
    </row>
    <row r="906">
      <c r="B906" s="34"/>
      <c r="C906" s="50"/>
      <c r="D906" s="47"/>
    </row>
    <row r="907">
      <c r="B907" s="34"/>
      <c r="C907" s="50"/>
      <c r="D907" s="47"/>
    </row>
    <row r="908">
      <c r="B908" s="34"/>
      <c r="C908" s="50"/>
      <c r="D908" s="47"/>
    </row>
    <row r="909">
      <c r="B909" s="34"/>
      <c r="C909" s="50"/>
      <c r="D909" s="47"/>
    </row>
    <row r="910">
      <c r="B910" s="34"/>
      <c r="C910" s="50"/>
      <c r="D910" s="47"/>
    </row>
    <row r="911">
      <c r="B911" s="34"/>
      <c r="C911" s="50"/>
      <c r="D911" s="47"/>
    </row>
    <row r="912">
      <c r="B912" s="34"/>
      <c r="C912" s="50"/>
      <c r="D912" s="47"/>
    </row>
    <row r="913">
      <c r="B913" s="34"/>
      <c r="C913" s="50"/>
      <c r="D913" s="47"/>
    </row>
    <row r="914">
      <c r="B914" s="34"/>
      <c r="C914" s="50"/>
      <c r="D914" s="47"/>
    </row>
    <row r="915">
      <c r="B915" s="34"/>
      <c r="C915" s="50"/>
      <c r="D915" s="47"/>
    </row>
    <row r="916">
      <c r="B916" s="34"/>
      <c r="C916" s="50"/>
      <c r="D916" s="47"/>
    </row>
    <row r="917">
      <c r="B917" s="34"/>
      <c r="C917" s="50"/>
      <c r="D917" s="47"/>
    </row>
    <row r="918">
      <c r="B918" s="34"/>
      <c r="C918" s="50"/>
      <c r="D918" s="47"/>
    </row>
    <row r="919">
      <c r="B919" s="34"/>
      <c r="C919" s="50"/>
      <c r="D919" s="47"/>
    </row>
    <row r="920">
      <c r="B920" s="34"/>
      <c r="C920" s="50"/>
      <c r="D920" s="47"/>
    </row>
    <row r="921">
      <c r="B921" s="34"/>
      <c r="C921" s="50"/>
      <c r="D921" s="47"/>
    </row>
    <row r="922">
      <c r="B922" s="34"/>
      <c r="C922" s="50"/>
      <c r="D922" s="47"/>
    </row>
    <row r="923">
      <c r="B923" s="34"/>
      <c r="C923" s="50"/>
      <c r="D923" s="47"/>
    </row>
    <row r="924">
      <c r="B924" s="34"/>
      <c r="C924" s="50"/>
      <c r="D924" s="47"/>
    </row>
    <row r="925">
      <c r="B925" s="34"/>
      <c r="C925" s="50"/>
      <c r="D925" s="47"/>
    </row>
    <row r="926">
      <c r="B926" s="34"/>
      <c r="C926" s="50"/>
      <c r="D926" s="47"/>
    </row>
    <row r="927">
      <c r="B927" s="34"/>
      <c r="C927" s="50"/>
      <c r="D927" s="47"/>
    </row>
    <row r="928">
      <c r="B928" s="34"/>
      <c r="C928" s="50"/>
      <c r="D928" s="47"/>
    </row>
    <row r="929">
      <c r="B929" s="34"/>
      <c r="C929" s="50"/>
      <c r="D929" s="47"/>
    </row>
    <row r="930">
      <c r="B930" s="34"/>
      <c r="C930" s="50"/>
      <c r="D930" s="47"/>
    </row>
    <row r="931">
      <c r="B931" s="34"/>
      <c r="C931" s="50"/>
      <c r="D931" s="47"/>
    </row>
    <row r="932">
      <c r="B932" s="34"/>
      <c r="C932" s="50"/>
      <c r="D932" s="47"/>
    </row>
    <row r="933">
      <c r="B933" s="34"/>
      <c r="C933" s="50"/>
      <c r="D933" s="47"/>
    </row>
    <row r="934">
      <c r="B934" s="34"/>
      <c r="C934" s="50"/>
      <c r="D934" s="47"/>
    </row>
    <row r="935">
      <c r="B935" s="34"/>
      <c r="C935" s="50"/>
      <c r="D935" s="47"/>
    </row>
    <row r="936">
      <c r="B936" s="34"/>
      <c r="C936" s="50"/>
      <c r="D936" s="47"/>
    </row>
    <row r="937">
      <c r="B937" s="34"/>
      <c r="C937" s="50"/>
      <c r="D937" s="47"/>
    </row>
    <row r="938">
      <c r="B938" s="34"/>
      <c r="C938" s="50"/>
      <c r="D938" s="47"/>
    </row>
    <row r="939">
      <c r="B939" s="34"/>
      <c r="C939" s="50"/>
      <c r="D939" s="47"/>
    </row>
    <row r="940">
      <c r="B940" s="34"/>
      <c r="C940" s="50"/>
      <c r="D940" s="47"/>
    </row>
    <row r="941">
      <c r="B941" s="34"/>
      <c r="C941" s="50"/>
      <c r="D941" s="47"/>
    </row>
    <row r="942">
      <c r="B942" s="34"/>
      <c r="C942" s="50"/>
      <c r="D942" s="47"/>
    </row>
    <row r="943">
      <c r="B943" s="34"/>
      <c r="C943" s="50"/>
      <c r="D943" s="47"/>
    </row>
    <row r="944">
      <c r="B944" s="34"/>
      <c r="C944" s="50"/>
      <c r="D944" s="47"/>
    </row>
    <row r="945">
      <c r="B945" s="34"/>
      <c r="C945" s="50"/>
      <c r="D945" s="47"/>
    </row>
    <row r="946">
      <c r="B946" s="34"/>
      <c r="C946" s="50"/>
      <c r="D946" s="47"/>
    </row>
    <row r="947">
      <c r="B947" s="34"/>
      <c r="C947" s="50"/>
      <c r="D947" s="47"/>
    </row>
    <row r="948">
      <c r="B948" s="34"/>
      <c r="C948" s="50"/>
      <c r="D948" s="47"/>
    </row>
    <row r="949">
      <c r="B949" s="34"/>
      <c r="C949" s="50"/>
      <c r="D949" s="47"/>
    </row>
    <row r="950">
      <c r="B950" s="34"/>
      <c r="C950" s="50"/>
      <c r="D950" s="47"/>
    </row>
    <row r="951">
      <c r="B951" s="34"/>
      <c r="C951" s="50"/>
      <c r="D951" s="47"/>
    </row>
    <row r="952">
      <c r="B952" s="34"/>
      <c r="C952" s="50"/>
      <c r="D952" s="47"/>
    </row>
    <row r="953">
      <c r="B953" s="34"/>
      <c r="C953" s="50"/>
      <c r="D953" s="47"/>
    </row>
    <row r="954">
      <c r="B954" s="34"/>
      <c r="C954" s="50"/>
      <c r="D954" s="47"/>
    </row>
    <row r="955">
      <c r="B955" s="34"/>
      <c r="C955" s="50"/>
      <c r="D955" s="47"/>
    </row>
    <row r="956">
      <c r="B956" s="34"/>
      <c r="C956" s="50"/>
      <c r="D956" s="47"/>
    </row>
    <row r="957">
      <c r="B957" s="34"/>
      <c r="C957" s="50"/>
      <c r="D957" s="47"/>
    </row>
    <row r="958">
      <c r="B958" s="34"/>
      <c r="C958" s="50"/>
      <c r="D958" s="47"/>
    </row>
    <row r="959">
      <c r="B959" s="34"/>
      <c r="C959" s="50"/>
      <c r="D959" s="47"/>
    </row>
    <row r="960">
      <c r="B960" s="34"/>
      <c r="C960" s="50"/>
      <c r="D960" s="47"/>
    </row>
    <row r="961">
      <c r="B961" s="34"/>
      <c r="C961" s="50"/>
      <c r="D961" s="47"/>
    </row>
    <row r="962">
      <c r="B962" s="34"/>
      <c r="C962" s="50"/>
      <c r="D962" s="47"/>
    </row>
    <row r="963">
      <c r="B963" s="34"/>
      <c r="C963" s="50"/>
      <c r="D963" s="47"/>
    </row>
    <row r="964">
      <c r="B964" s="34"/>
      <c r="C964" s="50"/>
      <c r="D964" s="47"/>
    </row>
    <row r="965">
      <c r="B965" s="34"/>
      <c r="C965" s="50"/>
      <c r="D965" s="47"/>
    </row>
    <row r="966">
      <c r="B966" s="34"/>
      <c r="C966" s="50"/>
      <c r="D966" s="47"/>
    </row>
    <row r="967">
      <c r="B967" s="34"/>
      <c r="C967" s="50"/>
      <c r="D967" s="47"/>
    </row>
    <row r="968">
      <c r="B968" s="34"/>
      <c r="C968" s="50"/>
      <c r="D968" s="47"/>
    </row>
    <row r="969">
      <c r="B969" s="34"/>
      <c r="C969" s="50"/>
      <c r="D969" s="47"/>
    </row>
    <row r="970">
      <c r="B970" s="34"/>
      <c r="C970" s="50"/>
      <c r="D970" s="47"/>
    </row>
    <row r="971">
      <c r="B971" s="34"/>
      <c r="C971" s="50"/>
      <c r="D971" s="47"/>
    </row>
    <row r="972">
      <c r="B972" s="34"/>
      <c r="C972" s="50"/>
      <c r="D972" s="47"/>
    </row>
    <row r="973">
      <c r="B973" s="34"/>
      <c r="C973" s="50"/>
      <c r="D973" s="47"/>
    </row>
    <row r="974">
      <c r="B974" s="34"/>
      <c r="C974" s="50"/>
      <c r="D974" s="47"/>
    </row>
    <row r="975">
      <c r="B975" s="34"/>
      <c r="C975" s="50"/>
      <c r="D975" s="47"/>
    </row>
    <row r="976">
      <c r="B976" s="34"/>
      <c r="C976" s="50"/>
      <c r="D976" s="47"/>
    </row>
    <row r="977">
      <c r="B977" s="34"/>
      <c r="C977" s="50"/>
      <c r="D977" s="47"/>
    </row>
    <row r="978">
      <c r="B978" s="34"/>
      <c r="C978" s="50"/>
      <c r="D978" s="47"/>
    </row>
    <row r="979">
      <c r="B979" s="34"/>
      <c r="C979" s="50"/>
      <c r="D979" s="47"/>
    </row>
    <row r="980">
      <c r="B980" s="34"/>
      <c r="C980" s="50"/>
      <c r="D980" s="47"/>
    </row>
    <row r="981">
      <c r="B981" s="34"/>
      <c r="C981" s="50"/>
      <c r="D981" s="47"/>
    </row>
    <row r="982">
      <c r="B982" s="34"/>
      <c r="C982" s="50"/>
      <c r="D982" s="47"/>
    </row>
    <row r="983">
      <c r="B983" s="34"/>
      <c r="C983" s="50"/>
      <c r="D983" s="47"/>
    </row>
    <row r="984">
      <c r="B984" s="34"/>
      <c r="C984" s="50"/>
      <c r="D984" s="47"/>
    </row>
    <row r="985">
      <c r="B985" s="34"/>
      <c r="C985" s="50"/>
      <c r="D985" s="47"/>
    </row>
    <row r="986">
      <c r="B986" s="34"/>
      <c r="C986" s="50"/>
      <c r="D986" s="47"/>
    </row>
    <row r="987">
      <c r="B987" s="34"/>
      <c r="C987" s="50"/>
      <c r="D987" s="47"/>
    </row>
    <row r="988">
      <c r="B988" s="34"/>
      <c r="C988" s="50"/>
      <c r="D988" s="47"/>
    </row>
    <row r="989">
      <c r="B989" s="34"/>
      <c r="C989" s="50"/>
      <c r="D989" s="47"/>
    </row>
    <row r="990">
      <c r="B990" s="34"/>
      <c r="C990" s="50"/>
      <c r="D990" s="47"/>
    </row>
    <row r="991">
      <c r="B991" s="34"/>
      <c r="C991" s="50"/>
      <c r="D991" s="47"/>
    </row>
    <row r="992">
      <c r="B992" s="34"/>
      <c r="C992" s="50"/>
      <c r="D992" s="47"/>
    </row>
    <row r="993">
      <c r="B993" s="34"/>
      <c r="C993" s="50"/>
      <c r="D993" s="47"/>
    </row>
    <row r="994">
      <c r="B994" s="34"/>
      <c r="C994" s="50"/>
      <c r="D994" s="47"/>
    </row>
    <row r="995">
      <c r="B995" s="34"/>
      <c r="C995" s="50"/>
      <c r="D995" s="47"/>
    </row>
    <row r="996">
      <c r="B996" s="34"/>
      <c r="C996" s="50"/>
      <c r="D996" s="47"/>
    </row>
    <row r="997">
      <c r="B997" s="34"/>
      <c r="C997" s="50"/>
      <c r="D997" s="47"/>
    </row>
    <row r="998">
      <c r="B998" s="34"/>
      <c r="C998" s="50"/>
      <c r="D998" s="47"/>
    </row>
    <row r="999">
      <c r="B999" s="34"/>
      <c r="C999" s="50"/>
      <c r="D999" s="47"/>
    </row>
    <row r="1000">
      <c r="B1000" s="34"/>
      <c r="C1000" s="50"/>
      <c r="D1000" s="47"/>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7.86"/>
    <col customWidth="1" min="3" max="3" width="62.0"/>
    <col customWidth="1" min="4" max="26" width="8.71"/>
  </cols>
  <sheetData>
    <row r="1" ht="14.25" customHeight="1">
      <c r="A1" s="39" t="s">
        <v>5450</v>
      </c>
      <c r="B1" s="39" t="s">
        <v>4853</v>
      </c>
      <c r="C1" s="39" t="s">
        <v>4852</v>
      </c>
    </row>
    <row r="2" ht="14.25" customHeight="1">
      <c r="A2" s="39">
        <f t="shared" ref="A2:A281" si="1">RAND()</f>
        <v>0.5537689846</v>
      </c>
      <c r="B2" s="1" t="s">
        <v>5451</v>
      </c>
      <c r="C2" s="1" t="s">
        <v>5452</v>
      </c>
    </row>
    <row r="3" ht="14.25" customHeight="1">
      <c r="A3" s="39">
        <f t="shared" si="1"/>
        <v>0.1526250662</v>
      </c>
      <c r="B3" s="1" t="s">
        <v>5453</v>
      </c>
      <c r="C3" s="1" t="s">
        <v>5454</v>
      </c>
    </row>
    <row r="4" ht="14.25" customHeight="1">
      <c r="A4" s="39">
        <f t="shared" si="1"/>
        <v>0.4089979811</v>
      </c>
      <c r="B4" s="1" t="s">
        <v>5455</v>
      </c>
      <c r="C4" s="1" t="s">
        <v>5456</v>
      </c>
    </row>
    <row r="5" ht="14.25" customHeight="1">
      <c r="A5" s="39">
        <f t="shared" si="1"/>
        <v>0.965054475</v>
      </c>
      <c r="B5" s="1" t="s">
        <v>5457</v>
      </c>
      <c r="C5" s="1" t="s">
        <v>5458</v>
      </c>
    </row>
    <row r="6" ht="14.25" customHeight="1">
      <c r="A6" s="39">
        <f t="shared" si="1"/>
        <v>0.4891492004</v>
      </c>
      <c r="B6" s="1" t="s">
        <v>5459</v>
      </c>
      <c r="C6" s="1" t="s">
        <v>5460</v>
      </c>
    </row>
    <row r="7" ht="14.25" customHeight="1">
      <c r="A7" s="39">
        <f t="shared" si="1"/>
        <v>0.7522022438</v>
      </c>
      <c r="B7" s="1" t="s">
        <v>5461</v>
      </c>
      <c r="C7" s="1" t="s">
        <v>5462</v>
      </c>
    </row>
    <row r="8" ht="14.25" customHeight="1">
      <c r="A8" s="39">
        <f t="shared" si="1"/>
        <v>0.4581020158</v>
      </c>
      <c r="B8" s="1" t="s">
        <v>5463</v>
      </c>
      <c r="C8" s="1" t="s">
        <v>5464</v>
      </c>
    </row>
    <row r="9" ht="14.25" customHeight="1">
      <c r="A9" s="39">
        <f t="shared" si="1"/>
        <v>0.7453007372</v>
      </c>
      <c r="B9" s="1" t="s">
        <v>5465</v>
      </c>
      <c r="C9" s="1" t="s">
        <v>5466</v>
      </c>
    </row>
    <row r="10" ht="14.25" customHeight="1">
      <c r="A10" s="39">
        <f t="shared" si="1"/>
        <v>0.4173435736</v>
      </c>
      <c r="B10" s="1" t="s">
        <v>5467</v>
      </c>
      <c r="C10" s="1" t="s">
        <v>5468</v>
      </c>
    </row>
    <row r="11" ht="14.25" customHeight="1">
      <c r="A11" s="39">
        <f t="shared" si="1"/>
        <v>0.6860572641</v>
      </c>
      <c r="B11" s="1" t="s">
        <v>5469</v>
      </c>
      <c r="C11" s="1" t="s">
        <v>5470</v>
      </c>
    </row>
    <row r="12" ht="14.25" customHeight="1">
      <c r="A12" s="39">
        <f t="shared" si="1"/>
        <v>0.8015770147</v>
      </c>
      <c r="B12" s="1" t="s">
        <v>5420</v>
      </c>
      <c r="C12" s="1" t="s">
        <v>5471</v>
      </c>
    </row>
    <row r="13" ht="14.25" customHeight="1">
      <c r="A13" s="39">
        <f t="shared" si="1"/>
        <v>0.09672626278</v>
      </c>
      <c r="B13" s="1" t="s">
        <v>5472</v>
      </c>
      <c r="C13" s="1" t="s">
        <v>5473</v>
      </c>
    </row>
    <row r="14" ht="14.25" customHeight="1">
      <c r="A14" s="39">
        <f t="shared" si="1"/>
        <v>0.9547621944</v>
      </c>
      <c r="B14" s="1" t="s">
        <v>5474</v>
      </c>
      <c r="C14" s="1" t="s">
        <v>5475</v>
      </c>
    </row>
    <row r="15" ht="14.25" customHeight="1">
      <c r="A15" s="39">
        <f t="shared" si="1"/>
        <v>0.9973735922</v>
      </c>
      <c r="B15" s="1" t="s">
        <v>5476</v>
      </c>
      <c r="C15" s="1" t="s">
        <v>5477</v>
      </c>
    </row>
    <row r="16" ht="14.25" customHeight="1">
      <c r="A16" s="39">
        <f t="shared" si="1"/>
        <v>0.3174559526</v>
      </c>
      <c r="B16" s="1" t="s">
        <v>5478</v>
      </c>
      <c r="C16" s="1" t="s">
        <v>5479</v>
      </c>
    </row>
    <row r="17" ht="14.25" customHeight="1">
      <c r="A17" s="39">
        <f t="shared" si="1"/>
        <v>0.3295021107</v>
      </c>
      <c r="B17" s="1" t="s">
        <v>5480</v>
      </c>
      <c r="C17" s="1" t="s">
        <v>5481</v>
      </c>
    </row>
    <row r="18" ht="14.25" customHeight="1">
      <c r="A18" s="39">
        <f t="shared" si="1"/>
        <v>0.4104721875</v>
      </c>
      <c r="B18" s="1" t="s">
        <v>5482</v>
      </c>
      <c r="C18" s="1" t="s">
        <v>5483</v>
      </c>
    </row>
    <row r="19" ht="14.25" customHeight="1">
      <c r="A19" s="39">
        <f t="shared" si="1"/>
        <v>0.6661645773</v>
      </c>
      <c r="B19" s="1" t="s">
        <v>5484</v>
      </c>
      <c r="C19" s="1" t="s">
        <v>5485</v>
      </c>
    </row>
    <row r="20" ht="14.25" customHeight="1">
      <c r="A20" s="39">
        <f t="shared" si="1"/>
        <v>0.1507775813</v>
      </c>
      <c r="B20" s="1" t="s">
        <v>4925</v>
      </c>
      <c r="C20" s="1" t="s">
        <v>5486</v>
      </c>
    </row>
    <row r="21" ht="14.25" customHeight="1">
      <c r="A21" s="39">
        <f t="shared" si="1"/>
        <v>0.9236727592</v>
      </c>
      <c r="B21" s="1" t="s">
        <v>5487</v>
      </c>
      <c r="C21" s="1" t="s">
        <v>5488</v>
      </c>
    </row>
    <row r="22" ht="14.25" customHeight="1">
      <c r="A22" s="39">
        <f t="shared" si="1"/>
        <v>0.7654007382</v>
      </c>
      <c r="B22" s="1" t="s">
        <v>5489</v>
      </c>
      <c r="C22" s="1" t="s">
        <v>5490</v>
      </c>
    </row>
    <row r="23" ht="14.25" customHeight="1">
      <c r="A23" s="39">
        <f t="shared" si="1"/>
        <v>0.872810051</v>
      </c>
      <c r="B23" s="1" t="s">
        <v>5491</v>
      </c>
      <c r="C23" s="1" t="s">
        <v>5492</v>
      </c>
    </row>
    <row r="24" ht="14.25" customHeight="1">
      <c r="A24" s="39">
        <f t="shared" si="1"/>
        <v>0.2258136625</v>
      </c>
      <c r="B24" s="1" t="s">
        <v>5493</v>
      </c>
      <c r="C24" s="1" t="s">
        <v>5494</v>
      </c>
    </row>
    <row r="25" ht="14.25" customHeight="1">
      <c r="A25" s="39">
        <f t="shared" si="1"/>
        <v>0.3024817132</v>
      </c>
      <c r="B25" s="1" t="s">
        <v>5495</v>
      </c>
      <c r="C25" s="1" t="s">
        <v>5496</v>
      </c>
    </row>
    <row r="26" ht="14.25" customHeight="1">
      <c r="A26" s="39">
        <f t="shared" si="1"/>
        <v>0.772220816</v>
      </c>
      <c r="B26" s="1" t="s">
        <v>5497</v>
      </c>
      <c r="C26" s="1" t="s">
        <v>5498</v>
      </c>
    </row>
    <row r="27" ht="14.25" customHeight="1">
      <c r="A27" s="39">
        <f t="shared" si="1"/>
        <v>0.8810318538</v>
      </c>
      <c r="B27" s="1" t="s">
        <v>5499</v>
      </c>
      <c r="C27" s="1" t="s">
        <v>5500</v>
      </c>
    </row>
    <row r="28" ht="14.25" customHeight="1">
      <c r="A28" s="39">
        <f t="shared" si="1"/>
        <v>0.5635646619</v>
      </c>
      <c r="B28" s="1" t="s">
        <v>5501</v>
      </c>
      <c r="C28" s="1" t="s">
        <v>5502</v>
      </c>
    </row>
    <row r="29" ht="14.25" customHeight="1">
      <c r="A29" s="39">
        <f t="shared" si="1"/>
        <v>0.6456835367</v>
      </c>
      <c r="B29" s="1" t="s">
        <v>5503</v>
      </c>
      <c r="C29" s="1" t="s">
        <v>5504</v>
      </c>
    </row>
    <row r="30" ht="14.25" customHeight="1">
      <c r="A30" s="39">
        <f t="shared" si="1"/>
        <v>0.6195535768</v>
      </c>
      <c r="B30" s="1" t="s">
        <v>5505</v>
      </c>
      <c r="C30" s="1" t="s">
        <v>5506</v>
      </c>
    </row>
    <row r="31" ht="14.25" customHeight="1">
      <c r="A31" s="39">
        <f t="shared" si="1"/>
        <v>0.8250070179</v>
      </c>
      <c r="B31" s="1" t="s">
        <v>5507</v>
      </c>
      <c r="C31" s="1" t="s">
        <v>5508</v>
      </c>
    </row>
    <row r="32" ht="14.25" customHeight="1">
      <c r="A32" s="39">
        <f t="shared" si="1"/>
        <v>0.1259896367</v>
      </c>
      <c r="B32" s="1" t="s">
        <v>5509</v>
      </c>
      <c r="C32" s="1" t="s">
        <v>5510</v>
      </c>
    </row>
    <row r="33" ht="14.25" customHeight="1">
      <c r="A33" s="39">
        <f t="shared" si="1"/>
        <v>0.4499042537</v>
      </c>
      <c r="B33" s="1" t="s">
        <v>5511</v>
      </c>
      <c r="C33" s="1" t="s">
        <v>5512</v>
      </c>
    </row>
    <row r="34" ht="14.25" customHeight="1">
      <c r="A34" s="39">
        <f t="shared" si="1"/>
        <v>0.4800983294</v>
      </c>
      <c r="B34" s="1" t="s">
        <v>5513</v>
      </c>
      <c r="C34" s="1" t="s">
        <v>5514</v>
      </c>
    </row>
    <row r="35" ht="14.25" customHeight="1">
      <c r="A35" s="39">
        <f t="shared" si="1"/>
        <v>0.1628562658</v>
      </c>
      <c r="B35" s="1" t="s">
        <v>5515</v>
      </c>
      <c r="C35" s="1" t="s">
        <v>5516</v>
      </c>
    </row>
    <row r="36" ht="14.25" customHeight="1">
      <c r="A36" s="39">
        <f t="shared" si="1"/>
        <v>0.55003827</v>
      </c>
      <c r="B36" s="1" t="s">
        <v>5517</v>
      </c>
      <c r="C36" s="1" t="s">
        <v>5518</v>
      </c>
    </row>
    <row r="37" ht="14.25" customHeight="1">
      <c r="A37" s="39">
        <f t="shared" si="1"/>
        <v>0.4112761264</v>
      </c>
      <c r="B37" s="1" t="s">
        <v>5519</v>
      </c>
      <c r="C37" s="1" t="s">
        <v>5520</v>
      </c>
    </row>
    <row r="38" ht="14.25" customHeight="1">
      <c r="A38" s="39">
        <f t="shared" si="1"/>
        <v>0.919526744</v>
      </c>
      <c r="B38" s="1" t="s">
        <v>5521</v>
      </c>
      <c r="C38" s="1" t="s">
        <v>5522</v>
      </c>
    </row>
    <row r="39" ht="14.25" customHeight="1">
      <c r="A39" s="39">
        <f t="shared" si="1"/>
        <v>0.06753404566</v>
      </c>
      <c r="B39" s="1" t="s">
        <v>5523</v>
      </c>
      <c r="C39" s="1" t="s">
        <v>5524</v>
      </c>
    </row>
    <row r="40" ht="14.25" customHeight="1">
      <c r="A40" s="39">
        <f t="shared" si="1"/>
        <v>0.05740391459</v>
      </c>
      <c r="B40" s="1" t="s">
        <v>5525</v>
      </c>
      <c r="C40" s="1" t="s">
        <v>5526</v>
      </c>
    </row>
    <row r="41" ht="14.25" customHeight="1">
      <c r="A41" s="39">
        <f t="shared" si="1"/>
        <v>0.6049863626</v>
      </c>
      <c r="B41" s="1" t="s">
        <v>5527</v>
      </c>
      <c r="C41" s="1" t="s">
        <v>5528</v>
      </c>
    </row>
    <row r="42" ht="14.25" customHeight="1">
      <c r="A42" s="39">
        <f t="shared" si="1"/>
        <v>0.5814555122</v>
      </c>
      <c r="B42" s="1" t="s">
        <v>5529</v>
      </c>
      <c r="C42" s="1" t="s">
        <v>5530</v>
      </c>
    </row>
    <row r="43" ht="14.25" customHeight="1">
      <c r="A43" s="39">
        <f t="shared" si="1"/>
        <v>0.5661862064</v>
      </c>
      <c r="B43" s="1" t="s">
        <v>5531</v>
      </c>
      <c r="C43" s="1" t="s">
        <v>5532</v>
      </c>
    </row>
    <row r="44" ht="14.25" customHeight="1">
      <c r="A44" s="39">
        <f t="shared" si="1"/>
        <v>0.03001865064</v>
      </c>
      <c r="B44" s="1" t="s">
        <v>5533</v>
      </c>
      <c r="C44" s="1" t="s">
        <v>5534</v>
      </c>
    </row>
    <row r="45" ht="14.25" customHeight="1">
      <c r="A45" s="39">
        <f t="shared" si="1"/>
        <v>0.8670439579</v>
      </c>
      <c r="B45" s="1" t="s">
        <v>5535</v>
      </c>
      <c r="C45" s="1" t="s">
        <v>5536</v>
      </c>
    </row>
    <row r="46" ht="14.25" customHeight="1">
      <c r="A46" s="39">
        <f t="shared" si="1"/>
        <v>0.7835372725</v>
      </c>
      <c r="B46" s="1" t="s">
        <v>5537</v>
      </c>
      <c r="C46" s="1" t="s">
        <v>5538</v>
      </c>
    </row>
    <row r="47" ht="14.25" customHeight="1">
      <c r="A47" s="39">
        <f t="shared" si="1"/>
        <v>0.8103297623</v>
      </c>
      <c r="B47" s="1" t="s">
        <v>5539</v>
      </c>
      <c r="C47" s="1" t="s">
        <v>5540</v>
      </c>
    </row>
    <row r="48" ht="14.25" customHeight="1">
      <c r="A48" s="39">
        <f t="shared" si="1"/>
        <v>0.2266625691</v>
      </c>
      <c r="B48" s="1" t="s">
        <v>5541</v>
      </c>
      <c r="C48" s="1" t="s">
        <v>5542</v>
      </c>
    </row>
    <row r="49" ht="14.25" customHeight="1">
      <c r="A49" s="39">
        <f t="shared" si="1"/>
        <v>0.7454825705</v>
      </c>
      <c r="B49" s="1" t="s">
        <v>5543</v>
      </c>
      <c r="C49" s="1" t="s">
        <v>5544</v>
      </c>
    </row>
    <row r="50" ht="14.25" customHeight="1">
      <c r="A50" s="39">
        <f t="shared" si="1"/>
        <v>0.6606871827</v>
      </c>
      <c r="B50" s="1" t="s">
        <v>5545</v>
      </c>
      <c r="C50" s="1" t="s">
        <v>5546</v>
      </c>
    </row>
    <row r="51" ht="14.25" customHeight="1">
      <c r="A51" s="39">
        <f t="shared" si="1"/>
        <v>0.4617485602</v>
      </c>
      <c r="B51" s="1" t="s">
        <v>5547</v>
      </c>
      <c r="C51" s="1" t="s">
        <v>5548</v>
      </c>
    </row>
    <row r="52" ht="14.25" customHeight="1">
      <c r="A52" s="39">
        <f t="shared" si="1"/>
        <v>0.3826611339</v>
      </c>
      <c r="B52" s="1" t="s">
        <v>5549</v>
      </c>
      <c r="C52" s="1" t="s">
        <v>5550</v>
      </c>
    </row>
    <row r="53" ht="14.25" customHeight="1">
      <c r="A53" s="39">
        <f t="shared" si="1"/>
        <v>0.3813816056</v>
      </c>
      <c r="B53" s="1" t="s">
        <v>5551</v>
      </c>
      <c r="C53" s="1" t="s">
        <v>5552</v>
      </c>
    </row>
    <row r="54" ht="14.25" customHeight="1">
      <c r="A54" s="39">
        <f t="shared" si="1"/>
        <v>0.2736879773</v>
      </c>
      <c r="B54" s="1" t="s">
        <v>5553</v>
      </c>
      <c r="C54" s="1" t="s">
        <v>5554</v>
      </c>
    </row>
    <row r="55" ht="14.25" customHeight="1">
      <c r="A55" s="39">
        <f t="shared" si="1"/>
        <v>0.8127880588</v>
      </c>
      <c r="B55" s="1" t="s">
        <v>5555</v>
      </c>
      <c r="C55" s="1" t="s">
        <v>5556</v>
      </c>
    </row>
    <row r="56" ht="14.25" customHeight="1">
      <c r="A56" s="39">
        <f t="shared" si="1"/>
        <v>0.9824961057</v>
      </c>
      <c r="B56" s="1" t="s">
        <v>5557</v>
      </c>
      <c r="C56" s="1" t="s">
        <v>5558</v>
      </c>
    </row>
    <row r="57" ht="14.25" customHeight="1">
      <c r="A57" s="39">
        <f t="shared" si="1"/>
        <v>0.2045015811</v>
      </c>
      <c r="B57" s="1" t="s">
        <v>5559</v>
      </c>
      <c r="C57" s="1" t="s">
        <v>5560</v>
      </c>
    </row>
    <row r="58" ht="14.25" customHeight="1">
      <c r="A58" s="39">
        <f t="shared" si="1"/>
        <v>0.6648939381</v>
      </c>
      <c r="B58" s="1" t="s">
        <v>5561</v>
      </c>
      <c r="C58" s="1" t="s">
        <v>5562</v>
      </c>
    </row>
    <row r="59" ht="14.25" customHeight="1">
      <c r="A59" s="39">
        <f t="shared" si="1"/>
        <v>0.9247704972</v>
      </c>
      <c r="B59" s="1" t="s">
        <v>5563</v>
      </c>
      <c r="C59" s="1" t="s">
        <v>5564</v>
      </c>
    </row>
    <row r="60" ht="14.25" customHeight="1">
      <c r="A60" s="39">
        <f t="shared" si="1"/>
        <v>0.3242570668</v>
      </c>
      <c r="B60" s="1" t="s">
        <v>5565</v>
      </c>
      <c r="C60" s="1" t="s">
        <v>5566</v>
      </c>
    </row>
    <row r="61" ht="14.25" customHeight="1">
      <c r="A61" s="39">
        <f t="shared" si="1"/>
        <v>0.3839938736</v>
      </c>
      <c r="B61" s="1" t="s">
        <v>5567</v>
      </c>
      <c r="C61" s="1" t="s">
        <v>5568</v>
      </c>
    </row>
    <row r="62" ht="14.25" customHeight="1">
      <c r="A62" s="39">
        <f t="shared" si="1"/>
        <v>0.1874799944</v>
      </c>
      <c r="B62" s="1" t="s">
        <v>5569</v>
      </c>
      <c r="C62" s="1" t="s">
        <v>5570</v>
      </c>
    </row>
    <row r="63" ht="14.25" customHeight="1">
      <c r="A63" s="39">
        <f t="shared" si="1"/>
        <v>0.7645421806</v>
      </c>
      <c r="B63" s="1" t="s">
        <v>5571</v>
      </c>
      <c r="C63" s="1" t="s">
        <v>5572</v>
      </c>
    </row>
    <row r="64" ht="14.25" customHeight="1">
      <c r="A64" s="39">
        <f t="shared" si="1"/>
        <v>0.6052120111</v>
      </c>
      <c r="B64" s="1" t="s">
        <v>5573</v>
      </c>
      <c r="C64" s="1" t="s">
        <v>5574</v>
      </c>
    </row>
    <row r="65" ht="14.25" customHeight="1">
      <c r="A65" s="39">
        <f t="shared" si="1"/>
        <v>0.5615594722</v>
      </c>
      <c r="B65" s="1" t="s">
        <v>5575</v>
      </c>
      <c r="C65" s="1" t="s">
        <v>5576</v>
      </c>
    </row>
    <row r="66" ht="14.25" customHeight="1">
      <c r="A66" s="39">
        <f t="shared" si="1"/>
        <v>0.5606593921</v>
      </c>
      <c r="B66" s="1" t="s">
        <v>5577</v>
      </c>
      <c r="C66" s="1" t="s">
        <v>5578</v>
      </c>
    </row>
    <row r="67" ht="14.25" customHeight="1">
      <c r="A67" s="39">
        <f t="shared" si="1"/>
        <v>0.04670228731</v>
      </c>
      <c r="B67" s="1" t="s">
        <v>5579</v>
      </c>
      <c r="C67" s="1" t="s">
        <v>5580</v>
      </c>
    </row>
    <row r="68" ht="14.25" customHeight="1">
      <c r="A68" s="39">
        <f t="shared" si="1"/>
        <v>0.6493771449</v>
      </c>
      <c r="B68" s="1" t="s">
        <v>5581</v>
      </c>
      <c r="C68" s="1" t="s">
        <v>5483</v>
      </c>
    </row>
    <row r="69" ht="14.25" customHeight="1">
      <c r="A69" s="39">
        <f t="shared" si="1"/>
        <v>0.5125946346</v>
      </c>
      <c r="B69" s="1" t="s">
        <v>5582</v>
      </c>
      <c r="C69" s="1" t="s">
        <v>5583</v>
      </c>
    </row>
    <row r="70" ht="14.25" customHeight="1">
      <c r="A70" s="39">
        <f t="shared" si="1"/>
        <v>0.01051910154</v>
      </c>
      <c r="B70" s="1" t="s">
        <v>5584</v>
      </c>
      <c r="C70" s="1" t="s">
        <v>5585</v>
      </c>
    </row>
    <row r="71" ht="14.25" customHeight="1">
      <c r="A71" s="39">
        <f t="shared" si="1"/>
        <v>0.2478527676</v>
      </c>
      <c r="B71" s="1" t="s">
        <v>5586</v>
      </c>
      <c r="C71" s="1" t="s">
        <v>5587</v>
      </c>
    </row>
    <row r="72" ht="14.25" customHeight="1">
      <c r="A72" s="39">
        <f t="shared" si="1"/>
        <v>0.07081771096</v>
      </c>
      <c r="B72" s="1" t="s">
        <v>5588</v>
      </c>
      <c r="C72" s="1" t="s">
        <v>5589</v>
      </c>
    </row>
    <row r="73" ht="14.25" customHeight="1">
      <c r="A73" s="39">
        <f t="shared" si="1"/>
        <v>0.03027605991</v>
      </c>
      <c r="B73" s="1" t="s">
        <v>5590</v>
      </c>
      <c r="C73" s="1" t="s">
        <v>5591</v>
      </c>
    </row>
    <row r="74" ht="14.25" customHeight="1">
      <c r="A74" s="39">
        <f t="shared" si="1"/>
        <v>0.5445996922</v>
      </c>
      <c r="B74" s="1" t="s">
        <v>5592</v>
      </c>
      <c r="C74" s="1" t="s">
        <v>5593</v>
      </c>
    </row>
    <row r="75" ht="14.25" customHeight="1">
      <c r="A75" s="39">
        <f t="shared" si="1"/>
        <v>0.04924718864</v>
      </c>
      <c r="B75" s="1" t="s">
        <v>5594</v>
      </c>
      <c r="C75" s="1" t="s">
        <v>5595</v>
      </c>
    </row>
    <row r="76" ht="14.25" customHeight="1">
      <c r="A76" s="39">
        <f t="shared" si="1"/>
        <v>0.1205130078</v>
      </c>
      <c r="B76" s="1" t="s">
        <v>5596</v>
      </c>
      <c r="C76" s="1" t="s">
        <v>5597</v>
      </c>
    </row>
    <row r="77" ht="14.25" customHeight="1">
      <c r="A77" s="39">
        <f t="shared" si="1"/>
        <v>0.5082020959</v>
      </c>
      <c r="B77" s="1" t="s">
        <v>5598</v>
      </c>
      <c r="C77" s="1" t="s">
        <v>5599</v>
      </c>
    </row>
    <row r="78" ht="14.25" customHeight="1">
      <c r="A78" s="39">
        <f t="shared" si="1"/>
        <v>0.8780721233</v>
      </c>
      <c r="B78" s="1" t="s">
        <v>5600</v>
      </c>
      <c r="C78" s="1" t="s">
        <v>5601</v>
      </c>
    </row>
    <row r="79" ht="14.25" customHeight="1">
      <c r="A79" s="39">
        <f t="shared" si="1"/>
        <v>0.2855060673</v>
      </c>
      <c r="B79" s="1" t="s">
        <v>5602</v>
      </c>
      <c r="C79" s="1" t="s">
        <v>5603</v>
      </c>
    </row>
    <row r="80" ht="14.25" customHeight="1">
      <c r="A80" s="39">
        <f t="shared" si="1"/>
        <v>0.1999702391</v>
      </c>
      <c r="B80" s="1" t="s">
        <v>5604</v>
      </c>
      <c r="C80" s="1" t="s">
        <v>5605</v>
      </c>
    </row>
    <row r="81" ht="14.25" customHeight="1">
      <c r="A81" s="39">
        <f t="shared" si="1"/>
        <v>0.409120366</v>
      </c>
      <c r="B81" s="1" t="s">
        <v>5606</v>
      </c>
      <c r="C81" s="1" t="s">
        <v>5607</v>
      </c>
    </row>
    <row r="82" ht="14.25" customHeight="1">
      <c r="A82" s="39">
        <f t="shared" si="1"/>
        <v>0.7803409666</v>
      </c>
      <c r="B82" s="1" t="s">
        <v>5608</v>
      </c>
      <c r="C82" s="1" t="s">
        <v>5609</v>
      </c>
    </row>
    <row r="83" ht="14.25" customHeight="1">
      <c r="A83" s="39">
        <f t="shared" si="1"/>
        <v>0.32960466</v>
      </c>
      <c r="B83" s="1" t="s">
        <v>5610</v>
      </c>
      <c r="C83" s="1" t="s">
        <v>5611</v>
      </c>
    </row>
    <row r="84" ht="14.25" customHeight="1">
      <c r="A84" s="39">
        <f t="shared" si="1"/>
        <v>0.04137394893</v>
      </c>
      <c r="B84" s="1" t="s">
        <v>5612</v>
      </c>
      <c r="C84" s="1" t="s">
        <v>5613</v>
      </c>
    </row>
    <row r="85" ht="14.25" customHeight="1">
      <c r="A85" s="39">
        <f t="shared" si="1"/>
        <v>0.0504363419</v>
      </c>
      <c r="B85" s="1" t="s">
        <v>5614</v>
      </c>
      <c r="C85" s="1" t="s">
        <v>5615</v>
      </c>
    </row>
    <row r="86" ht="14.25" customHeight="1">
      <c r="A86" s="39">
        <f t="shared" si="1"/>
        <v>0.6431297985</v>
      </c>
      <c r="B86" s="1" t="s">
        <v>5616</v>
      </c>
      <c r="C86" s="1" t="s">
        <v>5617</v>
      </c>
    </row>
    <row r="87" ht="14.25" customHeight="1">
      <c r="A87" s="39">
        <f t="shared" si="1"/>
        <v>0.7281288373</v>
      </c>
      <c r="B87" s="1" t="s">
        <v>5618</v>
      </c>
      <c r="C87" s="1" t="s">
        <v>5619</v>
      </c>
    </row>
    <row r="88" ht="14.25" customHeight="1">
      <c r="A88" s="39">
        <f t="shared" si="1"/>
        <v>0.8519086763</v>
      </c>
      <c r="B88" s="1" t="s">
        <v>5620</v>
      </c>
      <c r="C88" s="1" t="s">
        <v>5621</v>
      </c>
    </row>
    <row r="89" ht="14.25" customHeight="1">
      <c r="A89" s="39">
        <f t="shared" si="1"/>
        <v>0.9116118188</v>
      </c>
      <c r="B89" s="1" t="s">
        <v>5622</v>
      </c>
      <c r="C89" s="1" t="s">
        <v>5623</v>
      </c>
    </row>
    <row r="90" ht="14.25" customHeight="1">
      <c r="A90" s="39">
        <f t="shared" si="1"/>
        <v>0.8845814801</v>
      </c>
      <c r="B90" s="1" t="s">
        <v>5280</v>
      </c>
      <c r="C90" s="1" t="s">
        <v>5624</v>
      </c>
    </row>
    <row r="91" ht="14.25" customHeight="1">
      <c r="A91" s="39">
        <f t="shared" si="1"/>
        <v>0.8158333316</v>
      </c>
      <c r="B91" s="1" t="s">
        <v>5625</v>
      </c>
      <c r="C91" s="1" t="s">
        <v>5626</v>
      </c>
    </row>
    <row r="92" ht="14.25" customHeight="1">
      <c r="A92" s="39">
        <f t="shared" si="1"/>
        <v>0.2989943878</v>
      </c>
      <c r="B92" s="1" t="s">
        <v>5627</v>
      </c>
      <c r="C92" s="1" t="s">
        <v>5628</v>
      </c>
    </row>
    <row r="93" ht="14.25" customHeight="1">
      <c r="A93" s="39">
        <f t="shared" si="1"/>
        <v>0.9742255506</v>
      </c>
      <c r="B93" s="1" t="s">
        <v>5629</v>
      </c>
      <c r="C93" s="1" t="s">
        <v>5630</v>
      </c>
    </row>
    <row r="94" ht="14.25" customHeight="1">
      <c r="A94" s="39">
        <f t="shared" si="1"/>
        <v>0.39863209</v>
      </c>
      <c r="B94" s="1" t="s">
        <v>5631</v>
      </c>
      <c r="C94" s="1" t="s">
        <v>5632</v>
      </c>
    </row>
    <row r="95" ht="14.25" customHeight="1">
      <c r="A95" s="39">
        <f t="shared" si="1"/>
        <v>0.9848258553</v>
      </c>
      <c r="B95" s="1" t="s">
        <v>5633</v>
      </c>
      <c r="C95" s="1" t="s">
        <v>5181</v>
      </c>
    </row>
    <row r="96" ht="14.25" customHeight="1">
      <c r="A96" s="39">
        <f t="shared" si="1"/>
        <v>0.07352590835</v>
      </c>
      <c r="B96" s="1" t="s">
        <v>5634</v>
      </c>
      <c r="C96" s="1" t="s">
        <v>5635</v>
      </c>
    </row>
    <row r="97" ht="14.25" customHeight="1">
      <c r="A97" s="39">
        <f t="shared" si="1"/>
        <v>0.4423832255</v>
      </c>
      <c r="B97" s="1" t="s">
        <v>5636</v>
      </c>
      <c r="C97" s="1" t="s">
        <v>5637</v>
      </c>
    </row>
    <row r="98" ht="14.25" customHeight="1">
      <c r="A98" s="39">
        <f t="shared" si="1"/>
        <v>0.6348943364</v>
      </c>
      <c r="B98" s="1" t="s">
        <v>5638</v>
      </c>
      <c r="C98" s="1" t="s">
        <v>5639</v>
      </c>
    </row>
    <row r="99" ht="14.25" customHeight="1">
      <c r="A99" s="39">
        <f t="shared" si="1"/>
        <v>0.2612397078</v>
      </c>
      <c r="B99" s="1" t="s">
        <v>5640</v>
      </c>
      <c r="C99" s="1" t="s">
        <v>5641</v>
      </c>
    </row>
    <row r="100" ht="14.25" customHeight="1">
      <c r="A100" s="39">
        <f t="shared" si="1"/>
        <v>0.9098087695</v>
      </c>
      <c r="B100" s="1" t="s">
        <v>5642</v>
      </c>
      <c r="C100" s="1" t="s">
        <v>5643</v>
      </c>
    </row>
    <row r="101" ht="14.25" customHeight="1">
      <c r="A101" s="39">
        <f t="shared" si="1"/>
        <v>0.55932729</v>
      </c>
      <c r="B101" s="1" t="s">
        <v>5644</v>
      </c>
      <c r="C101" s="1" t="s">
        <v>5645</v>
      </c>
    </row>
    <row r="102" ht="14.25" customHeight="1">
      <c r="A102" s="39">
        <f t="shared" si="1"/>
        <v>0.05151241302</v>
      </c>
      <c r="B102" s="1" t="s">
        <v>5646</v>
      </c>
      <c r="C102" s="1" t="s">
        <v>5647</v>
      </c>
    </row>
    <row r="103" ht="14.25" customHeight="1">
      <c r="A103" s="39">
        <f t="shared" si="1"/>
        <v>0.8510464403</v>
      </c>
      <c r="B103" s="1" t="s">
        <v>5648</v>
      </c>
      <c r="C103" s="1" t="s">
        <v>5649</v>
      </c>
    </row>
    <row r="104" ht="14.25" customHeight="1">
      <c r="A104" s="39">
        <f t="shared" si="1"/>
        <v>0.3637357521</v>
      </c>
      <c r="B104" s="1" t="s">
        <v>5650</v>
      </c>
      <c r="C104" s="1" t="s">
        <v>5651</v>
      </c>
    </row>
    <row r="105" ht="14.25" customHeight="1">
      <c r="A105" s="39">
        <f t="shared" si="1"/>
        <v>0.1355117935</v>
      </c>
      <c r="B105" s="1" t="s">
        <v>5652</v>
      </c>
      <c r="C105" s="1" t="s">
        <v>5653</v>
      </c>
    </row>
    <row r="106" ht="14.25" customHeight="1">
      <c r="A106" s="39">
        <f t="shared" si="1"/>
        <v>0.6219272141</v>
      </c>
      <c r="B106" s="1" t="s">
        <v>5654</v>
      </c>
      <c r="C106" s="1" t="s">
        <v>5655</v>
      </c>
    </row>
    <row r="107" ht="14.25" customHeight="1">
      <c r="A107" s="39">
        <f t="shared" si="1"/>
        <v>0.3566991041</v>
      </c>
      <c r="B107" s="1" t="s">
        <v>5656</v>
      </c>
      <c r="C107" s="1" t="s">
        <v>5657</v>
      </c>
    </row>
    <row r="108" ht="14.25" customHeight="1">
      <c r="A108" s="39">
        <f t="shared" si="1"/>
        <v>0.3548499938</v>
      </c>
      <c r="B108" s="1" t="s">
        <v>5658</v>
      </c>
      <c r="C108" s="1" t="s">
        <v>5659</v>
      </c>
    </row>
    <row r="109" ht="14.25" customHeight="1">
      <c r="A109" s="39">
        <f t="shared" si="1"/>
        <v>0.8340709008</v>
      </c>
      <c r="B109" s="1" t="s">
        <v>5660</v>
      </c>
      <c r="C109" s="1" t="s">
        <v>5661</v>
      </c>
    </row>
    <row r="110" ht="14.25" customHeight="1">
      <c r="A110" s="39">
        <f t="shared" si="1"/>
        <v>0.796216978</v>
      </c>
      <c r="B110" s="1" t="s">
        <v>5662</v>
      </c>
      <c r="C110" s="1" t="s">
        <v>5663</v>
      </c>
    </row>
    <row r="111" ht="14.25" customHeight="1">
      <c r="A111" s="39">
        <f t="shared" si="1"/>
        <v>0.4375862554</v>
      </c>
      <c r="B111" s="1" t="s">
        <v>5664</v>
      </c>
      <c r="C111" s="1" t="s">
        <v>5665</v>
      </c>
    </row>
    <row r="112" ht="14.25" customHeight="1">
      <c r="A112" s="39">
        <f t="shared" si="1"/>
        <v>0.4632916646</v>
      </c>
      <c r="B112" s="1" t="s">
        <v>5666</v>
      </c>
      <c r="C112" s="1" t="s">
        <v>5667</v>
      </c>
    </row>
    <row r="113" ht="14.25" customHeight="1">
      <c r="A113" s="39">
        <f t="shared" si="1"/>
        <v>0.2215244725</v>
      </c>
      <c r="B113" s="1" t="s">
        <v>5668</v>
      </c>
      <c r="C113" s="1" t="s">
        <v>5669</v>
      </c>
    </row>
    <row r="114" ht="14.25" customHeight="1">
      <c r="A114" s="39">
        <f t="shared" si="1"/>
        <v>0.8186554003</v>
      </c>
      <c r="B114" s="1" t="s">
        <v>5670</v>
      </c>
      <c r="C114" s="1" t="s">
        <v>5601</v>
      </c>
    </row>
    <row r="115" ht="14.25" customHeight="1">
      <c r="A115" s="39">
        <f t="shared" si="1"/>
        <v>0.7898148884</v>
      </c>
      <c r="B115" s="1" t="s">
        <v>5671</v>
      </c>
      <c r="C115" s="1" t="s">
        <v>5672</v>
      </c>
    </row>
    <row r="116" ht="14.25" customHeight="1">
      <c r="A116" s="39">
        <f t="shared" si="1"/>
        <v>0.2392275531</v>
      </c>
      <c r="B116" s="1" t="s">
        <v>5673</v>
      </c>
      <c r="C116" s="1" t="s">
        <v>5674</v>
      </c>
    </row>
    <row r="117" ht="14.25" customHeight="1">
      <c r="A117" s="39">
        <f t="shared" si="1"/>
        <v>0.08472733031</v>
      </c>
      <c r="B117" s="1" t="s">
        <v>4701</v>
      </c>
      <c r="C117" s="1" t="s">
        <v>5675</v>
      </c>
    </row>
    <row r="118" ht="14.25" customHeight="1">
      <c r="A118" s="39">
        <f t="shared" si="1"/>
        <v>0.5853554778</v>
      </c>
      <c r="B118" s="1" t="s">
        <v>5676</v>
      </c>
      <c r="C118" s="1" t="s">
        <v>5677</v>
      </c>
    </row>
    <row r="119" ht="14.25" customHeight="1">
      <c r="A119" s="39">
        <f t="shared" si="1"/>
        <v>0.4546307118</v>
      </c>
      <c r="B119" s="1" t="s">
        <v>5678</v>
      </c>
      <c r="C119" s="1" t="s">
        <v>5679</v>
      </c>
    </row>
    <row r="120" ht="14.25" customHeight="1">
      <c r="A120" s="39">
        <f t="shared" si="1"/>
        <v>0.3302134505</v>
      </c>
      <c r="B120" s="1" t="s">
        <v>5680</v>
      </c>
      <c r="C120" s="1" t="s">
        <v>5681</v>
      </c>
    </row>
    <row r="121" ht="14.25" customHeight="1">
      <c r="A121" s="39">
        <f t="shared" si="1"/>
        <v>0.5394838712</v>
      </c>
      <c r="B121" s="1" t="s">
        <v>5682</v>
      </c>
      <c r="C121" s="1" t="s">
        <v>5683</v>
      </c>
    </row>
    <row r="122" ht="14.25" customHeight="1">
      <c r="A122" s="39">
        <f t="shared" si="1"/>
        <v>0.2893441824</v>
      </c>
      <c r="B122" s="1" t="s">
        <v>5684</v>
      </c>
      <c r="C122" s="1" t="s">
        <v>5685</v>
      </c>
    </row>
    <row r="123" ht="14.25" customHeight="1">
      <c r="A123" s="39">
        <f t="shared" si="1"/>
        <v>0.629822431</v>
      </c>
      <c r="B123" s="1" t="s">
        <v>5686</v>
      </c>
      <c r="C123" s="1" t="s">
        <v>5687</v>
      </c>
    </row>
    <row r="124" ht="14.25" customHeight="1">
      <c r="A124" s="39">
        <f t="shared" si="1"/>
        <v>0.06104181853</v>
      </c>
      <c r="B124" s="1" t="s">
        <v>5688</v>
      </c>
      <c r="C124" s="1" t="s">
        <v>5689</v>
      </c>
    </row>
    <row r="125" ht="14.25" customHeight="1">
      <c r="A125" s="39">
        <f t="shared" si="1"/>
        <v>0.01191268734</v>
      </c>
      <c r="B125" s="1" t="s">
        <v>5690</v>
      </c>
      <c r="C125" s="1" t="s">
        <v>5691</v>
      </c>
    </row>
    <row r="126" ht="14.25" customHeight="1">
      <c r="A126" s="39">
        <f t="shared" si="1"/>
        <v>0.9451393531</v>
      </c>
      <c r="B126" s="1" t="s">
        <v>5692</v>
      </c>
      <c r="C126" s="1" t="s">
        <v>5693</v>
      </c>
    </row>
    <row r="127" ht="14.25" customHeight="1">
      <c r="A127" s="39">
        <f t="shared" si="1"/>
        <v>0.3547459553</v>
      </c>
      <c r="B127" s="1" t="s">
        <v>5694</v>
      </c>
      <c r="C127" s="1" t="s">
        <v>5695</v>
      </c>
    </row>
    <row r="128" ht="14.25" customHeight="1">
      <c r="A128" s="39">
        <f t="shared" si="1"/>
        <v>0.210978054</v>
      </c>
      <c r="B128" s="1" t="s">
        <v>5696</v>
      </c>
      <c r="C128" s="1" t="s">
        <v>5697</v>
      </c>
    </row>
    <row r="129" ht="14.25" customHeight="1">
      <c r="A129" s="39">
        <f t="shared" si="1"/>
        <v>0.2605609824</v>
      </c>
      <c r="B129" s="1" t="s">
        <v>5698</v>
      </c>
      <c r="C129" s="1" t="s">
        <v>5699</v>
      </c>
    </row>
    <row r="130" ht="14.25" customHeight="1">
      <c r="A130" s="39">
        <f t="shared" si="1"/>
        <v>0.5108770345</v>
      </c>
      <c r="B130" s="1" t="s">
        <v>5700</v>
      </c>
      <c r="C130" s="1" t="s">
        <v>5701</v>
      </c>
    </row>
    <row r="131" ht="14.25" customHeight="1">
      <c r="A131" s="39">
        <f t="shared" si="1"/>
        <v>0.6671438881</v>
      </c>
      <c r="B131" s="1" t="s">
        <v>5702</v>
      </c>
      <c r="C131" s="1" t="s">
        <v>5703</v>
      </c>
    </row>
    <row r="132" ht="14.25" customHeight="1">
      <c r="A132" s="39">
        <f t="shared" si="1"/>
        <v>0.1248904671</v>
      </c>
      <c r="B132" s="1" t="s">
        <v>5704</v>
      </c>
      <c r="C132" s="1" t="s">
        <v>5705</v>
      </c>
    </row>
    <row r="133" ht="14.25" customHeight="1">
      <c r="A133" s="39">
        <f t="shared" si="1"/>
        <v>0.2254317108</v>
      </c>
      <c r="B133" s="1" t="s">
        <v>5706</v>
      </c>
      <c r="C133" s="1" t="s">
        <v>5707</v>
      </c>
    </row>
    <row r="134" ht="14.25" customHeight="1">
      <c r="A134" s="39">
        <f t="shared" si="1"/>
        <v>0.7332638575</v>
      </c>
      <c r="B134" s="1" t="s">
        <v>5708</v>
      </c>
      <c r="C134" s="1" t="s">
        <v>5709</v>
      </c>
    </row>
    <row r="135" ht="14.25" customHeight="1">
      <c r="A135" s="39">
        <f t="shared" si="1"/>
        <v>0.08872395555</v>
      </c>
      <c r="B135" s="1" t="s">
        <v>5710</v>
      </c>
      <c r="C135" s="1" t="s">
        <v>5711</v>
      </c>
    </row>
    <row r="136" ht="14.25" customHeight="1">
      <c r="A136" s="39">
        <f t="shared" si="1"/>
        <v>0.9676308586</v>
      </c>
      <c r="B136" s="1" t="s">
        <v>5712</v>
      </c>
      <c r="C136" s="1" t="s">
        <v>5713</v>
      </c>
    </row>
    <row r="137" ht="14.25" customHeight="1">
      <c r="A137" s="39">
        <f t="shared" si="1"/>
        <v>0.6395010395</v>
      </c>
      <c r="B137" s="1" t="s">
        <v>5714</v>
      </c>
      <c r="C137" s="1" t="s">
        <v>5715</v>
      </c>
    </row>
    <row r="138" ht="14.25" customHeight="1">
      <c r="A138" s="39">
        <f t="shared" si="1"/>
        <v>0.02910569673</v>
      </c>
      <c r="B138" s="1" t="s">
        <v>5716</v>
      </c>
      <c r="C138" s="1" t="s">
        <v>5717</v>
      </c>
    </row>
    <row r="139" ht="14.25" customHeight="1">
      <c r="A139" s="39">
        <f t="shared" si="1"/>
        <v>0.586500064</v>
      </c>
      <c r="B139" s="1" t="s">
        <v>5718</v>
      </c>
      <c r="C139" s="1" t="s">
        <v>5719</v>
      </c>
    </row>
    <row r="140" ht="14.25" customHeight="1">
      <c r="A140" s="39">
        <f t="shared" si="1"/>
        <v>0.8851236144</v>
      </c>
      <c r="B140" s="1" t="s">
        <v>5720</v>
      </c>
      <c r="C140" s="1" t="s">
        <v>5721</v>
      </c>
    </row>
    <row r="141" ht="14.25" customHeight="1">
      <c r="A141" s="39">
        <f t="shared" si="1"/>
        <v>0.01896750285</v>
      </c>
      <c r="B141" s="1" t="s">
        <v>5722</v>
      </c>
      <c r="C141" s="1" t="s">
        <v>5723</v>
      </c>
    </row>
    <row r="142" ht="14.25" customHeight="1">
      <c r="A142" s="39">
        <f t="shared" si="1"/>
        <v>0.6868903582</v>
      </c>
      <c r="B142" s="1" t="s">
        <v>5724</v>
      </c>
      <c r="C142" s="1" t="s">
        <v>5725</v>
      </c>
    </row>
    <row r="143" ht="14.25" customHeight="1">
      <c r="A143" s="39">
        <f t="shared" si="1"/>
        <v>0.4781877901</v>
      </c>
      <c r="B143" s="1" t="s">
        <v>5726</v>
      </c>
      <c r="C143" s="1" t="s">
        <v>5727</v>
      </c>
    </row>
    <row r="144" ht="14.25" customHeight="1">
      <c r="A144" s="39">
        <f t="shared" si="1"/>
        <v>0.07097356087</v>
      </c>
      <c r="B144" s="1" t="s">
        <v>5728</v>
      </c>
      <c r="C144" s="1" t="s">
        <v>5729</v>
      </c>
    </row>
    <row r="145" ht="14.25" customHeight="1">
      <c r="A145" s="39">
        <f t="shared" si="1"/>
        <v>0.8603885051</v>
      </c>
      <c r="B145" s="1" t="s">
        <v>5730</v>
      </c>
      <c r="C145" s="1" t="s">
        <v>5731</v>
      </c>
    </row>
    <row r="146" ht="14.25" customHeight="1">
      <c r="A146" s="39">
        <f t="shared" si="1"/>
        <v>0.422878665</v>
      </c>
      <c r="B146" s="1" t="s">
        <v>5732</v>
      </c>
      <c r="C146" s="1" t="s">
        <v>5733</v>
      </c>
    </row>
    <row r="147" ht="14.25" customHeight="1">
      <c r="A147" s="39">
        <f t="shared" si="1"/>
        <v>0.102485798</v>
      </c>
      <c r="B147" s="1" t="s">
        <v>5734</v>
      </c>
      <c r="C147" s="1" t="s">
        <v>5735</v>
      </c>
    </row>
    <row r="148" ht="14.25" customHeight="1">
      <c r="A148" s="39">
        <f t="shared" si="1"/>
        <v>0.2540035653</v>
      </c>
      <c r="B148" s="1" t="s">
        <v>5736</v>
      </c>
      <c r="C148" s="1" t="s">
        <v>5737</v>
      </c>
    </row>
    <row r="149" ht="14.25" customHeight="1">
      <c r="A149" s="39">
        <f t="shared" si="1"/>
        <v>0.6160235494</v>
      </c>
      <c r="B149" s="1" t="s">
        <v>5738</v>
      </c>
      <c r="C149" s="1" t="s">
        <v>5739</v>
      </c>
    </row>
    <row r="150" ht="14.25" customHeight="1">
      <c r="A150" s="39">
        <f t="shared" si="1"/>
        <v>0.8583848329</v>
      </c>
      <c r="B150" s="1" t="s">
        <v>5740</v>
      </c>
      <c r="C150" s="1" t="s">
        <v>5741</v>
      </c>
    </row>
    <row r="151" ht="14.25" customHeight="1">
      <c r="A151" s="39">
        <f t="shared" si="1"/>
        <v>0.4588635785</v>
      </c>
      <c r="B151" s="1" t="s">
        <v>5742</v>
      </c>
      <c r="C151" s="1" t="s">
        <v>5743</v>
      </c>
    </row>
    <row r="152" ht="14.25" customHeight="1">
      <c r="A152" s="39">
        <f t="shared" si="1"/>
        <v>0.9199850149</v>
      </c>
      <c r="B152" s="1" t="s">
        <v>5744</v>
      </c>
      <c r="C152" s="1" t="s">
        <v>5745</v>
      </c>
    </row>
    <row r="153" ht="14.25" customHeight="1">
      <c r="A153" s="39">
        <f t="shared" si="1"/>
        <v>0.2931179103</v>
      </c>
      <c r="B153" s="1" t="s">
        <v>5746</v>
      </c>
      <c r="C153" s="1" t="s">
        <v>5747</v>
      </c>
    </row>
    <row r="154" ht="14.25" customHeight="1">
      <c r="A154" s="39">
        <f t="shared" si="1"/>
        <v>0.7984038242</v>
      </c>
      <c r="B154" s="1" t="s">
        <v>5748</v>
      </c>
      <c r="C154" s="1" t="s">
        <v>5749</v>
      </c>
    </row>
    <row r="155" ht="14.25" customHeight="1">
      <c r="A155" s="39">
        <f t="shared" si="1"/>
        <v>0.4365148025</v>
      </c>
      <c r="B155" s="1" t="s">
        <v>5750</v>
      </c>
      <c r="C155" s="1" t="s">
        <v>5751</v>
      </c>
    </row>
    <row r="156" ht="14.25" customHeight="1">
      <c r="A156" s="39">
        <f t="shared" si="1"/>
        <v>0.6599257239</v>
      </c>
      <c r="B156" s="1" t="s">
        <v>5752</v>
      </c>
      <c r="C156" s="1" t="s">
        <v>5753</v>
      </c>
    </row>
    <row r="157" ht="14.25" customHeight="1">
      <c r="A157" s="39">
        <f t="shared" si="1"/>
        <v>0.3285245789</v>
      </c>
      <c r="B157" s="1" t="s">
        <v>5754</v>
      </c>
      <c r="C157" s="1" t="s">
        <v>5755</v>
      </c>
    </row>
    <row r="158" ht="14.25" customHeight="1">
      <c r="A158" s="39">
        <f t="shared" si="1"/>
        <v>0.2864690947</v>
      </c>
      <c r="B158" s="1" t="s">
        <v>5756</v>
      </c>
      <c r="C158" s="1" t="s">
        <v>5757</v>
      </c>
    </row>
    <row r="159" ht="14.25" customHeight="1">
      <c r="A159" s="39">
        <f t="shared" si="1"/>
        <v>0.6984249414</v>
      </c>
      <c r="B159" s="1" t="s">
        <v>5758</v>
      </c>
      <c r="C159" s="1" t="s">
        <v>5759</v>
      </c>
    </row>
    <row r="160" ht="14.25" customHeight="1">
      <c r="A160" s="39">
        <f t="shared" si="1"/>
        <v>0.3976311245</v>
      </c>
      <c r="B160" s="1" t="s">
        <v>5760</v>
      </c>
      <c r="C160" s="1" t="s">
        <v>5761</v>
      </c>
    </row>
    <row r="161" ht="14.25" customHeight="1">
      <c r="A161" s="39">
        <f t="shared" si="1"/>
        <v>0.7269761661</v>
      </c>
      <c r="B161" s="1" t="s">
        <v>5762</v>
      </c>
      <c r="C161" s="1" t="s">
        <v>5763</v>
      </c>
    </row>
    <row r="162" ht="14.25" customHeight="1">
      <c r="A162" s="39">
        <f t="shared" si="1"/>
        <v>0.2866022127</v>
      </c>
      <c r="B162" s="1" t="s">
        <v>5764</v>
      </c>
      <c r="C162" s="1" t="s">
        <v>5765</v>
      </c>
    </row>
    <row r="163" ht="14.25" customHeight="1">
      <c r="A163" s="39">
        <f t="shared" si="1"/>
        <v>0.7640404927</v>
      </c>
      <c r="B163" s="1" t="s">
        <v>5766</v>
      </c>
      <c r="C163" s="1" t="s">
        <v>5767</v>
      </c>
    </row>
    <row r="164" ht="14.25" customHeight="1">
      <c r="A164" s="39">
        <f t="shared" si="1"/>
        <v>0.8908567021</v>
      </c>
      <c r="B164" s="1" t="s">
        <v>5768</v>
      </c>
      <c r="C164" s="1" t="s">
        <v>5769</v>
      </c>
    </row>
    <row r="165" ht="14.25" customHeight="1">
      <c r="A165" s="39">
        <f t="shared" si="1"/>
        <v>0.3194823654</v>
      </c>
      <c r="B165" s="1" t="s">
        <v>5770</v>
      </c>
      <c r="C165" s="1" t="s">
        <v>5771</v>
      </c>
    </row>
    <row r="166" ht="14.25" customHeight="1">
      <c r="A166" s="39">
        <f t="shared" si="1"/>
        <v>0.5004406996</v>
      </c>
      <c r="B166" s="1" t="s">
        <v>5772</v>
      </c>
      <c r="C166" s="1" t="s">
        <v>5773</v>
      </c>
    </row>
    <row r="167" ht="14.25" customHeight="1">
      <c r="A167" s="39">
        <f t="shared" si="1"/>
        <v>0.3428166551</v>
      </c>
      <c r="B167" s="1" t="s">
        <v>5774</v>
      </c>
      <c r="C167" s="1" t="s">
        <v>5775</v>
      </c>
    </row>
    <row r="168" ht="14.25" customHeight="1">
      <c r="A168" s="39">
        <f t="shared" si="1"/>
        <v>0.8232203654</v>
      </c>
      <c r="B168" s="1" t="s">
        <v>5776</v>
      </c>
      <c r="C168" s="1" t="s">
        <v>5777</v>
      </c>
    </row>
    <row r="169" ht="14.25" customHeight="1">
      <c r="A169" s="39">
        <f t="shared" si="1"/>
        <v>0.3977433259</v>
      </c>
      <c r="B169" s="1" t="s">
        <v>5778</v>
      </c>
      <c r="C169" s="1" t="s">
        <v>5779</v>
      </c>
    </row>
    <row r="170" ht="14.25" customHeight="1">
      <c r="A170" s="39">
        <f t="shared" si="1"/>
        <v>0.2661083747</v>
      </c>
      <c r="B170" s="1" t="s">
        <v>5780</v>
      </c>
      <c r="C170" s="1" t="s">
        <v>5781</v>
      </c>
    </row>
    <row r="171" ht="14.25" customHeight="1">
      <c r="A171" s="39">
        <f t="shared" si="1"/>
        <v>0.5109589368</v>
      </c>
      <c r="B171" s="1" t="s">
        <v>5782</v>
      </c>
      <c r="C171" s="1" t="s">
        <v>5783</v>
      </c>
    </row>
    <row r="172" ht="14.25" customHeight="1">
      <c r="A172" s="39">
        <f t="shared" si="1"/>
        <v>0.008146086946</v>
      </c>
      <c r="B172" s="1" t="s">
        <v>5784</v>
      </c>
      <c r="C172" s="1" t="s">
        <v>5785</v>
      </c>
    </row>
    <row r="173" ht="14.25" customHeight="1">
      <c r="A173" s="39">
        <f t="shared" si="1"/>
        <v>0.9111325259</v>
      </c>
      <c r="B173" s="1" t="s">
        <v>5786</v>
      </c>
      <c r="C173" s="1" t="s">
        <v>5787</v>
      </c>
    </row>
    <row r="174" ht="14.25" customHeight="1">
      <c r="A174" s="39">
        <f t="shared" si="1"/>
        <v>0.7051181348</v>
      </c>
      <c r="B174" s="1" t="s">
        <v>5788</v>
      </c>
      <c r="C174" s="1" t="s">
        <v>5789</v>
      </c>
    </row>
    <row r="175" ht="14.25" customHeight="1">
      <c r="A175" s="39">
        <f t="shared" si="1"/>
        <v>0.8949634893</v>
      </c>
      <c r="B175" s="1" t="s">
        <v>5790</v>
      </c>
      <c r="C175" s="1" t="s">
        <v>5791</v>
      </c>
    </row>
    <row r="176" ht="14.25" customHeight="1">
      <c r="A176" s="39">
        <f t="shared" si="1"/>
        <v>0.711460678</v>
      </c>
      <c r="B176" s="1" t="s">
        <v>5792</v>
      </c>
      <c r="C176" s="1" t="s">
        <v>5793</v>
      </c>
    </row>
    <row r="177" ht="14.25" customHeight="1">
      <c r="A177" s="39">
        <f t="shared" si="1"/>
        <v>0.8747173077</v>
      </c>
      <c r="B177" s="1" t="s">
        <v>5794</v>
      </c>
      <c r="C177" s="1" t="s">
        <v>5795</v>
      </c>
    </row>
    <row r="178" ht="14.25" customHeight="1">
      <c r="A178" s="39">
        <f t="shared" si="1"/>
        <v>0.2845742369</v>
      </c>
      <c r="B178" s="1" t="s">
        <v>5796</v>
      </c>
      <c r="C178" s="1" t="s">
        <v>5797</v>
      </c>
    </row>
    <row r="179" ht="14.25" customHeight="1">
      <c r="A179" s="39">
        <f t="shared" si="1"/>
        <v>0.6281001319</v>
      </c>
      <c r="B179" s="1" t="s">
        <v>5798</v>
      </c>
      <c r="C179" s="1" t="s">
        <v>5799</v>
      </c>
    </row>
    <row r="180" ht="14.25" customHeight="1">
      <c r="A180" s="39">
        <f t="shared" si="1"/>
        <v>0.8658677923</v>
      </c>
      <c r="B180" s="1" t="s">
        <v>5800</v>
      </c>
      <c r="C180" s="1" t="s">
        <v>5801</v>
      </c>
    </row>
    <row r="181" ht="14.25" customHeight="1">
      <c r="A181" s="39">
        <f t="shared" si="1"/>
        <v>0.6299490669</v>
      </c>
      <c r="B181" s="1" t="s">
        <v>5802</v>
      </c>
      <c r="C181" s="1" t="s">
        <v>5803</v>
      </c>
    </row>
    <row r="182" ht="14.25" customHeight="1">
      <c r="A182" s="39">
        <f t="shared" si="1"/>
        <v>0.7441673081</v>
      </c>
      <c r="B182" s="1" t="s">
        <v>5804</v>
      </c>
      <c r="C182" s="1" t="s">
        <v>5805</v>
      </c>
    </row>
    <row r="183" ht="14.25" customHeight="1">
      <c r="A183" s="39">
        <f t="shared" si="1"/>
        <v>0.4797705486</v>
      </c>
      <c r="B183" s="1" t="s">
        <v>5806</v>
      </c>
      <c r="C183" s="1" t="s">
        <v>5807</v>
      </c>
    </row>
    <row r="184" ht="14.25" customHeight="1">
      <c r="A184" s="39">
        <f t="shared" si="1"/>
        <v>0.9983745155</v>
      </c>
      <c r="B184" s="1" t="s">
        <v>5808</v>
      </c>
      <c r="C184" s="1" t="s">
        <v>5809</v>
      </c>
    </row>
    <row r="185" ht="14.25" customHeight="1">
      <c r="A185" s="39">
        <f t="shared" si="1"/>
        <v>0.1240694151</v>
      </c>
      <c r="B185" s="1" t="s">
        <v>5810</v>
      </c>
      <c r="C185" s="1" t="s">
        <v>5811</v>
      </c>
    </row>
    <row r="186" ht="14.25" customHeight="1">
      <c r="A186" s="39">
        <f t="shared" si="1"/>
        <v>0.9009322553</v>
      </c>
      <c r="B186" s="1" t="s">
        <v>5812</v>
      </c>
      <c r="C186" s="1" t="s">
        <v>5813</v>
      </c>
    </row>
    <row r="187" ht="14.25" customHeight="1">
      <c r="A187" s="39">
        <f t="shared" si="1"/>
        <v>0.222713995</v>
      </c>
      <c r="B187" s="1" t="s">
        <v>5814</v>
      </c>
      <c r="C187" s="1" t="s">
        <v>5815</v>
      </c>
    </row>
    <row r="188" ht="14.25" customHeight="1">
      <c r="A188" s="39">
        <f t="shared" si="1"/>
        <v>0.02084762846</v>
      </c>
      <c r="B188" s="1" t="s">
        <v>5816</v>
      </c>
      <c r="C188" s="1" t="s">
        <v>5580</v>
      </c>
    </row>
    <row r="189" ht="14.25" customHeight="1">
      <c r="A189" s="39">
        <f t="shared" si="1"/>
        <v>0.4299423368</v>
      </c>
      <c r="B189" s="1" t="s">
        <v>5817</v>
      </c>
      <c r="C189" s="1" t="s">
        <v>5818</v>
      </c>
    </row>
    <row r="190" ht="14.25" customHeight="1">
      <c r="A190" s="39">
        <f t="shared" si="1"/>
        <v>0.1894654849</v>
      </c>
      <c r="B190" s="1" t="s">
        <v>5819</v>
      </c>
      <c r="C190" s="1" t="s">
        <v>5820</v>
      </c>
    </row>
    <row r="191" ht="14.25" customHeight="1">
      <c r="A191" s="39">
        <f t="shared" si="1"/>
        <v>0.9993213209</v>
      </c>
      <c r="B191" s="1" t="s">
        <v>5821</v>
      </c>
      <c r="C191" s="1" t="s">
        <v>5822</v>
      </c>
    </row>
    <row r="192" ht="14.25" customHeight="1">
      <c r="A192" s="39">
        <f t="shared" si="1"/>
        <v>0.6442279728</v>
      </c>
      <c r="B192" s="1" t="s">
        <v>5823</v>
      </c>
      <c r="C192" s="1" t="s">
        <v>5824</v>
      </c>
    </row>
    <row r="193" ht="14.25" customHeight="1">
      <c r="A193" s="39">
        <f t="shared" si="1"/>
        <v>0.3149366191</v>
      </c>
      <c r="B193" s="1" t="s">
        <v>5825</v>
      </c>
      <c r="C193" s="1" t="s">
        <v>5826</v>
      </c>
    </row>
    <row r="194" ht="14.25" customHeight="1">
      <c r="A194" s="39">
        <f t="shared" si="1"/>
        <v>0.9212744054</v>
      </c>
      <c r="B194" s="1" t="s">
        <v>5827</v>
      </c>
      <c r="C194" s="1" t="s">
        <v>5828</v>
      </c>
    </row>
    <row r="195" ht="14.25" customHeight="1">
      <c r="A195" s="39">
        <f t="shared" si="1"/>
        <v>0.175857148</v>
      </c>
      <c r="B195" s="1" t="s">
        <v>5829</v>
      </c>
      <c r="C195" s="1" t="s">
        <v>5830</v>
      </c>
    </row>
    <row r="196" ht="14.25" customHeight="1">
      <c r="A196" s="39">
        <f t="shared" si="1"/>
        <v>0.06853314104</v>
      </c>
      <c r="B196" s="1" t="s">
        <v>5831</v>
      </c>
      <c r="C196" s="1" t="s">
        <v>5832</v>
      </c>
    </row>
    <row r="197" ht="14.25" customHeight="1">
      <c r="A197" s="39">
        <f t="shared" si="1"/>
        <v>0.7856470699</v>
      </c>
      <c r="B197" s="1" t="s">
        <v>5833</v>
      </c>
      <c r="C197" s="1" t="s">
        <v>5834</v>
      </c>
    </row>
    <row r="198" ht="14.25" customHeight="1">
      <c r="A198" s="39">
        <f t="shared" si="1"/>
        <v>0.1541592504</v>
      </c>
      <c r="B198" s="1" t="s">
        <v>5835</v>
      </c>
      <c r="C198" s="1" t="s">
        <v>5836</v>
      </c>
    </row>
    <row r="199" ht="14.25" customHeight="1">
      <c r="A199" s="39">
        <f t="shared" si="1"/>
        <v>0.9321798348</v>
      </c>
      <c r="B199" s="1" t="s">
        <v>5837</v>
      </c>
      <c r="C199" s="1" t="s">
        <v>5838</v>
      </c>
    </row>
    <row r="200" ht="14.25" customHeight="1">
      <c r="A200" s="39">
        <f t="shared" si="1"/>
        <v>0.7736302394</v>
      </c>
      <c r="B200" s="1" t="s">
        <v>5839</v>
      </c>
      <c r="C200" s="1" t="s">
        <v>5840</v>
      </c>
    </row>
    <row r="201" ht="14.25" customHeight="1">
      <c r="A201" s="39">
        <f t="shared" si="1"/>
        <v>0.1846567767</v>
      </c>
      <c r="B201" s="1" t="s">
        <v>5841</v>
      </c>
      <c r="C201" s="1" t="s">
        <v>5842</v>
      </c>
    </row>
    <row r="202" ht="14.25" customHeight="1">
      <c r="A202" s="39">
        <f t="shared" si="1"/>
        <v>0.7510030206</v>
      </c>
      <c r="B202" s="1" t="s">
        <v>5843</v>
      </c>
      <c r="C202" s="1" t="s">
        <v>5844</v>
      </c>
    </row>
    <row r="203" ht="14.25" customHeight="1">
      <c r="A203" s="39">
        <f t="shared" si="1"/>
        <v>0.6245868325</v>
      </c>
      <c r="B203" s="1" t="s">
        <v>5845</v>
      </c>
      <c r="C203" s="1" t="s">
        <v>5846</v>
      </c>
    </row>
    <row r="204" ht="14.25" customHeight="1">
      <c r="A204" s="39">
        <f t="shared" si="1"/>
        <v>0.6898618084</v>
      </c>
      <c r="B204" s="1" t="s">
        <v>5847</v>
      </c>
      <c r="C204" s="1" t="s">
        <v>5848</v>
      </c>
    </row>
    <row r="205" ht="14.25" customHeight="1">
      <c r="A205" s="39">
        <f t="shared" si="1"/>
        <v>0.5962066633</v>
      </c>
      <c r="B205" s="1" t="s">
        <v>5849</v>
      </c>
      <c r="C205" s="1" t="s">
        <v>5850</v>
      </c>
    </row>
    <row r="206" ht="14.25" customHeight="1">
      <c r="A206" s="39">
        <f t="shared" si="1"/>
        <v>0.6770725453</v>
      </c>
      <c r="B206" s="1" t="s">
        <v>5851</v>
      </c>
      <c r="C206" s="1" t="s">
        <v>5852</v>
      </c>
    </row>
    <row r="207" ht="14.25" customHeight="1">
      <c r="A207" s="39">
        <f t="shared" si="1"/>
        <v>0.7807030186</v>
      </c>
      <c r="B207" s="1" t="s">
        <v>5853</v>
      </c>
      <c r="C207" s="1" t="s">
        <v>5854</v>
      </c>
    </row>
    <row r="208" ht="14.25" customHeight="1">
      <c r="A208" s="39">
        <f t="shared" si="1"/>
        <v>0.7629598428</v>
      </c>
      <c r="B208" s="1" t="s">
        <v>5855</v>
      </c>
      <c r="C208" s="1" t="s">
        <v>5856</v>
      </c>
    </row>
    <row r="209" ht="14.25" customHeight="1">
      <c r="A209" s="39">
        <f t="shared" si="1"/>
        <v>0.02955341284</v>
      </c>
      <c r="B209" s="1" t="s">
        <v>5857</v>
      </c>
      <c r="C209" s="1" t="s">
        <v>5858</v>
      </c>
    </row>
    <row r="210" ht="14.25" customHeight="1">
      <c r="A210" s="39">
        <f t="shared" si="1"/>
        <v>0.8359100452</v>
      </c>
      <c r="B210" s="1" t="s">
        <v>5859</v>
      </c>
      <c r="C210" s="1" t="s">
        <v>5860</v>
      </c>
    </row>
    <row r="211" ht="14.25" customHeight="1">
      <c r="A211" s="39">
        <f t="shared" si="1"/>
        <v>0.4378682816</v>
      </c>
      <c r="B211" s="1" t="s">
        <v>5861</v>
      </c>
      <c r="C211" s="1" t="s">
        <v>5862</v>
      </c>
    </row>
    <row r="212" ht="14.25" customHeight="1">
      <c r="A212" s="39">
        <f t="shared" si="1"/>
        <v>0.9442842686</v>
      </c>
      <c r="B212" s="1" t="s">
        <v>5863</v>
      </c>
      <c r="C212" s="1" t="s">
        <v>5864</v>
      </c>
    </row>
    <row r="213" ht="14.25" customHeight="1">
      <c r="A213" s="39">
        <f t="shared" si="1"/>
        <v>0.09195969525</v>
      </c>
      <c r="B213" s="1" t="s">
        <v>5865</v>
      </c>
      <c r="C213" s="1" t="s">
        <v>5866</v>
      </c>
    </row>
    <row r="214" ht="14.25" customHeight="1">
      <c r="A214" s="39">
        <f t="shared" si="1"/>
        <v>0.77612096</v>
      </c>
      <c r="B214" s="1" t="s">
        <v>5867</v>
      </c>
      <c r="C214" s="1" t="s">
        <v>5868</v>
      </c>
    </row>
    <row r="215" ht="14.25" customHeight="1">
      <c r="A215" s="39">
        <f t="shared" si="1"/>
        <v>0.4202694908</v>
      </c>
      <c r="B215" s="1" t="s">
        <v>5869</v>
      </c>
      <c r="C215" s="1" t="s">
        <v>5723</v>
      </c>
    </row>
    <row r="216" ht="14.25" customHeight="1">
      <c r="A216" s="39">
        <f t="shared" si="1"/>
        <v>0.935273726</v>
      </c>
      <c r="B216" s="1" t="s">
        <v>5870</v>
      </c>
      <c r="C216" s="1" t="s">
        <v>5871</v>
      </c>
    </row>
    <row r="217" ht="14.25" customHeight="1">
      <c r="A217" s="39">
        <f t="shared" si="1"/>
        <v>0.6376758291</v>
      </c>
      <c r="B217" s="1" t="s">
        <v>5872</v>
      </c>
      <c r="C217" s="1" t="s">
        <v>5873</v>
      </c>
    </row>
    <row r="218" ht="14.25" customHeight="1">
      <c r="A218" s="39">
        <f t="shared" si="1"/>
        <v>0.4148405515</v>
      </c>
      <c r="B218" s="1" t="s">
        <v>5874</v>
      </c>
      <c r="C218" s="1" t="s">
        <v>5875</v>
      </c>
    </row>
    <row r="219" ht="14.25" customHeight="1">
      <c r="A219" s="39">
        <f t="shared" si="1"/>
        <v>0.06510166688</v>
      </c>
      <c r="B219" s="1" t="s">
        <v>5876</v>
      </c>
      <c r="C219" s="1" t="s">
        <v>5877</v>
      </c>
    </row>
    <row r="220" ht="14.25" customHeight="1">
      <c r="A220" s="39">
        <f t="shared" si="1"/>
        <v>0.5940983877</v>
      </c>
      <c r="B220" s="1" t="s">
        <v>5878</v>
      </c>
      <c r="C220" s="1" t="s">
        <v>5879</v>
      </c>
    </row>
    <row r="221" ht="14.25" customHeight="1">
      <c r="A221" s="39">
        <f t="shared" si="1"/>
        <v>0.1849353553</v>
      </c>
      <c r="B221" s="1" t="s">
        <v>5880</v>
      </c>
      <c r="C221" s="1" t="s">
        <v>5881</v>
      </c>
    </row>
    <row r="222" ht="14.25" customHeight="1">
      <c r="A222" s="39">
        <f t="shared" si="1"/>
        <v>0.5183886103</v>
      </c>
      <c r="B222" s="1" t="s">
        <v>5882</v>
      </c>
      <c r="C222" s="1" t="s">
        <v>5883</v>
      </c>
    </row>
    <row r="223" ht="14.25" customHeight="1">
      <c r="A223" s="39">
        <f t="shared" si="1"/>
        <v>0.8543312845</v>
      </c>
      <c r="B223" s="1" t="s">
        <v>5884</v>
      </c>
      <c r="C223" s="1" t="s">
        <v>5785</v>
      </c>
    </row>
    <row r="224" ht="14.25" customHeight="1">
      <c r="A224" s="39">
        <f t="shared" si="1"/>
        <v>0.7728555</v>
      </c>
      <c r="B224" s="1" t="s">
        <v>5885</v>
      </c>
      <c r="C224" s="1" t="s">
        <v>5886</v>
      </c>
    </row>
    <row r="225" ht="14.25" customHeight="1">
      <c r="A225" s="39">
        <f t="shared" si="1"/>
        <v>0.7299012354</v>
      </c>
      <c r="B225" s="1" t="s">
        <v>5887</v>
      </c>
      <c r="C225" s="1" t="s">
        <v>5888</v>
      </c>
    </row>
    <row r="226" ht="14.25" customHeight="1">
      <c r="A226" s="39">
        <f t="shared" si="1"/>
        <v>0.05659715254</v>
      </c>
      <c r="B226" s="1" t="s">
        <v>5889</v>
      </c>
      <c r="C226" s="1" t="s">
        <v>5890</v>
      </c>
    </row>
    <row r="227" ht="14.25" customHeight="1">
      <c r="A227" s="39">
        <f t="shared" si="1"/>
        <v>0.3861749248</v>
      </c>
      <c r="B227" s="1" t="s">
        <v>5891</v>
      </c>
      <c r="C227" s="1" t="s">
        <v>5892</v>
      </c>
    </row>
    <row r="228" ht="14.25" customHeight="1">
      <c r="A228" s="39">
        <f t="shared" si="1"/>
        <v>0.4952507307</v>
      </c>
      <c r="B228" s="1" t="s">
        <v>5893</v>
      </c>
      <c r="C228" s="1" t="s">
        <v>5894</v>
      </c>
    </row>
    <row r="229" ht="14.25" customHeight="1">
      <c r="A229" s="39">
        <f t="shared" si="1"/>
        <v>0.9546637122</v>
      </c>
      <c r="B229" s="1" t="s">
        <v>5895</v>
      </c>
      <c r="C229" s="1" t="s">
        <v>5896</v>
      </c>
    </row>
    <row r="230" ht="14.25" customHeight="1">
      <c r="A230" s="39">
        <f t="shared" si="1"/>
        <v>0.704524115</v>
      </c>
      <c r="B230" s="1" t="s">
        <v>5897</v>
      </c>
      <c r="C230" s="1" t="s">
        <v>5898</v>
      </c>
    </row>
    <row r="231" ht="14.25" customHeight="1">
      <c r="A231" s="39">
        <f t="shared" si="1"/>
        <v>0.1291943266</v>
      </c>
      <c r="B231" s="1" t="s">
        <v>5899</v>
      </c>
      <c r="C231" s="1" t="s">
        <v>5900</v>
      </c>
    </row>
    <row r="232" ht="14.25" customHeight="1">
      <c r="A232" s="39">
        <f t="shared" si="1"/>
        <v>0.8075590978</v>
      </c>
      <c r="B232" s="1" t="s">
        <v>5901</v>
      </c>
      <c r="C232" s="1" t="s">
        <v>5902</v>
      </c>
    </row>
    <row r="233" ht="14.25" customHeight="1">
      <c r="A233" s="39">
        <f t="shared" si="1"/>
        <v>0.7258046898</v>
      </c>
      <c r="B233" s="1" t="s">
        <v>5903</v>
      </c>
      <c r="C233" s="1" t="s">
        <v>5904</v>
      </c>
    </row>
    <row r="234" ht="14.25" customHeight="1">
      <c r="A234" s="39">
        <f t="shared" si="1"/>
        <v>0.7037411985</v>
      </c>
      <c r="B234" s="1" t="s">
        <v>5905</v>
      </c>
      <c r="C234" s="1" t="s">
        <v>5906</v>
      </c>
    </row>
    <row r="235" ht="14.25" customHeight="1">
      <c r="A235" s="39">
        <f t="shared" si="1"/>
        <v>0.4419487537</v>
      </c>
      <c r="B235" s="1" t="s">
        <v>5907</v>
      </c>
      <c r="C235" s="1" t="s">
        <v>5908</v>
      </c>
    </row>
    <row r="236" ht="14.25" customHeight="1">
      <c r="A236" s="39">
        <f t="shared" si="1"/>
        <v>0.339761521</v>
      </c>
      <c r="B236" s="1" t="s">
        <v>5909</v>
      </c>
      <c r="C236" s="1" t="s">
        <v>5910</v>
      </c>
    </row>
    <row r="237" ht="14.25" customHeight="1">
      <c r="A237" s="39">
        <f t="shared" si="1"/>
        <v>0.2107071986</v>
      </c>
      <c r="B237" s="1" t="s">
        <v>5911</v>
      </c>
      <c r="C237" s="1" t="s">
        <v>5871</v>
      </c>
    </row>
    <row r="238" ht="14.25" customHeight="1">
      <c r="A238" s="39">
        <f t="shared" si="1"/>
        <v>0.01511130507</v>
      </c>
      <c r="B238" s="1" t="s">
        <v>5912</v>
      </c>
      <c r="C238" s="1" t="s">
        <v>5913</v>
      </c>
    </row>
    <row r="239" ht="14.25" customHeight="1">
      <c r="A239" s="39">
        <f t="shared" si="1"/>
        <v>0.4124344334</v>
      </c>
      <c r="B239" s="1" t="s">
        <v>5914</v>
      </c>
      <c r="C239" s="1" t="s">
        <v>5915</v>
      </c>
    </row>
    <row r="240" ht="14.25" customHeight="1">
      <c r="A240" s="39">
        <f t="shared" si="1"/>
        <v>0.5991041222</v>
      </c>
      <c r="B240" s="1" t="s">
        <v>5916</v>
      </c>
      <c r="C240" s="1" t="s">
        <v>5917</v>
      </c>
    </row>
    <row r="241" ht="14.25" customHeight="1">
      <c r="A241" s="39">
        <f t="shared" si="1"/>
        <v>0.9007036831</v>
      </c>
      <c r="B241" s="1" t="s">
        <v>5918</v>
      </c>
      <c r="C241" s="1" t="s">
        <v>5919</v>
      </c>
    </row>
    <row r="242" ht="14.25" customHeight="1">
      <c r="A242" s="39">
        <f t="shared" si="1"/>
        <v>0.1959474548</v>
      </c>
      <c r="B242" s="1" t="s">
        <v>5920</v>
      </c>
      <c r="C242" s="1" t="s">
        <v>5921</v>
      </c>
    </row>
    <row r="243" ht="14.25" customHeight="1">
      <c r="A243" s="39">
        <f t="shared" si="1"/>
        <v>0.1740798541</v>
      </c>
      <c r="B243" s="1" t="s">
        <v>5922</v>
      </c>
      <c r="C243" s="1" t="s">
        <v>5923</v>
      </c>
    </row>
    <row r="244" ht="14.25" customHeight="1">
      <c r="A244" s="39">
        <f t="shared" si="1"/>
        <v>0.2849293741</v>
      </c>
      <c r="B244" s="1" t="s">
        <v>5924</v>
      </c>
      <c r="C244" s="1" t="s">
        <v>5925</v>
      </c>
    </row>
    <row r="245" ht="14.25" customHeight="1">
      <c r="A245" s="39">
        <f t="shared" si="1"/>
        <v>0.323319442</v>
      </c>
      <c r="B245" s="1" t="s">
        <v>5926</v>
      </c>
      <c r="C245" s="1" t="s">
        <v>5927</v>
      </c>
    </row>
    <row r="246" ht="14.25" customHeight="1">
      <c r="A246" s="39">
        <f t="shared" si="1"/>
        <v>0.7166715502</v>
      </c>
      <c r="B246" s="1" t="s">
        <v>5928</v>
      </c>
      <c r="C246" s="1" t="s">
        <v>5929</v>
      </c>
    </row>
    <row r="247" ht="14.25" customHeight="1">
      <c r="A247" s="39">
        <f t="shared" si="1"/>
        <v>0.4888546226</v>
      </c>
      <c r="B247" s="1" t="s">
        <v>5930</v>
      </c>
      <c r="C247" s="1" t="s">
        <v>5931</v>
      </c>
    </row>
    <row r="248" ht="14.25" customHeight="1">
      <c r="A248" s="39">
        <f t="shared" si="1"/>
        <v>0.4614791202</v>
      </c>
      <c r="B248" s="1" t="s">
        <v>5932</v>
      </c>
      <c r="C248" s="1" t="s">
        <v>5933</v>
      </c>
    </row>
    <row r="249" ht="14.25" customHeight="1">
      <c r="A249" s="39">
        <f t="shared" si="1"/>
        <v>0.2502829832</v>
      </c>
      <c r="B249" s="1" t="s">
        <v>5934</v>
      </c>
      <c r="C249" s="1" t="s">
        <v>5935</v>
      </c>
    </row>
    <row r="250" ht="14.25" customHeight="1">
      <c r="A250" s="39">
        <f t="shared" si="1"/>
        <v>0.4955679791</v>
      </c>
      <c r="B250" s="1" t="s">
        <v>5936</v>
      </c>
      <c r="C250" s="1" t="s">
        <v>5937</v>
      </c>
    </row>
    <row r="251" ht="14.25" customHeight="1">
      <c r="A251" s="39">
        <f t="shared" si="1"/>
        <v>0.5530890378</v>
      </c>
      <c r="B251" s="1" t="s">
        <v>5938</v>
      </c>
      <c r="C251" s="1" t="s">
        <v>5939</v>
      </c>
    </row>
    <row r="252" ht="14.25" customHeight="1">
      <c r="A252" s="39">
        <f t="shared" si="1"/>
        <v>0.2544720945</v>
      </c>
      <c r="B252" s="1" t="s">
        <v>5940</v>
      </c>
      <c r="C252" s="1" t="s">
        <v>5941</v>
      </c>
    </row>
    <row r="253" ht="14.25" customHeight="1">
      <c r="A253" s="39">
        <f t="shared" si="1"/>
        <v>0.7636379606</v>
      </c>
      <c r="B253" s="1" t="s">
        <v>5942</v>
      </c>
      <c r="C253" s="1" t="s">
        <v>5943</v>
      </c>
    </row>
    <row r="254" ht="14.25" customHeight="1">
      <c r="A254" s="39">
        <f t="shared" si="1"/>
        <v>0.2749535636</v>
      </c>
      <c r="B254" s="1" t="s">
        <v>5944</v>
      </c>
      <c r="C254" s="1" t="s">
        <v>5945</v>
      </c>
    </row>
    <row r="255" ht="14.25" customHeight="1">
      <c r="A255" s="39">
        <f t="shared" si="1"/>
        <v>0.177890243</v>
      </c>
      <c r="B255" s="1" t="s">
        <v>5946</v>
      </c>
      <c r="C255" s="1" t="s">
        <v>5947</v>
      </c>
    </row>
    <row r="256" ht="14.25" customHeight="1">
      <c r="A256" s="39">
        <f t="shared" si="1"/>
        <v>0.8476088732</v>
      </c>
      <c r="B256" s="1" t="s">
        <v>5948</v>
      </c>
      <c r="C256" s="1" t="s">
        <v>5949</v>
      </c>
    </row>
    <row r="257" ht="14.25" customHeight="1">
      <c r="A257" s="39">
        <f t="shared" si="1"/>
        <v>0.6292065077</v>
      </c>
      <c r="B257" s="1" t="s">
        <v>5950</v>
      </c>
      <c r="C257" s="1" t="s">
        <v>5933</v>
      </c>
    </row>
    <row r="258" ht="14.25" customHeight="1">
      <c r="A258" s="39">
        <f t="shared" si="1"/>
        <v>0.0880619168</v>
      </c>
      <c r="B258" s="1" t="s">
        <v>5951</v>
      </c>
      <c r="C258" s="1" t="s">
        <v>5952</v>
      </c>
    </row>
    <row r="259" ht="14.25" customHeight="1">
      <c r="A259" s="39">
        <f t="shared" si="1"/>
        <v>0.7235799593</v>
      </c>
      <c r="B259" s="1" t="s">
        <v>5953</v>
      </c>
      <c r="C259" s="1" t="s">
        <v>5954</v>
      </c>
    </row>
    <row r="260" ht="14.25" customHeight="1">
      <c r="A260" s="39">
        <f t="shared" si="1"/>
        <v>0.9467597514</v>
      </c>
      <c r="B260" s="1" t="s">
        <v>5955</v>
      </c>
      <c r="C260" s="1" t="s">
        <v>5956</v>
      </c>
    </row>
    <row r="261" ht="14.25" customHeight="1">
      <c r="A261" s="39">
        <f t="shared" si="1"/>
        <v>0.0448166819</v>
      </c>
      <c r="B261" s="1" t="s">
        <v>5957</v>
      </c>
      <c r="C261" s="1" t="s">
        <v>5958</v>
      </c>
    </row>
    <row r="262" ht="14.25" customHeight="1">
      <c r="A262" s="39">
        <f t="shared" si="1"/>
        <v>0.4731670713</v>
      </c>
      <c r="B262" s="1" t="s">
        <v>5959</v>
      </c>
      <c r="C262" s="1" t="s">
        <v>5960</v>
      </c>
    </row>
    <row r="263" ht="14.25" customHeight="1">
      <c r="A263" s="39">
        <f t="shared" si="1"/>
        <v>0.426368099</v>
      </c>
      <c r="B263" s="1" t="s">
        <v>5961</v>
      </c>
      <c r="C263" s="1" t="s">
        <v>5962</v>
      </c>
    </row>
    <row r="264" ht="14.25" customHeight="1">
      <c r="A264" s="39">
        <f t="shared" si="1"/>
        <v>0.5524422744</v>
      </c>
      <c r="B264" s="1" t="s">
        <v>5963</v>
      </c>
      <c r="C264" s="1" t="s">
        <v>5964</v>
      </c>
    </row>
    <row r="265" ht="14.25" customHeight="1">
      <c r="A265" s="39">
        <f t="shared" si="1"/>
        <v>0.9801221179</v>
      </c>
      <c r="B265" s="1" t="s">
        <v>5965</v>
      </c>
      <c r="C265" s="1" t="s">
        <v>5966</v>
      </c>
    </row>
    <row r="266" ht="14.25" customHeight="1">
      <c r="A266" s="39">
        <f t="shared" si="1"/>
        <v>0.2799471791</v>
      </c>
      <c r="B266" s="1" t="s">
        <v>5967</v>
      </c>
      <c r="C266" s="1" t="s">
        <v>5968</v>
      </c>
    </row>
    <row r="267" ht="14.25" customHeight="1">
      <c r="A267" s="39">
        <f t="shared" si="1"/>
        <v>0.04551516154</v>
      </c>
      <c r="B267" s="1" t="s">
        <v>5969</v>
      </c>
      <c r="C267" s="1" t="s">
        <v>5970</v>
      </c>
    </row>
    <row r="268" ht="14.25" customHeight="1">
      <c r="A268" s="39">
        <f t="shared" si="1"/>
        <v>0.8352962873</v>
      </c>
      <c r="B268" s="1" t="s">
        <v>5971</v>
      </c>
      <c r="C268" s="1" t="s">
        <v>5972</v>
      </c>
    </row>
    <row r="269" ht="14.25" customHeight="1">
      <c r="A269" s="39">
        <f t="shared" si="1"/>
        <v>0.005504633733</v>
      </c>
      <c r="B269" s="1" t="s">
        <v>5973</v>
      </c>
      <c r="C269" s="1" t="s">
        <v>5974</v>
      </c>
    </row>
    <row r="270" ht="14.25" customHeight="1">
      <c r="A270" s="39">
        <f t="shared" si="1"/>
        <v>0.882816617</v>
      </c>
      <c r="B270" s="1" t="s">
        <v>5975</v>
      </c>
      <c r="C270" s="1" t="s">
        <v>5976</v>
      </c>
    </row>
    <row r="271" ht="14.25" customHeight="1">
      <c r="A271" s="39">
        <f t="shared" si="1"/>
        <v>0.0805258883</v>
      </c>
      <c r="B271" s="1" t="s">
        <v>5977</v>
      </c>
      <c r="C271" s="1" t="s">
        <v>5978</v>
      </c>
    </row>
    <row r="272" ht="14.25" customHeight="1">
      <c r="A272" s="39">
        <f t="shared" si="1"/>
        <v>0.144616813</v>
      </c>
      <c r="B272" s="1" t="s">
        <v>5979</v>
      </c>
      <c r="C272" s="1" t="s">
        <v>5980</v>
      </c>
    </row>
    <row r="273" ht="14.25" customHeight="1">
      <c r="A273" s="39">
        <f t="shared" si="1"/>
        <v>0.7194658678</v>
      </c>
      <c r="B273" s="1" t="s">
        <v>5981</v>
      </c>
      <c r="C273" s="1" t="s">
        <v>5982</v>
      </c>
    </row>
    <row r="274" ht="14.25" customHeight="1">
      <c r="A274" s="39">
        <f t="shared" si="1"/>
        <v>0.3669303424</v>
      </c>
      <c r="B274" s="1" t="s">
        <v>5983</v>
      </c>
      <c r="C274" s="1" t="s">
        <v>5984</v>
      </c>
    </row>
    <row r="275" ht="14.25" customHeight="1">
      <c r="A275" s="39">
        <f t="shared" si="1"/>
        <v>0.160455391</v>
      </c>
      <c r="B275" s="1" t="s">
        <v>5985</v>
      </c>
      <c r="C275" s="1" t="s">
        <v>5986</v>
      </c>
    </row>
    <row r="276" ht="14.25" customHeight="1">
      <c r="A276" s="39">
        <f t="shared" si="1"/>
        <v>0.6966058521</v>
      </c>
      <c r="B276" s="1" t="s">
        <v>5987</v>
      </c>
      <c r="C276" s="1" t="s">
        <v>5988</v>
      </c>
    </row>
    <row r="277" ht="14.25" customHeight="1">
      <c r="A277" s="39">
        <f t="shared" si="1"/>
        <v>0.6270772173</v>
      </c>
      <c r="B277" s="1" t="s">
        <v>5989</v>
      </c>
      <c r="C277" s="1" t="s">
        <v>5990</v>
      </c>
    </row>
    <row r="278" ht="14.25" customHeight="1">
      <c r="A278" s="39">
        <f t="shared" si="1"/>
        <v>0.7847917019</v>
      </c>
      <c r="B278" s="1" t="s">
        <v>5991</v>
      </c>
      <c r="C278" s="1" t="s">
        <v>5992</v>
      </c>
    </row>
    <row r="279" ht="14.25" customHeight="1">
      <c r="A279" s="39">
        <f t="shared" si="1"/>
        <v>0.5911980313</v>
      </c>
      <c r="B279" s="1" t="s">
        <v>5993</v>
      </c>
      <c r="C279" s="1" t="s">
        <v>5994</v>
      </c>
    </row>
    <row r="280" ht="14.25" customHeight="1">
      <c r="A280" s="39">
        <f t="shared" si="1"/>
        <v>0.2868559317</v>
      </c>
      <c r="B280" s="1" t="s">
        <v>5995</v>
      </c>
      <c r="C280" s="1" t="s">
        <v>5996</v>
      </c>
    </row>
    <row r="281" ht="14.25" customHeight="1">
      <c r="A281" s="39">
        <f t="shared" si="1"/>
        <v>0.5964717161</v>
      </c>
      <c r="B281" s="1" t="s">
        <v>5997</v>
      </c>
      <c r="C281" s="1" t="s">
        <v>5998</v>
      </c>
    </row>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91.0"/>
    <col customWidth="1" min="3" max="3" width="68.29"/>
    <col customWidth="1" min="4" max="4" width="70.29"/>
    <col customWidth="1" min="5" max="26" width="9.29"/>
  </cols>
  <sheetData>
    <row r="1" ht="14.25" customHeight="1">
      <c r="A1" s="44" t="s">
        <v>4404</v>
      </c>
      <c r="B1" s="44" t="s">
        <v>5999</v>
      </c>
      <c r="C1" s="44" t="s">
        <v>4405</v>
      </c>
      <c r="D1" s="51"/>
      <c r="E1" s="52"/>
      <c r="F1" s="53"/>
      <c r="G1" s="53"/>
      <c r="H1" s="53"/>
      <c r="I1" s="53"/>
      <c r="J1" s="53"/>
      <c r="K1" s="53"/>
      <c r="L1" s="53"/>
      <c r="M1" s="53"/>
      <c r="N1" s="53"/>
      <c r="O1" s="53"/>
      <c r="P1" s="53"/>
      <c r="Q1" s="53"/>
      <c r="R1" s="53"/>
      <c r="S1" s="53"/>
      <c r="T1" s="53"/>
      <c r="U1" s="53"/>
      <c r="V1" s="53"/>
      <c r="W1" s="53"/>
      <c r="X1" s="53"/>
      <c r="Y1" s="53"/>
      <c r="Z1" s="53"/>
    </row>
    <row r="2" ht="14.25" customHeight="1">
      <c r="A2" s="44">
        <f t="shared" ref="A2:A481" si="1">RAND()</f>
        <v>0.8644561933</v>
      </c>
      <c r="B2" s="44" t="s">
        <v>6000</v>
      </c>
      <c r="C2" s="40" t="s">
        <v>6001</v>
      </c>
      <c r="D2" s="51"/>
      <c r="E2" s="52"/>
      <c r="F2" s="53"/>
      <c r="G2" s="53"/>
      <c r="H2" s="53"/>
      <c r="I2" s="53"/>
      <c r="J2" s="53"/>
      <c r="K2" s="53"/>
      <c r="L2" s="53"/>
      <c r="M2" s="53"/>
      <c r="N2" s="53"/>
      <c r="O2" s="53"/>
      <c r="P2" s="53"/>
      <c r="Q2" s="53"/>
      <c r="R2" s="53"/>
      <c r="S2" s="53"/>
      <c r="T2" s="53"/>
      <c r="U2" s="53"/>
      <c r="V2" s="53"/>
      <c r="W2" s="53"/>
      <c r="X2" s="53"/>
      <c r="Y2" s="53"/>
      <c r="Z2" s="53"/>
    </row>
    <row r="3" ht="14.25" customHeight="1">
      <c r="A3" s="44">
        <f t="shared" si="1"/>
        <v>0.1140654588</v>
      </c>
      <c r="B3" s="44" t="s">
        <v>6002</v>
      </c>
      <c r="C3" s="44" t="s">
        <v>6003</v>
      </c>
      <c r="D3" s="51"/>
      <c r="E3" s="52"/>
      <c r="F3" s="53"/>
      <c r="G3" s="53"/>
      <c r="H3" s="53"/>
      <c r="I3" s="53"/>
      <c r="J3" s="53"/>
      <c r="K3" s="53"/>
      <c r="L3" s="53"/>
      <c r="M3" s="53"/>
      <c r="N3" s="53"/>
      <c r="O3" s="53"/>
      <c r="P3" s="53"/>
      <c r="Q3" s="53"/>
      <c r="R3" s="53"/>
      <c r="S3" s="53"/>
      <c r="T3" s="53"/>
      <c r="U3" s="53"/>
      <c r="V3" s="53"/>
      <c r="W3" s="53"/>
      <c r="X3" s="53"/>
      <c r="Y3" s="53"/>
      <c r="Z3" s="53"/>
    </row>
    <row r="4" ht="14.25" customHeight="1">
      <c r="A4" s="44">
        <f t="shared" si="1"/>
        <v>0.3452558829</v>
      </c>
      <c r="B4" s="54" t="s">
        <v>6004</v>
      </c>
      <c r="C4" s="44" t="s">
        <v>6005</v>
      </c>
      <c r="D4" s="51"/>
      <c r="E4" s="52"/>
      <c r="F4" s="53"/>
      <c r="G4" s="53"/>
      <c r="H4" s="53"/>
      <c r="I4" s="53"/>
      <c r="J4" s="53"/>
      <c r="K4" s="53"/>
      <c r="L4" s="53"/>
      <c r="M4" s="53"/>
      <c r="N4" s="53"/>
      <c r="O4" s="53"/>
      <c r="P4" s="53"/>
      <c r="Q4" s="53"/>
      <c r="R4" s="53"/>
      <c r="S4" s="53"/>
      <c r="T4" s="53"/>
      <c r="U4" s="53"/>
      <c r="V4" s="53"/>
      <c r="W4" s="53"/>
      <c r="X4" s="53"/>
      <c r="Y4" s="53"/>
      <c r="Z4" s="53"/>
    </row>
    <row r="5" ht="14.25" customHeight="1">
      <c r="A5" s="44">
        <f t="shared" si="1"/>
        <v>0.8931116962</v>
      </c>
      <c r="B5" s="44" t="s">
        <v>6006</v>
      </c>
      <c r="C5" s="40" t="s">
        <v>6007</v>
      </c>
      <c r="D5" s="51"/>
      <c r="E5" s="52"/>
      <c r="F5" s="53"/>
      <c r="G5" s="53"/>
      <c r="H5" s="53"/>
      <c r="I5" s="53"/>
      <c r="J5" s="53"/>
      <c r="K5" s="53"/>
      <c r="L5" s="53"/>
      <c r="M5" s="53"/>
      <c r="N5" s="53"/>
      <c r="O5" s="53"/>
      <c r="P5" s="53"/>
      <c r="Q5" s="53"/>
      <c r="R5" s="53"/>
      <c r="S5" s="53"/>
      <c r="T5" s="53"/>
      <c r="U5" s="53"/>
      <c r="V5" s="53"/>
      <c r="W5" s="53"/>
      <c r="X5" s="53"/>
      <c r="Y5" s="53"/>
      <c r="Z5" s="53"/>
    </row>
    <row r="6" ht="14.25" customHeight="1">
      <c r="A6" s="44">
        <f t="shared" si="1"/>
        <v>0.1728568666</v>
      </c>
      <c r="B6" s="55" t="s">
        <v>6008</v>
      </c>
      <c r="C6" s="40" t="s">
        <v>6009</v>
      </c>
      <c r="D6" s="51"/>
      <c r="E6" s="52"/>
      <c r="F6" s="53"/>
      <c r="G6" s="53"/>
      <c r="H6" s="53"/>
      <c r="I6" s="53"/>
      <c r="J6" s="53"/>
      <c r="K6" s="53"/>
      <c r="L6" s="53"/>
      <c r="M6" s="53"/>
      <c r="N6" s="53"/>
      <c r="O6" s="53"/>
      <c r="P6" s="53"/>
      <c r="Q6" s="53"/>
      <c r="R6" s="53"/>
      <c r="S6" s="53"/>
      <c r="T6" s="53"/>
      <c r="U6" s="53"/>
      <c r="V6" s="53"/>
      <c r="W6" s="53"/>
      <c r="X6" s="53"/>
      <c r="Y6" s="53"/>
      <c r="Z6" s="53"/>
    </row>
    <row r="7" ht="14.25" customHeight="1">
      <c r="A7" s="44">
        <f t="shared" si="1"/>
        <v>0.8865053915</v>
      </c>
      <c r="B7" s="44" t="s">
        <v>6010</v>
      </c>
      <c r="C7" s="44" t="s">
        <v>6011</v>
      </c>
      <c r="D7" s="51"/>
      <c r="E7" s="52"/>
      <c r="F7" s="53"/>
      <c r="G7" s="53"/>
      <c r="H7" s="53"/>
      <c r="I7" s="53"/>
      <c r="J7" s="53"/>
      <c r="K7" s="53"/>
      <c r="L7" s="53"/>
      <c r="M7" s="53"/>
      <c r="N7" s="53"/>
      <c r="O7" s="53"/>
      <c r="P7" s="53"/>
      <c r="Q7" s="53"/>
      <c r="R7" s="53"/>
      <c r="S7" s="53"/>
      <c r="T7" s="53"/>
      <c r="U7" s="53"/>
      <c r="V7" s="53"/>
      <c r="W7" s="53"/>
      <c r="X7" s="53"/>
      <c r="Y7" s="53"/>
      <c r="Z7" s="53"/>
    </row>
    <row r="8" ht="14.25" customHeight="1">
      <c r="A8" s="44">
        <f t="shared" si="1"/>
        <v>0.687155738</v>
      </c>
      <c r="B8" s="44" t="s">
        <v>6012</v>
      </c>
      <c r="C8" s="40" t="s">
        <v>6013</v>
      </c>
      <c r="D8" s="51"/>
      <c r="E8" s="52"/>
      <c r="F8" s="53"/>
      <c r="G8" s="53"/>
      <c r="H8" s="53"/>
      <c r="I8" s="53"/>
      <c r="J8" s="53"/>
      <c r="K8" s="53"/>
      <c r="L8" s="53"/>
      <c r="M8" s="53"/>
      <c r="N8" s="53"/>
      <c r="O8" s="53"/>
      <c r="P8" s="53"/>
      <c r="Q8" s="53"/>
      <c r="R8" s="53"/>
      <c r="S8" s="53"/>
      <c r="T8" s="53"/>
      <c r="U8" s="53"/>
      <c r="V8" s="53"/>
      <c r="W8" s="53"/>
      <c r="X8" s="53"/>
      <c r="Y8" s="53"/>
      <c r="Z8" s="53"/>
    </row>
    <row r="9" ht="14.25" customHeight="1">
      <c r="A9" s="44">
        <f t="shared" si="1"/>
        <v>0.208706352</v>
      </c>
      <c r="B9" s="55" t="s">
        <v>6014</v>
      </c>
      <c r="C9" s="44" t="s">
        <v>6015</v>
      </c>
      <c r="D9" s="51"/>
      <c r="E9" s="52"/>
      <c r="F9" s="53"/>
      <c r="G9" s="53"/>
      <c r="H9" s="53"/>
      <c r="I9" s="53"/>
      <c r="J9" s="53"/>
      <c r="K9" s="53"/>
      <c r="L9" s="53"/>
      <c r="M9" s="53"/>
      <c r="N9" s="53"/>
      <c r="O9" s="53"/>
      <c r="P9" s="53"/>
      <c r="Q9" s="53"/>
      <c r="R9" s="53"/>
      <c r="S9" s="53"/>
      <c r="T9" s="53"/>
      <c r="U9" s="53"/>
      <c r="V9" s="53"/>
      <c r="W9" s="53"/>
      <c r="X9" s="53"/>
      <c r="Y9" s="53"/>
      <c r="Z9" s="53"/>
    </row>
    <row r="10" ht="14.25" customHeight="1">
      <c r="A10" s="44">
        <f t="shared" si="1"/>
        <v>0.7760798029</v>
      </c>
      <c r="B10" s="55" t="s">
        <v>6016</v>
      </c>
      <c r="C10" s="44" t="s">
        <v>6017</v>
      </c>
      <c r="D10" s="51"/>
      <c r="E10" s="52"/>
      <c r="F10" s="53"/>
      <c r="G10" s="53"/>
      <c r="H10" s="53"/>
      <c r="I10" s="53"/>
      <c r="J10" s="53"/>
      <c r="K10" s="53"/>
      <c r="L10" s="53"/>
      <c r="M10" s="53"/>
      <c r="N10" s="53"/>
      <c r="O10" s="53"/>
      <c r="P10" s="53"/>
      <c r="Q10" s="53"/>
      <c r="R10" s="53"/>
      <c r="S10" s="53"/>
      <c r="T10" s="53"/>
      <c r="U10" s="53"/>
      <c r="V10" s="53"/>
      <c r="W10" s="53"/>
      <c r="X10" s="53"/>
      <c r="Y10" s="53"/>
      <c r="Z10" s="53"/>
    </row>
    <row r="11" ht="14.25" customHeight="1">
      <c r="A11" s="44">
        <f t="shared" si="1"/>
        <v>0.9382308577</v>
      </c>
      <c r="B11" s="55" t="s">
        <v>6018</v>
      </c>
      <c r="C11" s="40" t="s">
        <v>6019</v>
      </c>
      <c r="D11" s="51"/>
      <c r="E11" s="52"/>
      <c r="F11" s="53"/>
      <c r="G11" s="53"/>
      <c r="H11" s="53"/>
      <c r="I11" s="53"/>
      <c r="J11" s="53"/>
      <c r="K11" s="53"/>
      <c r="L11" s="53"/>
      <c r="M11" s="53"/>
      <c r="N11" s="53"/>
      <c r="O11" s="53"/>
      <c r="P11" s="53"/>
      <c r="Q11" s="53"/>
      <c r="R11" s="53"/>
      <c r="S11" s="53"/>
      <c r="T11" s="53"/>
      <c r="U11" s="53"/>
      <c r="V11" s="53"/>
      <c r="W11" s="53"/>
      <c r="X11" s="53"/>
      <c r="Y11" s="53"/>
      <c r="Z11" s="53"/>
    </row>
    <row r="12" ht="14.25" customHeight="1">
      <c r="A12" s="44">
        <f t="shared" si="1"/>
        <v>0.5147927626</v>
      </c>
      <c r="B12" s="54" t="s">
        <v>6020</v>
      </c>
      <c r="C12" s="44" t="s">
        <v>6021</v>
      </c>
      <c r="D12" s="51"/>
      <c r="E12" s="52"/>
      <c r="F12" s="53"/>
      <c r="G12" s="53"/>
      <c r="H12" s="53"/>
      <c r="I12" s="53"/>
      <c r="J12" s="53"/>
      <c r="K12" s="53"/>
      <c r="L12" s="53"/>
      <c r="M12" s="53"/>
      <c r="N12" s="53"/>
      <c r="O12" s="53"/>
      <c r="P12" s="53"/>
      <c r="Q12" s="53"/>
      <c r="R12" s="53"/>
      <c r="S12" s="53"/>
      <c r="T12" s="53"/>
      <c r="U12" s="53"/>
      <c r="V12" s="53"/>
      <c r="W12" s="53"/>
      <c r="X12" s="53"/>
      <c r="Y12" s="53"/>
      <c r="Z12" s="53"/>
    </row>
    <row r="13" ht="14.25" customHeight="1">
      <c r="A13" s="44">
        <f t="shared" si="1"/>
        <v>0.653662723</v>
      </c>
      <c r="B13" s="54" t="s">
        <v>6022</v>
      </c>
      <c r="C13" s="56" t="s">
        <v>6023</v>
      </c>
      <c r="D13" s="51"/>
      <c r="E13" s="52"/>
      <c r="F13" s="53"/>
      <c r="G13" s="53"/>
      <c r="H13" s="53"/>
      <c r="I13" s="53"/>
      <c r="J13" s="53"/>
      <c r="K13" s="53"/>
      <c r="L13" s="53"/>
      <c r="M13" s="53"/>
      <c r="N13" s="53"/>
      <c r="O13" s="53"/>
      <c r="P13" s="53"/>
      <c r="Q13" s="53"/>
      <c r="R13" s="53"/>
      <c r="S13" s="53"/>
      <c r="T13" s="53"/>
      <c r="U13" s="53"/>
      <c r="V13" s="53"/>
      <c r="W13" s="53"/>
      <c r="X13" s="53"/>
      <c r="Y13" s="53"/>
      <c r="Z13" s="53"/>
    </row>
    <row r="14" ht="14.25" customHeight="1">
      <c r="A14" s="44">
        <f t="shared" si="1"/>
        <v>0.1725861633</v>
      </c>
      <c r="B14" s="54" t="s">
        <v>6024</v>
      </c>
      <c r="C14" s="44" t="s">
        <v>6025</v>
      </c>
      <c r="D14" s="51"/>
      <c r="E14" s="52"/>
      <c r="F14" s="53"/>
      <c r="G14" s="53"/>
      <c r="H14" s="53"/>
      <c r="I14" s="53"/>
      <c r="J14" s="53"/>
      <c r="K14" s="53"/>
      <c r="L14" s="53"/>
      <c r="M14" s="53"/>
      <c r="N14" s="53"/>
      <c r="O14" s="53"/>
      <c r="P14" s="53"/>
      <c r="Q14" s="53"/>
      <c r="R14" s="53"/>
      <c r="S14" s="53"/>
      <c r="T14" s="53"/>
      <c r="U14" s="53"/>
      <c r="V14" s="53"/>
      <c r="W14" s="53"/>
      <c r="X14" s="53"/>
      <c r="Y14" s="53"/>
      <c r="Z14" s="53"/>
    </row>
    <row r="15" ht="14.25" customHeight="1">
      <c r="A15" s="44">
        <f t="shared" si="1"/>
        <v>0.1957797677</v>
      </c>
      <c r="B15" s="44" t="s">
        <v>6026</v>
      </c>
      <c r="C15" s="40" t="s">
        <v>6027</v>
      </c>
      <c r="D15" s="51"/>
      <c r="E15" s="52"/>
      <c r="F15" s="53"/>
      <c r="G15" s="53"/>
      <c r="H15" s="53"/>
      <c r="I15" s="53"/>
      <c r="J15" s="53"/>
      <c r="K15" s="53"/>
      <c r="L15" s="53"/>
      <c r="M15" s="53"/>
      <c r="N15" s="53"/>
      <c r="O15" s="53"/>
      <c r="P15" s="53"/>
      <c r="Q15" s="53"/>
      <c r="R15" s="53"/>
      <c r="S15" s="53"/>
      <c r="T15" s="53"/>
      <c r="U15" s="53"/>
      <c r="V15" s="53"/>
      <c r="W15" s="53"/>
      <c r="X15" s="53"/>
      <c r="Y15" s="53"/>
      <c r="Z15" s="53"/>
    </row>
    <row r="16" ht="14.25" customHeight="1">
      <c r="A16" s="44">
        <f t="shared" si="1"/>
        <v>0.9106398299</v>
      </c>
      <c r="B16" s="55" t="s">
        <v>6028</v>
      </c>
      <c r="C16" s="40" t="s">
        <v>6029</v>
      </c>
      <c r="D16" s="51"/>
      <c r="E16" s="52"/>
      <c r="F16" s="53"/>
      <c r="G16" s="53"/>
      <c r="H16" s="53"/>
      <c r="I16" s="53"/>
      <c r="J16" s="53"/>
      <c r="K16" s="53"/>
      <c r="L16" s="53"/>
      <c r="M16" s="53"/>
      <c r="N16" s="53"/>
      <c r="O16" s="53"/>
      <c r="P16" s="53"/>
      <c r="Q16" s="53"/>
      <c r="R16" s="53"/>
      <c r="S16" s="53"/>
      <c r="T16" s="53"/>
      <c r="U16" s="53"/>
      <c r="V16" s="53"/>
      <c r="W16" s="53"/>
      <c r="X16" s="53"/>
      <c r="Y16" s="53"/>
      <c r="Z16" s="53"/>
    </row>
    <row r="17" ht="14.25" customHeight="1">
      <c r="A17" s="44">
        <f t="shared" si="1"/>
        <v>0.4392848955</v>
      </c>
      <c r="B17" s="44" t="s">
        <v>6030</v>
      </c>
      <c r="C17" s="56" t="s">
        <v>6031</v>
      </c>
      <c r="D17" s="51"/>
      <c r="E17" s="52"/>
      <c r="F17" s="53"/>
      <c r="G17" s="53"/>
      <c r="H17" s="53"/>
      <c r="I17" s="53"/>
      <c r="J17" s="53"/>
      <c r="K17" s="53"/>
      <c r="L17" s="53"/>
      <c r="M17" s="53"/>
      <c r="N17" s="53"/>
      <c r="O17" s="53"/>
      <c r="P17" s="53"/>
      <c r="Q17" s="53"/>
      <c r="R17" s="53"/>
      <c r="S17" s="53"/>
      <c r="T17" s="53"/>
      <c r="U17" s="53"/>
      <c r="V17" s="53"/>
      <c r="W17" s="53"/>
      <c r="X17" s="53"/>
      <c r="Y17" s="53"/>
      <c r="Z17" s="53"/>
    </row>
    <row r="18" ht="14.25" customHeight="1">
      <c r="A18" s="44">
        <f t="shared" si="1"/>
        <v>0.6700773319</v>
      </c>
      <c r="B18" s="55" t="s">
        <v>6032</v>
      </c>
      <c r="C18" s="56" t="s">
        <v>6033</v>
      </c>
      <c r="D18" s="51"/>
      <c r="E18" s="52"/>
      <c r="F18" s="53"/>
      <c r="G18" s="53"/>
      <c r="H18" s="53"/>
      <c r="I18" s="53"/>
      <c r="J18" s="53"/>
      <c r="K18" s="53"/>
      <c r="L18" s="53"/>
      <c r="M18" s="53"/>
      <c r="N18" s="53"/>
      <c r="O18" s="53"/>
      <c r="P18" s="53"/>
      <c r="Q18" s="53"/>
      <c r="R18" s="53"/>
      <c r="S18" s="53"/>
      <c r="T18" s="53"/>
      <c r="U18" s="53"/>
      <c r="V18" s="53"/>
      <c r="W18" s="53"/>
      <c r="X18" s="53"/>
      <c r="Y18" s="53"/>
      <c r="Z18" s="53"/>
    </row>
    <row r="19" ht="14.25" customHeight="1">
      <c r="A19" s="44">
        <f t="shared" si="1"/>
        <v>0.5447690792</v>
      </c>
      <c r="B19" s="54" t="s">
        <v>6034</v>
      </c>
      <c r="C19" s="44" t="s">
        <v>6035</v>
      </c>
      <c r="D19" s="51"/>
      <c r="E19" s="52"/>
      <c r="F19" s="53"/>
      <c r="G19" s="53"/>
      <c r="H19" s="53"/>
      <c r="I19" s="53"/>
      <c r="J19" s="53"/>
      <c r="K19" s="53"/>
      <c r="L19" s="53"/>
      <c r="M19" s="53"/>
      <c r="N19" s="53"/>
      <c r="O19" s="53"/>
      <c r="P19" s="53"/>
      <c r="Q19" s="53"/>
      <c r="R19" s="53"/>
      <c r="S19" s="53"/>
      <c r="T19" s="53"/>
      <c r="U19" s="53"/>
      <c r="V19" s="53"/>
      <c r="W19" s="53"/>
      <c r="X19" s="53"/>
      <c r="Y19" s="53"/>
      <c r="Z19" s="53"/>
    </row>
    <row r="20" ht="14.25" customHeight="1">
      <c r="A20" s="44">
        <f t="shared" si="1"/>
        <v>0.971456814</v>
      </c>
      <c r="B20" s="55" t="s">
        <v>6036</v>
      </c>
      <c r="C20" s="56" t="s">
        <v>6037</v>
      </c>
      <c r="D20" s="51"/>
      <c r="E20" s="52"/>
      <c r="F20" s="53"/>
      <c r="G20" s="53"/>
      <c r="H20" s="53"/>
      <c r="I20" s="53"/>
      <c r="J20" s="53"/>
      <c r="K20" s="53"/>
      <c r="L20" s="53"/>
      <c r="M20" s="53"/>
      <c r="N20" s="53"/>
      <c r="O20" s="53"/>
      <c r="P20" s="53"/>
      <c r="Q20" s="53"/>
      <c r="R20" s="53"/>
      <c r="S20" s="53"/>
      <c r="T20" s="53"/>
      <c r="U20" s="53"/>
      <c r="V20" s="53"/>
      <c r="W20" s="53"/>
      <c r="X20" s="53"/>
      <c r="Y20" s="53"/>
      <c r="Z20" s="53"/>
    </row>
    <row r="21" ht="14.25" customHeight="1">
      <c r="A21" s="44">
        <f t="shared" si="1"/>
        <v>0.02939573843</v>
      </c>
      <c r="B21" s="44" t="s">
        <v>6038</v>
      </c>
      <c r="C21" s="44" t="s">
        <v>6039</v>
      </c>
      <c r="D21" s="51"/>
      <c r="E21" s="52"/>
      <c r="F21" s="53"/>
      <c r="G21" s="53"/>
      <c r="H21" s="53"/>
      <c r="I21" s="53"/>
      <c r="J21" s="53"/>
      <c r="K21" s="53"/>
      <c r="L21" s="53"/>
      <c r="M21" s="53"/>
      <c r="N21" s="53"/>
      <c r="O21" s="53"/>
      <c r="P21" s="53"/>
      <c r="Q21" s="53"/>
      <c r="R21" s="53"/>
      <c r="S21" s="53"/>
      <c r="T21" s="53"/>
      <c r="U21" s="53"/>
      <c r="V21" s="53"/>
      <c r="W21" s="53"/>
      <c r="X21" s="53"/>
      <c r="Y21" s="53"/>
      <c r="Z21" s="53"/>
    </row>
    <row r="22" ht="14.25" customHeight="1">
      <c r="A22" s="44">
        <f t="shared" si="1"/>
        <v>0.2009364639</v>
      </c>
      <c r="B22" s="55" t="s">
        <v>6040</v>
      </c>
      <c r="C22" s="44" t="s">
        <v>6041</v>
      </c>
      <c r="D22" s="51"/>
      <c r="E22" s="52"/>
      <c r="F22" s="53"/>
      <c r="G22" s="53"/>
      <c r="H22" s="53"/>
      <c r="I22" s="53"/>
      <c r="J22" s="53"/>
      <c r="K22" s="53"/>
      <c r="L22" s="53"/>
      <c r="M22" s="53"/>
      <c r="N22" s="53"/>
      <c r="O22" s="53"/>
      <c r="P22" s="53"/>
      <c r="Q22" s="53"/>
      <c r="R22" s="53"/>
      <c r="S22" s="53"/>
      <c r="T22" s="53"/>
      <c r="U22" s="53"/>
      <c r="V22" s="53"/>
      <c r="W22" s="53"/>
      <c r="X22" s="53"/>
      <c r="Y22" s="53"/>
      <c r="Z22" s="53"/>
    </row>
    <row r="23" ht="14.25" customHeight="1">
      <c r="A23" s="44">
        <f t="shared" si="1"/>
        <v>0.1693608708</v>
      </c>
      <c r="B23" s="54" t="s">
        <v>6042</v>
      </c>
      <c r="C23" s="44" t="s">
        <v>6043</v>
      </c>
      <c r="D23" s="51"/>
      <c r="E23" s="52"/>
      <c r="F23" s="53"/>
      <c r="G23" s="53"/>
      <c r="H23" s="53"/>
      <c r="I23" s="53"/>
      <c r="J23" s="53"/>
      <c r="K23" s="53"/>
      <c r="L23" s="53"/>
      <c r="M23" s="53"/>
      <c r="N23" s="53"/>
      <c r="O23" s="53"/>
      <c r="P23" s="53"/>
      <c r="Q23" s="53"/>
      <c r="R23" s="53"/>
      <c r="S23" s="53"/>
      <c r="T23" s="53"/>
      <c r="U23" s="53"/>
      <c r="V23" s="53"/>
      <c r="W23" s="53"/>
      <c r="X23" s="53"/>
      <c r="Y23" s="53"/>
      <c r="Z23" s="53"/>
    </row>
    <row r="24" ht="14.25" customHeight="1">
      <c r="A24" s="44">
        <f t="shared" si="1"/>
        <v>0.1723776702</v>
      </c>
      <c r="B24" s="55" t="s">
        <v>6044</v>
      </c>
      <c r="C24" s="44" t="s">
        <v>6045</v>
      </c>
      <c r="D24" s="51"/>
      <c r="E24" s="52"/>
      <c r="F24" s="53"/>
      <c r="G24" s="53"/>
      <c r="H24" s="53"/>
      <c r="I24" s="53"/>
      <c r="J24" s="53"/>
      <c r="K24" s="53"/>
      <c r="L24" s="53"/>
      <c r="M24" s="53"/>
      <c r="N24" s="53"/>
      <c r="O24" s="53"/>
      <c r="P24" s="53"/>
      <c r="Q24" s="53"/>
      <c r="R24" s="53"/>
      <c r="S24" s="53"/>
      <c r="T24" s="53"/>
      <c r="U24" s="53"/>
      <c r="V24" s="53"/>
      <c r="W24" s="53"/>
      <c r="X24" s="53"/>
      <c r="Y24" s="53"/>
      <c r="Z24" s="53"/>
    </row>
    <row r="25" ht="14.25" customHeight="1">
      <c r="A25" s="44">
        <f t="shared" si="1"/>
        <v>0.6200506111</v>
      </c>
      <c r="B25" s="44" t="s">
        <v>6046</v>
      </c>
      <c r="C25" s="56" t="s">
        <v>6047</v>
      </c>
      <c r="D25" s="51"/>
      <c r="E25" s="52"/>
      <c r="F25" s="53"/>
      <c r="G25" s="53"/>
      <c r="H25" s="53"/>
      <c r="I25" s="53"/>
      <c r="J25" s="53"/>
      <c r="K25" s="53"/>
      <c r="L25" s="53"/>
      <c r="M25" s="53"/>
      <c r="N25" s="53"/>
      <c r="O25" s="53"/>
      <c r="P25" s="53"/>
      <c r="Q25" s="53"/>
      <c r="R25" s="53"/>
      <c r="S25" s="53"/>
      <c r="T25" s="53"/>
      <c r="U25" s="53"/>
      <c r="V25" s="53"/>
      <c r="W25" s="53"/>
      <c r="X25" s="53"/>
      <c r="Y25" s="53"/>
      <c r="Z25" s="53"/>
    </row>
    <row r="26" ht="14.25" customHeight="1">
      <c r="A26" s="44">
        <f t="shared" si="1"/>
        <v>0.4467608067</v>
      </c>
      <c r="B26" s="54" t="s">
        <v>6048</v>
      </c>
      <c r="C26" s="40" t="s">
        <v>6049</v>
      </c>
      <c r="D26" s="51"/>
      <c r="E26" s="52"/>
      <c r="F26" s="53"/>
      <c r="G26" s="53"/>
      <c r="H26" s="53"/>
      <c r="I26" s="53"/>
      <c r="J26" s="53"/>
      <c r="K26" s="53"/>
      <c r="L26" s="53"/>
      <c r="M26" s="53"/>
      <c r="N26" s="53"/>
      <c r="O26" s="53"/>
      <c r="P26" s="53"/>
      <c r="Q26" s="53"/>
      <c r="R26" s="53"/>
      <c r="S26" s="53"/>
      <c r="T26" s="53"/>
      <c r="U26" s="53"/>
      <c r="V26" s="53"/>
      <c r="W26" s="53"/>
      <c r="X26" s="53"/>
      <c r="Y26" s="53"/>
      <c r="Z26" s="53"/>
    </row>
    <row r="27" ht="14.25" customHeight="1">
      <c r="A27" s="44">
        <f t="shared" si="1"/>
        <v>0.6182152545</v>
      </c>
      <c r="B27" s="54" t="s">
        <v>6050</v>
      </c>
      <c r="C27" s="44" t="s">
        <v>6051</v>
      </c>
      <c r="D27" s="51"/>
      <c r="E27" s="52"/>
      <c r="F27" s="53"/>
      <c r="G27" s="53"/>
      <c r="H27" s="53"/>
      <c r="I27" s="53"/>
      <c r="J27" s="53"/>
      <c r="K27" s="53"/>
      <c r="L27" s="53"/>
      <c r="M27" s="53"/>
      <c r="N27" s="53"/>
      <c r="O27" s="53"/>
      <c r="P27" s="53"/>
      <c r="Q27" s="53"/>
      <c r="R27" s="53"/>
      <c r="S27" s="53"/>
      <c r="T27" s="53"/>
      <c r="U27" s="53"/>
      <c r="V27" s="53"/>
      <c r="W27" s="53"/>
      <c r="X27" s="53"/>
      <c r="Y27" s="53"/>
      <c r="Z27" s="53"/>
    </row>
    <row r="28" ht="14.25" customHeight="1">
      <c r="A28" s="44">
        <f t="shared" si="1"/>
        <v>0.8192782576</v>
      </c>
      <c r="B28" s="44" t="s">
        <v>6052</v>
      </c>
      <c r="C28" s="44" t="s">
        <v>6053</v>
      </c>
      <c r="D28" s="51"/>
      <c r="E28" s="52"/>
      <c r="F28" s="53"/>
      <c r="G28" s="53"/>
      <c r="H28" s="53"/>
      <c r="I28" s="53"/>
      <c r="J28" s="53"/>
      <c r="K28" s="53"/>
      <c r="L28" s="53"/>
      <c r="M28" s="53"/>
      <c r="N28" s="53"/>
      <c r="O28" s="53"/>
      <c r="P28" s="53"/>
      <c r="Q28" s="53"/>
      <c r="R28" s="53"/>
      <c r="S28" s="53"/>
      <c r="T28" s="53"/>
      <c r="U28" s="53"/>
      <c r="V28" s="53"/>
      <c r="W28" s="53"/>
      <c r="X28" s="53"/>
      <c r="Y28" s="53"/>
      <c r="Z28" s="53"/>
    </row>
    <row r="29" ht="14.25" customHeight="1">
      <c r="A29" s="44">
        <f t="shared" si="1"/>
        <v>0.8872574582</v>
      </c>
      <c r="B29" s="55" t="s">
        <v>6054</v>
      </c>
      <c r="C29" s="56" t="s">
        <v>6055</v>
      </c>
      <c r="D29" s="51"/>
      <c r="E29" s="52"/>
      <c r="F29" s="53"/>
      <c r="G29" s="53"/>
      <c r="H29" s="53"/>
      <c r="I29" s="53"/>
      <c r="J29" s="53"/>
      <c r="K29" s="53"/>
      <c r="L29" s="53"/>
      <c r="M29" s="53"/>
      <c r="N29" s="53"/>
      <c r="O29" s="53"/>
      <c r="P29" s="53"/>
      <c r="Q29" s="53"/>
      <c r="R29" s="53"/>
      <c r="S29" s="53"/>
      <c r="T29" s="53"/>
      <c r="U29" s="53"/>
      <c r="V29" s="53"/>
      <c r="W29" s="53"/>
      <c r="X29" s="53"/>
      <c r="Y29" s="53"/>
      <c r="Z29" s="53"/>
    </row>
    <row r="30" ht="14.25" customHeight="1">
      <c r="A30" s="44">
        <f t="shared" si="1"/>
        <v>0.1997494779</v>
      </c>
      <c r="B30" s="55" t="s">
        <v>6056</v>
      </c>
      <c r="C30" s="44" t="s">
        <v>6057</v>
      </c>
      <c r="D30" s="51"/>
      <c r="E30" s="52"/>
      <c r="F30" s="53"/>
      <c r="G30" s="53"/>
      <c r="H30" s="53"/>
      <c r="I30" s="53"/>
      <c r="J30" s="53"/>
      <c r="K30" s="53"/>
      <c r="L30" s="53"/>
      <c r="M30" s="53"/>
      <c r="N30" s="53"/>
      <c r="O30" s="53"/>
      <c r="P30" s="53"/>
      <c r="Q30" s="53"/>
      <c r="R30" s="53"/>
      <c r="S30" s="53"/>
      <c r="T30" s="53"/>
      <c r="U30" s="53"/>
      <c r="V30" s="53"/>
      <c r="W30" s="53"/>
      <c r="X30" s="53"/>
      <c r="Y30" s="53"/>
      <c r="Z30" s="53"/>
    </row>
    <row r="31" ht="14.25" customHeight="1">
      <c r="A31" s="44">
        <f t="shared" si="1"/>
        <v>0.09036936125</v>
      </c>
      <c r="B31" s="44" t="s">
        <v>6058</v>
      </c>
      <c r="C31" s="44" t="s">
        <v>6059</v>
      </c>
      <c r="D31" s="51"/>
      <c r="E31" s="52"/>
      <c r="F31" s="53"/>
      <c r="G31" s="53"/>
      <c r="H31" s="53"/>
      <c r="I31" s="53"/>
      <c r="J31" s="53"/>
      <c r="K31" s="53"/>
      <c r="L31" s="53"/>
      <c r="M31" s="53"/>
      <c r="N31" s="53"/>
      <c r="O31" s="53"/>
      <c r="P31" s="53"/>
      <c r="Q31" s="53"/>
      <c r="R31" s="53"/>
      <c r="S31" s="53"/>
      <c r="T31" s="53"/>
      <c r="U31" s="53"/>
      <c r="V31" s="53"/>
      <c r="W31" s="53"/>
      <c r="X31" s="53"/>
      <c r="Y31" s="53"/>
      <c r="Z31" s="53"/>
    </row>
    <row r="32" ht="14.25" customHeight="1">
      <c r="A32" s="44">
        <f t="shared" si="1"/>
        <v>0.6036155797</v>
      </c>
      <c r="B32" s="44" t="s">
        <v>6060</v>
      </c>
      <c r="C32" s="44" t="s">
        <v>6061</v>
      </c>
      <c r="D32" s="51"/>
      <c r="E32" s="52"/>
      <c r="F32" s="53"/>
      <c r="G32" s="53"/>
      <c r="H32" s="53"/>
      <c r="I32" s="53"/>
      <c r="J32" s="53"/>
      <c r="K32" s="53"/>
      <c r="L32" s="53"/>
      <c r="M32" s="53"/>
      <c r="N32" s="53"/>
      <c r="O32" s="53"/>
      <c r="P32" s="53"/>
      <c r="Q32" s="53"/>
      <c r="R32" s="53"/>
      <c r="S32" s="53"/>
      <c r="T32" s="53"/>
      <c r="U32" s="53"/>
      <c r="V32" s="53"/>
      <c r="W32" s="53"/>
      <c r="X32" s="53"/>
      <c r="Y32" s="53"/>
      <c r="Z32" s="53"/>
    </row>
    <row r="33" ht="14.25" customHeight="1">
      <c r="A33" s="44">
        <f t="shared" si="1"/>
        <v>0.8208487843</v>
      </c>
      <c r="B33" s="44" t="s">
        <v>6062</v>
      </c>
      <c r="C33" s="44" t="s">
        <v>6063</v>
      </c>
      <c r="D33" s="51"/>
      <c r="E33" s="52"/>
      <c r="F33" s="53"/>
      <c r="G33" s="53"/>
      <c r="H33" s="53"/>
      <c r="I33" s="53"/>
      <c r="J33" s="53"/>
      <c r="K33" s="53"/>
      <c r="L33" s="53"/>
      <c r="M33" s="53"/>
      <c r="N33" s="53"/>
      <c r="O33" s="53"/>
      <c r="P33" s="53"/>
      <c r="Q33" s="53"/>
      <c r="R33" s="53"/>
      <c r="S33" s="53"/>
      <c r="T33" s="53"/>
      <c r="U33" s="53"/>
      <c r="V33" s="53"/>
      <c r="W33" s="53"/>
      <c r="X33" s="53"/>
      <c r="Y33" s="53"/>
      <c r="Z33" s="53"/>
    </row>
    <row r="34" ht="14.25" customHeight="1">
      <c r="A34" s="44">
        <f t="shared" si="1"/>
        <v>0.3193756154</v>
      </c>
      <c r="B34" s="54" t="s">
        <v>6064</v>
      </c>
      <c r="C34" s="44" t="s">
        <v>6065</v>
      </c>
      <c r="D34" s="51"/>
      <c r="E34" s="52"/>
      <c r="F34" s="53"/>
      <c r="G34" s="53"/>
      <c r="H34" s="53"/>
      <c r="I34" s="53"/>
      <c r="J34" s="53"/>
      <c r="K34" s="53"/>
      <c r="L34" s="53"/>
      <c r="M34" s="53"/>
      <c r="N34" s="53"/>
      <c r="O34" s="53"/>
      <c r="P34" s="53"/>
      <c r="Q34" s="53"/>
      <c r="R34" s="53"/>
      <c r="S34" s="53"/>
      <c r="T34" s="53"/>
      <c r="U34" s="53"/>
      <c r="V34" s="53"/>
      <c r="W34" s="53"/>
      <c r="X34" s="53"/>
      <c r="Y34" s="53"/>
      <c r="Z34" s="53"/>
    </row>
    <row r="35" ht="14.25" customHeight="1">
      <c r="A35" s="44">
        <f t="shared" si="1"/>
        <v>0.1542074216</v>
      </c>
      <c r="B35" s="55" t="s">
        <v>6066</v>
      </c>
      <c r="C35" s="44" t="s">
        <v>6067</v>
      </c>
      <c r="D35" s="44"/>
      <c r="E35" s="52"/>
      <c r="F35" s="53"/>
      <c r="G35" s="53"/>
      <c r="H35" s="53"/>
      <c r="I35" s="53"/>
      <c r="J35" s="53"/>
      <c r="K35" s="53"/>
      <c r="L35" s="53"/>
      <c r="M35" s="53"/>
      <c r="N35" s="53"/>
      <c r="O35" s="53"/>
      <c r="P35" s="53"/>
      <c r="Q35" s="53"/>
      <c r="R35" s="53"/>
      <c r="S35" s="53"/>
      <c r="T35" s="53"/>
      <c r="U35" s="53"/>
      <c r="V35" s="53"/>
      <c r="W35" s="53"/>
      <c r="X35" s="53"/>
      <c r="Y35" s="53"/>
      <c r="Z35" s="53"/>
    </row>
    <row r="36" ht="14.25" customHeight="1">
      <c r="A36" s="44">
        <f t="shared" si="1"/>
        <v>0.3452178855</v>
      </c>
      <c r="B36" s="55" t="s">
        <v>6068</v>
      </c>
      <c r="C36" s="40" t="s">
        <v>6069</v>
      </c>
      <c r="D36" s="51"/>
      <c r="E36" s="52"/>
      <c r="F36" s="53"/>
      <c r="G36" s="53"/>
      <c r="H36" s="53"/>
      <c r="I36" s="53"/>
      <c r="J36" s="53"/>
      <c r="K36" s="53"/>
      <c r="L36" s="53"/>
      <c r="M36" s="53"/>
      <c r="N36" s="53"/>
      <c r="O36" s="53"/>
      <c r="P36" s="53"/>
      <c r="Q36" s="53"/>
      <c r="R36" s="53"/>
      <c r="S36" s="53"/>
      <c r="T36" s="53"/>
      <c r="U36" s="53"/>
      <c r="V36" s="53"/>
      <c r="W36" s="53"/>
      <c r="X36" s="53"/>
      <c r="Y36" s="53"/>
      <c r="Z36" s="53"/>
    </row>
    <row r="37" ht="14.25" customHeight="1">
      <c r="A37" s="44">
        <f t="shared" si="1"/>
        <v>0.4480032915</v>
      </c>
      <c r="B37" s="44" t="s">
        <v>6070</v>
      </c>
      <c r="C37" s="44" t="s">
        <v>6071</v>
      </c>
      <c r="D37" s="51"/>
      <c r="E37" s="52"/>
      <c r="F37" s="53"/>
      <c r="G37" s="53"/>
      <c r="H37" s="53"/>
      <c r="I37" s="53"/>
      <c r="J37" s="53"/>
      <c r="K37" s="53"/>
      <c r="L37" s="53"/>
      <c r="M37" s="53"/>
      <c r="N37" s="53"/>
      <c r="O37" s="53"/>
      <c r="P37" s="53"/>
      <c r="Q37" s="53"/>
      <c r="R37" s="53"/>
      <c r="S37" s="53"/>
      <c r="T37" s="53"/>
      <c r="U37" s="53"/>
      <c r="V37" s="53"/>
      <c r="W37" s="53"/>
      <c r="X37" s="53"/>
      <c r="Y37" s="53"/>
      <c r="Z37" s="53"/>
    </row>
    <row r="38" ht="14.25" customHeight="1">
      <c r="A38" s="44">
        <f t="shared" si="1"/>
        <v>0.6046860924</v>
      </c>
      <c r="B38" s="54" t="s">
        <v>6072</v>
      </c>
      <c r="C38" s="44" t="s">
        <v>6073</v>
      </c>
      <c r="D38" s="51"/>
      <c r="E38" s="52"/>
      <c r="F38" s="53"/>
      <c r="G38" s="53"/>
      <c r="H38" s="53"/>
      <c r="I38" s="53"/>
      <c r="J38" s="53"/>
      <c r="K38" s="53"/>
      <c r="L38" s="53"/>
      <c r="M38" s="53"/>
      <c r="N38" s="53"/>
      <c r="O38" s="53"/>
      <c r="P38" s="53"/>
      <c r="Q38" s="53"/>
      <c r="R38" s="53"/>
      <c r="S38" s="53"/>
      <c r="T38" s="53"/>
      <c r="U38" s="53"/>
      <c r="V38" s="53"/>
      <c r="W38" s="53"/>
      <c r="X38" s="53"/>
      <c r="Y38" s="53"/>
      <c r="Z38" s="53"/>
    </row>
    <row r="39" ht="14.25" customHeight="1">
      <c r="A39" s="44">
        <f t="shared" si="1"/>
        <v>0.6136638387</v>
      </c>
      <c r="B39" s="44" t="s">
        <v>6074</v>
      </c>
      <c r="C39" s="44" t="s">
        <v>6075</v>
      </c>
      <c r="D39" s="51"/>
      <c r="E39" s="52"/>
      <c r="F39" s="53"/>
      <c r="G39" s="53"/>
      <c r="H39" s="53"/>
      <c r="I39" s="53"/>
      <c r="J39" s="53"/>
      <c r="K39" s="53"/>
      <c r="L39" s="53"/>
      <c r="M39" s="53"/>
      <c r="N39" s="53"/>
      <c r="O39" s="53"/>
      <c r="P39" s="53"/>
      <c r="Q39" s="53"/>
      <c r="R39" s="53"/>
      <c r="S39" s="53"/>
      <c r="T39" s="53"/>
      <c r="U39" s="53"/>
      <c r="V39" s="53"/>
      <c r="W39" s="53"/>
      <c r="X39" s="53"/>
      <c r="Y39" s="53"/>
      <c r="Z39" s="53"/>
    </row>
    <row r="40" ht="14.25" customHeight="1">
      <c r="A40" s="44">
        <f t="shared" si="1"/>
        <v>0.1110450138</v>
      </c>
      <c r="B40" s="44" t="s">
        <v>6076</v>
      </c>
      <c r="C40" s="40" t="s">
        <v>6077</v>
      </c>
      <c r="D40" s="51"/>
      <c r="E40" s="52"/>
      <c r="F40" s="53"/>
      <c r="G40" s="53"/>
      <c r="H40" s="53"/>
      <c r="I40" s="53"/>
      <c r="J40" s="53"/>
      <c r="K40" s="53"/>
      <c r="L40" s="53"/>
      <c r="M40" s="53"/>
      <c r="N40" s="53"/>
      <c r="O40" s="53"/>
      <c r="P40" s="53"/>
      <c r="Q40" s="53"/>
      <c r="R40" s="53"/>
      <c r="S40" s="53"/>
      <c r="T40" s="53"/>
      <c r="U40" s="53"/>
      <c r="V40" s="53"/>
      <c r="W40" s="53"/>
      <c r="X40" s="53"/>
      <c r="Y40" s="53"/>
      <c r="Z40" s="53"/>
    </row>
    <row r="41" ht="14.25" customHeight="1">
      <c r="A41" s="44">
        <f t="shared" si="1"/>
        <v>0.5165155531</v>
      </c>
      <c r="B41" s="55" t="s">
        <v>6078</v>
      </c>
      <c r="C41" s="44" t="s">
        <v>6079</v>
      </c>
      <c r="D41" s="51"/>
      <c r="E41" s="52"/>
      <c r="F41" s="53"/>
      <c r="G41" s="53"/>
      <c r="H41" s="53"/>
      <c r="I41" s="53"/>
      <c r="J41" s="53"/>
      <c r="K41" s="53"/>
      <c r="L41" s="53"/>
      <c r="M41" s="53"/>
      <c r="N41" s="53"/>
      <c r="O41" s="53"/>
      <c r="P41" s="53"/>
      <c r="Q41" s="53"/>
      <c r="R41" s="53"/>
      <c r="S41" s="53"/>
      <c r="T41" s="53"/>
      <c r="U41" s="53"/>
      <c r="V41" s="53"/>
      <c r="W41" s="53"/>
      <c r="X41" s="53"/>
      <c r="Y41" s="53"/>
      <c r="Z41" s="53"/>
    </row>
    <row r="42" ht="14.25" customHeight="1">
      <c r="A42" s="44">
        <f t="shared" si="1"/>
        <v>0.395735861</v>
      </c>
      <c r="B42" s="44" t="s">
        <v>6080</v>
      </c>
      <c r="C42" s="44" t="s">
        <v>6081</v>
      </c>
      <c r="D42" s="51"/>
      <c r="E42" s="52"/>
      <c r="F42" s="53"/>
      <c r="G42" s="53"/>
      <c r="H42" s="53"/>
      <c r="I42" s="53"/>
      <c r="J42" s="53"/>
      <c r="K42" s="53"/>
      <c r="L42" s="53"/>
      <c r="M42" s="53"/>
      <c r="N42" s="53"/>
      <c r="O42" s="53"/>
      <c r="P42" s="53"/>
      <c r="Q42" s="53"/>
      <c r="R42" s="53"/>
      <c r="S42" s="53"/>
      <c r="T42" s="53"/>
      <c r="U42" s="53"/>
      <c r="V42" s="53"/>
      <c r="W42" s="53"/>
      <c r="X42" s="53"/>
      <c r="Y42" s="53"/>
      <c r="Z42" s="53"/>
    </row>
    <row r="43" ht="14.25" customHeight="1">
      <c r="A43" s="44">
        <f t="shared" si="1"/>
        <v>0.5180277783</v>
      </c>
      <c r="B43" s="44" t="s">
        <v>6082</v>
      </c>
      <c r="C43" s="56" t="s">
        <v>6083</v>
      </c>
      <c r="D43" s="51"/>
      <c r="E43" s="52"/>
      <c r="F43" s="53"/>
      <c r="G43" s="53"/>
      <c r="H43" s="53"/>
      <c r="I43" s="53"/>
      <c r="J43" s="53"/>
      <c r="K43" s="53"/>
      <c r="L43" s="53"/>
      <c r="M43" s="53"/>
      <c r="N43" s="53"/>
      <c r="O43" s="53"/>
      <c r="P43" s="53"/>
      <c r="Q43" s="53"/>
      <c r="R43" s="53"/>
      <c r="S43" s="53"/>
      <c r="T43" s="53"/>
      <c r="U43" s="53"/>
      <c r="V43" s="53"/>
      <c r="W43" s="53"/>
      <c r="X43" s="53"/>
      <c r="Y43" s="53"/>
      <c r="Z43" s="53"/>
    </row>
    <row r="44" ht="14.25" customHeight="1">
      <c r="A44" s="44">
        <f t="shared" si="1"/>
        <v>0.03172605168</v>
      </c>
      <c r="B44" s="54" t="s">
        <v>6084</v>
      </c>
      <c r="C44" s="44" t="s">
        <v>6085</v>
      </c>
      <c r="D44" s="51"/>
      <c r="E44" s="52"/>
      <c r="F44" s="53"/>
      <c r="G44" s="53"/>
      <c r="H44" s="53"/>
      <c r="I44" s="53"/>
      <c r="J44" s="53"/>
      <c r="K44" s="53"/>
      <c r="L44" s="53"/>
      <c r="M44" s="53"/>
      <c r="N44" s="53"/>
      <c r="O44" s="53"/>
      <c r="P44" s="53"/>
      <c r="Q44" s="53"/>
      <c r="R44" s="53"/>
      <c r="S44" s="53"/>
      <c r="T44" s="53"/>
      <c r="U44" s="53"/>
      <c r="V44" s="53"/>
      <c r="W44" s="53"/>
      <c r="X44" s="53"/>
      <c r="Y44" s="53"/>
      <c r="Z44" s="53"/>
    </row>
    <row r="45" ht="14.25" customHeight="1">
      <c r="A45" s="44">
        <f t="shared" si="1"/>
        <v>0.7557645661</v>
      </c>
      <c r="B45" s="44" t="s">
        <v>6086</v>
      </c>
      <c r="C45" s="40" t="s">
        <v>6087</v>
      </c>
      <c r="D45" s="51"/>
      <c r="E45" s="52"/>
      <c r="F45" s="53"/>
      <c r="G45" s="53"/>
      <c r="H45" s="53"/>
      <c r="I45" s="53"/>
      <c r="J45" s="53"/>
      <c r="K45" s="53"/>
      <c r="L45" s="53"/>
      <c r="M45" s="53"/>
      <c r="N45" s="53"/>
      <c r="O45" s="53"/>
      <c r="P45" s="53"/>
      <c r="Q45" s="53"/>
      <c r="R45" s="53"/>
      <c r="S45" s="53"/>
      <c r="T45" s="53"/>
      <c r="U45" s="53"/>
      <c r="V45" s="53"/>
      <c r="W45" s="53"/>
      <c r="X45" s="53"/>
      <c r="Y45" s="53"/>
      <c r="Z45" s="53"/>
    </row>
    <row r="46" ht="14.25" customHeight="1">
      <c r="A46" s="44">
        <f t="shared" si="1"/>
        <v>0.7420778168</v>
      </c>
      <c r="B46" s="54" t="s">
        <v>6088</v>
      </c>
      <c r="C46" s="44" t="s">
        <v>6089</v>
      </c>
      <c r="D46" s="51"/>
      <c r="E46" s="52"/>
      <c r="F46" s="53"/>
      <c r="G46" s="53"/>
      <c r="H46" s="53"/>
      <c r="I46" s="53"/>
      <c r="J46" s="53"/>
      <c r="K46" s="53"/>
      <c r="L46" s="53"/>
      <c r="M46" s="53"/>
      <c r="N46" s="53"/>
      <c r="O46" s="53"/>
      <c r="P46" s="53"/>
      <c r="Q46" s="53"/>
      <c r="R46" s="53"/>
      <c r="S46" s="53"/>
      <c r="T46" s="53"/>
      <c r="U46" s="53"/>
      <c r="V46" s="53"/>
      <c r="W46" s="53"/>
      <c r="X46" s="53"/>
      <c r="Y46" s="53"/>
      <c r="Z46" s="53"/>
    </row>
    <row r="47" ht="14.25" customHeight="1">
      <c r="A47" s="44">
        <f t="shared" si="1"/>
        <v>0.3751939654</v>
      </c>
      <c r="B47" s="44" t="s">
        <v>6090</v>
      </c>
      <c r="C47" s="44" t="s">
        <v>6091</v>
      </c>
      <c r="D47" s="51"/>
      <c r="E47" s="52"/>
      <c r="F47" s="53"/>
      <c r="G47" s="53"/>
      <c r="H47" s="53"/>
      <c r="I47" s="53"/>
      <c r="J47" s="53"/>
      <c r="K47" s="53"/>
      <c r="L47" s="53"/>
      <c r="M47" s="53"/>
      <c r="N47" s="53"/>
      <c r="O47" s="53"/>
      <c r="P47" s="53"/>
      <c r="Q47" s="53"/>
      <c r="R47" s="53"/>
      <c r="S47" s="53"/>
      <c r="T47" s="53"/>
      <c r="U47" s="53"/>
      <c r="V47" s="53"/>
      <c r="W47" s="53"/>
      <c r="X47" s="53"/>
      <c r="Y47" s="53"/>
      <c r="Z47" s="53"/>
    </row>
    <row r="48" ht="14.25" customHeight="1">
      <c r="A48" s="44">
        <f t="shared" si="1"/>
        <v>0.3027221068</v>
      </c>
      <c r="B48" s="54" t="s">
        <v>6092</v>
      </c>
      <c r="C48" s="40" t="s">
        <v>6093</v>
      </c>
      <c r="D48" s="51"/>
      <c r="E48" s="52"/>
      <c r="F48" s="53"/>
      <c r="G48" s="53"/>
      <c r="H48" s="53"/>
      <c r="I48" s="53"/>
      <c r="J48" s="53"/>
      <c r="K48" s="53"/>
      <c r="L48" s="53"/>
      <c r="M48" s="53"/>
      <c r="N48" s="53"/>
      <c r="O48" s="53"/>
      <c r="P48" s="53"/>
      <c r="Q48" s="53"/>
      <c r="R48" s="53"/>
      <c r="S48" s="53"/>
      <c r="T48" s="53"/>
      <c r="U48" s="53"/>
      <c r="V48" s="53"/>
      <c r="W48" s="53"/>
      <c r="X48" s="53"/>
      <c r="Y48" s="53"/>
      <c r="Z48" s="53"/>
    </row>
    <row r="49" ht="14.25" customHeight="1">
      <c r="A49" s="44">
        <f t="shared" si="1"/>
        <v>0.1624328627</v>
      </c>
      <c r="B49" s="44" t="s">
        <v>6094</v>
      </c>
      <c r="C49" s="44" t="s">
        <v>6095</v>
      </c>
      <c r="D49" s="51"/>
      <c r="E49" s="52"/>
      <c r="F49" s="53"/>
      <c r="G49" s="53"/>
      <c r="H49" s="53"/>
      <c r="I49" s="53"/>
      <c r="J49" s="53"/>
      <c r="K49" s="53"/>
      <c r="L49" s="53"/>
      <c r="M49" s="53"/>
      <c r="N49" s="53"/>
      <c r="O49" s="53"/>
      <c r="P49" s="53"/>
      <c r="Q49" s="53"/>
      <c r="R49" s="53"/>
      <c r="S49" s="53"/>
      <c r="T49" s="53"/>
      <c r="U49" s="53"/>
      <c r="V49" s="53"/>
      <c r="W49" s="53"/>
      <c r="X49" s="53"/>
      <c r="Y49" s="53"/>
      <c r="Z49" s="53"/>
    </row>
    <row r="50" ht="14.25" customHeight="1">
      <c r="A50" s="44">
        <f t="shared" si="1"/>
        <v>0.5318937343</v>
      </c>
      <c r="B50" s="54" t="s">
        <v>6096</v>
      </c>
      <c r="C50" s="44" t="s">
        <v>6097</v>
      </c>
      <c r="D50" s="51"/>
      <c r="E50" s="52"/>
      <c r="F50" s="53"/>
      <c r="G50" s="53"/>
      <c r="H50" s="53"/>
      <c r="I50" s="53"/>
      <c r="J50" s="53"/>
      <c r="K50" s="53"/>
      <c r="L50" s="53"/>
      <c r="M50" s="53"/>
      <c r="N50" s="53"/>
      <c r="O50" s="53"/>
      <c r="P50" s="53"/>
      <c r="Q50" s="53"/>
      <c r="R50" s="53"/>
      <c r="S50" s="53"/>
      <c r="T50" s="53"/>
      <c r="U50" s="53"/>
      <c r="V50" s="53"/>
      <c r="W50" s="53"/>
      <c r="X50" s="53"/>
      <c r="Y50" s="53"/>
      <c r="Z50" s="53"/>
    </row>
    <row r="51" ht="14.25" customHeight="1">
      <c r="A51" s="44">
        <f t="shared" si="1"/>
        <v>0.4729316057</v>
      </c>
      <c r="B51" s="54" t="s">
        <v>6098</v>
      </c>
      <c r="C51" s="44" t="s">
        <v>6099</v>
      </c>
      <c r="D51" s="51"/>
      <c r="E51" s="52"/>
      <c r="F51" s="53"/>
      <c r="G51" s="53"/>
      <c r="H51" s="53"/>
      <c r="I51" s="53"/>
      <c r="J51" s="53"/>
      <c r="K51" s="53"/>
      <c r="L51" s="53"/>
      <c r="M51" s="53"/>
      <c r="N51" s="53"/>
      <c r="O51" s="53"/>
      <c r="P51" s="53"/>
      <c r="Q51" s="53"/>
      <c r="R51" s="53"/>
      <c r="S51" s="53"/>
      <c r="T51" s="53"/>
      <c r="U51" s="53"/>
      <c r="V51" s="53"/>
      <c r="W51" s="53"/>
      <c r="X51" s="53"/>
      <c r="Y51" s="53"/>
      <c r="Z51" s="53"/>
    </row>
    <row r="52" ht="14.25" customHeight="1">
      <c r="A52" s="44">
        <f t="shared" si="1"/>
        <v>0.05324933604</v>
      </c>
      <c r="B52" s="44" t="s">
        <v>6100</v>
      </c>
      <c r="C52" s="44" t="s">
        <v>6101</v>
      </c>
      <c r="D52" s="51"/>
      <c r="E52" s="52"/>
      <c r="F52" s="53"/>
      <c r="G52" s="53"/>
      <c r="H52" s="53"/>
      <c r="I52" s="53"/>
      <c r="J52" s="53"/>
      <c r="K52" s="53"/>
      <c r="L52" s="53"/>
      <c r="M52" s="53"/>
      <c r="N52" s="53"/>
      <c r="O52" s="53"/>
      <c r="P52" s="53"/>
      <c r="Q52" s="53"/>
      <c r="R52" s="53"/>
      <c r="S52" s="53"/>
      <c r="T52" s="53"/>
      <c r="U52" s="53"/>
      <c r="V52" s="53"/>
      <c r="W52" s="53"/>
      <c r="X52" s="53"/>
      <c r="Y52" s="53"/>
      <c r="Z52" s="53"/>
    </row>
    <row r="53" ht="14.25" customHeight="1">
      <c r="A53" s="44">
        <f t="shared" si="1"/>
        <v>0.8683800353</v>
      </c>
      <c r="B53" s="44" t="s">
        <v>6102</v>
      </c>
      <c r="C53" s="40" t="s">
        <v>6103</v>
      </c>
      <c r="D53" s="51"/>
      <c r="E53" s="52"/>
      <c r="F53" s="53"/>
      <c r="G53" s="53"/>
      <c r="H53" s="53"/>
      <c r="I53" s="53"/>
      <c r="J53" s="53"/>
      <c r="K53" s="53"/>
      <c r="L53" s="53"/>
      <c r="M53" s="53"/>
      <c r="N53" s="53"/>
      <c r="O53" s="53"/>
      <c r="P53" s="53"/>
      <c r="Q53" s="53"/>
      <c r="R53" s="53"/>
      <c r="S53" s="53"/>
      <c r="T53" s="53"/>
      <c r="U53" s="53"/>
      <c r="V53" s="53"/>
      <c r="W53" s="53"/>
      <c r="X53" s="53"/>
      <c r="Y53" s="53"/>
      <c r="Z53" s="53"/>
    </row>
    <row r="54" ht="14.25" customHeight="1">
      <c r="A54" s="44">
        <f t="shared" si="1"/>
        <v>0.06226526021</v>
      </c>
      <c r="B54" s="44" t="s">
        <v>6104</v>
      </c>
      <c r="C54" s="44" t="s">
        <v>6105</v>
      </c>
      <c r="D54" s="51"/>
      <c r="E54" s="52"/>
      <c r="F54" s="53"/>
      <c r="G54" s="53"/>
      <c r="H54" s="53"/>
      <c r="I54" s="53"/>
      <c r="J54" s="53"/>
      <c r="K54" s="53"/>
      <c r="L54" s="53"/>
      <c r="M54" s="53"/>
      <c r="N54" s="53"/>
      <c r="O54" s="53"/>
      <c r="P54" s="53"/>
      <c r="Q54" s="53"/>
      <c r="R54" s="53"/>
      <c r="S54" s="53"/>
      <c r="T54" s="53"/>
      <c r="U54" s="53"/>
      <c r="V54" s="53"/>
      <c r="W54" s="53"/>
      <c r="X54" s="53"/>
      <c r="Y54" s="53"/>
      <c r="Z54" s="53"/>
    </row>
    <row r="55" ht="14.25" customHeight="1">
      <c r="A55" s="44">
        <f t="shared" si="1"/>
        <v>0.8387191921</v>
      </c>
      <c r="B55" s="55" t="s">
        <v>6106</v>
      </c>
      <c r="C55" s="55" t="s">
        <v>6107</v>
      </c>
      <c r="D55" s="51"/>
      <c r="E55" s="52"/>
      <c r="F55" s="53"/>
      <c r="G55" s="53"/>
      <c r="H55" s="53"/>
      <c r="I55" s="53"/>
      <c r="J55" s="53"/>
      <c r="K55" s="53"/>
      <c r="L55" s="53"/>
      <c r="M55" s="53"/>
      <c r="N55" s="53"/>
      <c r="O55" s="53"/>
      <c r="P55" s="53"/>
      <c r="Q55" s="53"/>
      <c r="R55" s="53"/>
      <c r="S55" s="53"/>
      <c r="T55" s="53"/>
      <c r="U55" s="53"/>
      <c r="V55" s="53"/>
      <c r="W55" s="53"/>
      <c r="X55" s="53"/>
      <c r="Y55" s="53"/>
      <c r="Z55" s="53"/>
    </row>
    <row r="56" ht="14.25" customHeight="1">
      <c r="A56" s="44">
        <f t="shared" si="1"/>
        <v>0.9936380373</v>
      </c>
      <c r="B56" s="55" t="s">
        <v>6108</v>
      </c>
      <c r="C56" s="44" t="s">
        <v>6109</v>
      </c>
      <c r="D56" s="51"/>
      <c r="E56" s="52"/>
      <c r="F56" s="53"/>
      <c r="G56" s="53"/>
      <c r="H56" s="53"/>
      <c r="I56" s="53"/>
      <c r="J56" s="53"/>
      <c r="K56" s="53"/>
      <c r="L56" s="53"/>
      <c r="M56" s="53"/>
      <c r="N56" s="53"/>
      <c r="O56" s="53"/>
      <c r="P56" s="53"/>
      <c r="Q56" s="53"/>
      <c r="R56" s="53"/>
      <c r="S56" s="53"/>
      <c r="T56" s="53"/>
      <c r="U56" s="53"/>
      <c r="V56" s="53"/>
      <c r="W56" s="53"/>
      <c r="X56" s="53"/>
      <c r="Y56" s="53"/>
      <c r="Z56" s="53"/>
    </row>
    <row r="57" ht="14.25" customHeight="1">
      <c r="A57" s="44">
        <f t="shared" si="1"/>
        <v>0.5396755481</v>
      </c>
      <c r="B57" s="54" t="s">
        <v>6110</v>
      </c>
      <c r="C57" s="56" t="s">
        <v>6111</v>
      </c>
      <c r="D57" s="51"/>
      <c r="E57" s="52"/>
      <c r="F57" s="53"/>
      <c r="G57" s="53"/>
      <c r="H57" s="53"/>
      <c r="I57" s="53"/>
      <c r="J57" s="53"/>
      <c r="K57" s="53"/>
      <c r="L57" s="53"/>
      <c r="M57" s="53"/>
      <c r="N57" s="53"/>
      <c r="O57" s="53"/>
      <c r="P57" s="53"/>
      <c r="Q57" s="53"/>
      <c r="R57" s="53"/>
      <c r="S57" s="53"/>
      <c r="T57" s="53"/>
      <c r="U57" s="53"/>
      <c r="V57" s="53"/>
      <c r="W57" s="53"/>
      <c r="X57" s="53"/>
      <c r="Y57" s="53"/>
      <c r="Z57" s="53"/>
    </row>
    <row r="58" ht="14.25" customHeight="1">
      <c r="A58" s="44">
        <f t="shared" si="1"/>
        <v>0.1492484755</v>
      </c>
      <c r="B58" s="54" t="s">
        <v>6112</v>
      </c>
      <c r="C58" s="44" t="s">
        <v>6113</v>
      </c>
      <c r="D58" s="51"/>
      <c r="E58" s="52"/>
      <c r="F58" s="53"/>
      <c r="G58" s="53"/>
      <c r="H58" s="53"/>
      <c r="I58" s="53"/>
      <c r="J58" s="53"/>
      <c r="K58" s="53"/>
      <c r="L58" s="53"/>
      <c r="M58" s="53"/>
      <c r="N58" s="53"/>
      <c r="O58" s="53"/>
      <c r="P58" s="53"/>
      <c r="Q58" s="53"/>
      <c r="R58" s="53"/>
      <c r="S58" s="53"/>
      <c r="T58" s="53"/>
      <c r="U58" s="53"/>
      <c r="V58" s="53"/>
      <c r="W58" s="53"/>
      <c r="X58" s="53"/>
      <c r="Y58" s="53"/>
      <c r="Z58" s="53"/>
    </row>
    <row r="59" ht="14.25" customHeight="1">
      <c r="A59" s="44">
        <f t="shared" si="1"/>
        <v>0.7759200082</v>
      </c>
      <c r="B59" s="44" t="s">
        <v>6114</v>
      </c>
      <c r="C59" s="44" t="s">
        <v>6115</v>
      </c>
      <c r="D59" s="51"/>
      <c r="E59" s="52"/>
      <c r="F59" s="53"/>
      <c r="G59" s="53"/>
      <c r="H59" s="53"/>
      <c r="I59" s="53"/>
      <c r="J59" s="53"/>
      <c r="K59" s="53"/>
      <c r="L59" s="53"/>
      <c r="M59" s="53"/>
      <c r="N59" s="53"/>
      <c r="O59" s="53"/>
      <c r="P59" s="53"/>
      <c r="Q59" s="53"/>
      <c r="R59" s="53"/>
      <c r="S59" s="53"/>
      <c r="T59" s="53"/>
      <c r="U59" s="53"/>
      <c r="V59" s="53"/>
      <c r="W59" s="53"/>
      <c r="X59" s="53"/>
      <c r="Y59" s="53"/>
      <c r="Z59" s="53"/>
    </row>
    <row r="60" ht="14.25" customHeight="1">
      <c r="A60" s="44">
        <f t="shared" si="1"/>
        <v>0.01059123871</v>
      </c>
      <c r="B60" s="44" t="s">
        <v>6116</v>
      </c>
      <c r="C60" s="56" t="s">
        <v>6117</v>
      </c>
      <c r="D60" s="51"/>
      <c r="E60" s="52"/>
      <c r="F60" s="53"/>
      <c r="G60" s="53"/>
      <c r="H60" s="53"/>
      <c r="I60" s="53"/>
      <c r="J60" s="53"/>
      <c r="K60" s="53"/>
      <c r="L60" s="53"/>
      <c r="M60" s="53"/>
      <c r="N60" s="53"/>
      <c r="O60" s="53"/>
      <c r="P60" s="53"/>
      <c r="Q60" s="53"/>
      <c r="R60" s="53"/>
      <c r="S60" s="53"/>
      <c r="T60" s="53"/>
      <c r="U60" s="53"/>
      <c r="V60" s="53"/>
      <c r="W60" s="53"/>
      <c r="X60" s="53"/>
      <c r="Y60" s="53"/>
      <c r="Z60" s="53"/>
    </row>
    <row r="61" ht="14.25" customHeight="1">
      <c r="A61" s="44">
        <f t="shared" si="1"/>
        <v>0.9286477295</v>
      </c>
      <c r="B61" s="55" t="s">
        <v>6118</v>
      </c>
      <c r="C61" s="56" t="s">
        <v>6119</v>
      </c>
      <c r="D61" s="51"/>
      <c r="E61" s="52"/>
      <c r="F61" s="53"/>
      <c r="G61" s="53"/>
      <c r="H61" s="53"/>
      <c r="I61" s="53"/>
      <c r="J61" s="53"/>
      <c r="K61" s="53"/>
      <c r="L61" s="53"/>
      <c r="M61" s="53"/>
      <c r="N61" s="53"/>
      <c r="O61" s="53"/>
      <c r="P61" s="53"/>
      <c r="Q61" s="53"/>
      <c r="R61" s="53"/>
      <c r="S61" s="53"/>
      <c r="T61" s="53"/>
      <c r="U61" s="53"/>
      <c r="V61" s="53"/>
      <c r="W61" s="53"/>
      <c r="X61" s="53"/>
      <c r="Y61" s="53"/>
      <c r="Z61" s="53"/>
    </row>
    <row r="62" ht="14.25" customHeight="1">
      <c r="A62" s="44">
        <f t="shared" si="1"/>
        <v>0.02582938465</v>
      </c>
      <c r="B62" s="44" t="s">
        <v>6120</v>
      </c>
      <c r="C62" s="44" t="s">
        <v>6121</v>
      </c>
      <c r="D62" s="51"/>
      <c r="E62" s="52"/>
      <c r="F62" s="53"/>
      <c r="G62" s="53"/>
      <c r="H62" s="53"/>
      <c r="I62" s="53"/>
      <c r="J62" s="53"/>
      <c r="K62" s="53"/>
      <c r="L62" s="53"/>
      <c r="M62" s="53"/>
      <c r="N62" s="53"/>
      <c r="O62" s="53"/>
      <c r="P62" s="53"/>
      <c r="Q62" s="53"/>
      <c r="R62" s="53"/>
      <c r="S62" s="53"/>
      <c r="T62" s="53"/>
      <c r="U62" s="53"/>
      <c r="V62" s="53"/>
      <c r="W62" s="53"/>
      <c r="X62" s="53"/>
      <c r="Y62" s="53"/>
      <c r="Z62" s="53"/>
    </row>
    <row r="63" ht="14.25" customHeight="1">
      <c r="A63" s="44">
        <f t="shared" si="1"/>
        <v>0.1025495876</v>
      </c>
      <c r="B63" s="54" t="s">
        <v>6122</v>
      </c>
      <c r="C63" s="40" t="s">
        <v>6123</v>
      </c>
      <c r="D63" s="51"/>
      <c r="E63" s="52"/>
      <c r="F63" s="53"/>
      <c r="G63" s="53"/>
      <c r="H63" s="53"/>
      <c r="I63" s="53"/>
      <c r="J63" s="53"/>
      <c r="K63" s="53"/>
      <c r="L63" s="53"/>
      <c r="M63" s="53"/>
      <c r="N63" s="53"/>
      <c r="O63" s="53"/>
      <c r="P63" s="53"/>
      <c r="Q63" s="53"/>
      <c r="R63" s="53"/>
      <c r="S63" s="53"/>
      <c r="T63" s="53"/>
      <c r="U63" s="53"/>
      <c r="V63" s="53"/>
      <c r="W63" s="53"/>
      <c r="X63" s="53"/>
      <c r="Y63" s="53"/>
      <c r="Z63" s="53"/>
    </row>
    <row r="64" ht="14.25" customHeight="1">
      <c r="A64" s="44">
        <f t="shared" si="1"/>
        <v>0.1698465631</v>
      </c>
      <c r="B64" s="54" t="s">
        <v>6124</v>
      </c>
      <c r="C64" s="44" t="s">
        <v>6125</v>
      </c>
      <c r="D64" s="51"/>
      <c r="E64" s="52"/>
      <c r="F64" s="53"/>
      <c r="G64" s="53"/>
      <c r="H64" s="53"/>
      <c r="I64" s="53"/>
      <c r="J64" s="53"/>
      <c r="K64" s="53"/>
      <c r="L64" s="53"/>
      <c r="M64" s="53"/>
      <c r="N64" s="53"/>
      <c r="O64" s="53"/>
      <c r="P64" s="53"/>
      <c r="Q64" s="53"/>
      <c r="R64" s="53"/>
      <c r="S64" s="53"/>
      <c r="T64" s="53"/>
      <c r="U64" s="53"/>
      <c r="V64" s="53"/>
      <c r="W64" s="53"/>
      <c r="X64" s="53"/>
      <c r="Y64" s="53"/>
      <c r="Z64" s="53"/>
    </row>
    <row r="65" ht="14.25" customHeight="1">
      <c r="A65" s="44">
        <f t="shared" si="1"/>
        <v>0.1549070345</v>
      </c>
      <c r="B65" s="54" t="s">
        <v>6126</v>
      </c>
      <c r="C65" s="44" t="s">
        <v>6127</v>
      </c>
      <c r="D65" s="51"/>
      <c r="E65" s="52"/>
      <c r="F65" s="53"/>
      <c r="G65" s="53"/>
      <c r="H65" s="53"/>
      <c r="I65" s="53"/>
      <c r="J65" s="53"/>
      <c r="K65" s="53"/>
      <c r="L65" s="53"/>
      <c r="M65" s="53"/>
      <c r="N65" s="53"/>
      <c r="O65" s="53"/>
      <c r="P65" s="53"/>
      <c r="Q65" s="53"/>
      <c r="R65" s="53"/>
      <c r="S65" s="53"/>
      <c r="T65" s="53"/>
      <c r="U65" s="53"/>
      <c r="V65" s="53"/>
      <c r="W65" s="53"/>
      <c r="X65" s="53"/>
      <c r="Y65" s="53"/>
      <c r="Z65" s="53"/>
    </row>
    <row r="66" ht="14.25" customHeight="1">
      <c r="A66" s="44">
        <f t="shared" si="1"/>
        <v>0.9565016919</v>
      </c>
      <c r="B66" s="44" t="s">
        <v>6128</v>
      </c>
      <c r="C66" s="55" t="s">
        <v>6129</v>
      </c>
      <c r="D66" s="51"/>
      <c r="E66" s="52"/>
      <c r="F66" s="53"/>
      <c r="G66" s="53"/>
      <c r="H66" s="53"/>
      <c r="I66" s="53"/>
      <c r="J66" s="53"/>
      <c r="K66" s="53"/>
      <c r="L66" s="53"/>
      <c r="M66" s="53"/>
      <c r="N66" s="53"/>
      <c r="O66" s="53"/>
      <c r="P66" s="53"/>
      <c r="Q66" s="53"/>
      <c r="R66" s="53"/>
      <c r="S66" s="53"/>
      <c r="T66" s="53"/>
      <c r="U66" s="53"/>
      <c r="V66" s="53"/>
      <c r="W66" s="53"/>
      <c r="X66" s="53"/>
      <c r="Y66" s="53"/>
      <c r="Z66" s="53"/>
    </row>
    <row r="67" ht="14.25" customHeight="1">
      <c r="A67" s="44">
        <f t="shared" si="1"/>
        <v>0.188612756</v>
      </c>
      <c r="B67" s="54" t="s">
        <v>6130</v>
      </c>
      <c r="C67" s="56" t="s">
        <v>6131</v>
      </c>
      <c r="D67" s="51"/>
      <c r="E67" s="52"/>
      <c r="F67" s="53"/>
      <c r="G67" s="53"/>
      <c r="H67" s="53"/>
      <c r="I67" s="53"/>
      <c r="J67" s="53"/>
      <c r="K67" s="53"/>
      <c r="L67" s="53"/>
      <c r="M67" s="53"/>
      <c r="N67" s="53"/>
      <c r="O67" s="53"/>
      <c r="P67" s="53"/>
      <c r="Q67" s="53"/>
      <c r="R67" s="53"/>
      <c r="S67" s="53"/>
      <c r="T67" s="53"/>
      <c r="U67" s="53"/>
      <c r="V67" s="53"/>
      <c r="W67" s="53"/>
      <c r="X67" s="53"/>
      <c r="Y67" s="53"/>
      <c r="Z67" s="53"/>
    </row>
    <row r="68" ht="14.25" customHeight="1">
      <c r="A68" s="44">
        <f t="shared" si="1"/>
        <v>0.9070331011</v>
      </c>
      <c r="B68" s="54" t="s">
        <v>6132</v>
      </c>
      <c r="C68" s="44" t="s">
        <v>6133</v>
      </c>
      <c r="D68" s="51"/>
      <c r="E68" s="52"/>
      <c r="F68" s="53"/>
      <c r="G68" s="53"/>
      <c r="H68" s="53"/>
      <c r="I68" s="53"/>
      <c r="J68" s="53"/>
      <c r="K68" s="53"/>
      <c r="L68" s="53"/>
      <c r="M68" s="53"/>
      <c r="N68" s="53"/>
      <c r="O68" s="53"/>
      <c r="P68" s="53"/>
      <c r="Q68" s="53"/>
      <c r="R68" s="53"/>
      <c r="S68" s="53"/>
      <c r="T68" s="53"/>
      <c r="U68" s="53"/>
      <c r="V68" s="53"/>
      <c r="W68" s="53"/>
      <c r="X68" s="53"/>
      <c r="Y68" s="53"/>
      <c r="Z68" s="53"/>
    </row>
    <row r="69" ht="14.25" customHeight="1">
      <c r="A69" s="44">
        <f t="shared" si="1"/>
        <v>0.5266535178</v>
      </c>
      <c r="B69" s="44" t="s">
        <v>6134</v>
      </c>
      <c r="C69" s="44" t="s">
        <v>6135</v>
      </c>
      <c r="D69" s="51"/>
      <c r="E69" s="52"/>
      <c r="F69" s="53"/>
      <c r="G69" s="53"/>
      <c r="H69" s="53"/>
      <c r="I69" s="53"/>
      <c r="J69" s="53"/>
      <c r="K69" s="53"/>
      <c r="L69" s="53"/>
      <c r="M69" s="53"/>
      <c r="N69" s="53"/>
      <c r="O69" s="53"/>
      <c r="P69" s="53"/>
      <c r="Q69" s="53"/>
      <c r="R69" s="53"/>
      <c r="S69" s="53"/>
      <c r="T69" s="53"/>
      <c r="U69" s="53"/>
      <c r="V69" s="53"/>
      <c r="W69" s="53"/>
      <c r="X69" s="53"/>
      <c r="Y69" s="53"/>
      <c r="Z69" s="53"/>
    </row>
    <row r="70" ht="14.25" customHeight="1">
      <c r="A70" s="44">
        <f t="shared" si="1"/>
        <v>0.7091224439</v>
      </c>
      <c r="B70" s="44" t="s">
        <v>6136</v>
      </c>
      <c r="C70" s="40" t="s">
        <v>6137</v>
      </c>
      <c r="D70" s="51"/>
      <c r="E70" s="52"/>
      <c r="F70" s="53"/>
      <c r="G70" s="53"/>
      <c r="H70" s="53"/>
      <c r="I70" s="53"/>
      <c r="J70" s="53"/>
      <c r="K70" s="53"/>
      <c r="L70" s="53"/>
      <c r="M70" s="53"/>
      <c r="N70" s="53"/>
      <c r="O70" s="53"/>
      <c r="P70" s="53"/>
      <c r="Q70" s="53"/>
      <c r="R70" s="53"/>
      <c r="S70" s="53"/>
      <c r="T70" s="53"/>
      <c r="U70" s="53"/>
      <c r="V70" s="53"/>
      <c r="W70" s="53"/>
      <c r="X70" s="53"/>
      <c r="Y70" s="53"/>
      <c r="Z70" s="53"/>
    </row>
    <row r="71" ht="14.25" customHeight="1">
      <c r="A71" s="44">
        <f t="shared" si="1"/>
        <v>0.638964782</v>
      </c>
      <c r="B71" s="44" t="s">
        <v>6138</v>
      </c>
      <c r="C71" s="44" t="s">
        <v>6139</v>
      </c>
      <c r="D71" s="51"/>
      <c r="E71" s="52"/>
      <c r="F71" s="53"/>
      <c r="G71" s="53"/>
      <c r="H71" s="53"/>
      <c r="I71" s="53"/>
      <c r="J71" s="53"/>
      <c r="K71" s="53"/>
      <c r="L71" s="53"/>
      <c r="M71" s="53"/>
      <c r="N71" s="53"/>
      <c r="O71" s="53"/>
      <c r="P71" s="53"/>
      <c r="Q71" s="53"/>
      <c r="R71" s="53"/>
      <c r="S71" s="53"/>
      <c r="T71" s="53"/>
      <c r="U71" s="53"/>
      <c r="V71" s="53"/>
      <c r="W71" s="53"/>
      <c r="X71" s="53"/>
      <c r="Y71" s="53"/>
      <c r="Z71" s="53"/>
    </row>
    <row r="72" ht="14.25" customHeight="1">
      <c r="A72" s="44">
        <f t="shared" si="1"/>
        <v>0.540054994</v>
      </c>
      <c r="B72" s="44" t="s">
        <v>6140</v>
      </c>
      <c r="C72" s="56" t="s">
        <v>6141</v>
      </c>
      <c r="D72" s="51"/>
      <c r="E72" s="52"/>
      <c r="F72" s="53"/>
      <c r="G72" s="53"/>
      <c r="H72" s="53"/>
      <c r="I72" s="53"/>
      <c r="J72" s="53"/>
      <c r="K72" s="53"/>
      <c r="L72" s="53"/>
      <c r="M72" s="53"/>
      <c r="N72" s="53"/>
      <c r="O72" s="53"/>
      <c r="P72" s="53"/>
      <c r="Q72" s="53"/>
      <c r="R72" s="53"/>
      <c r="S72" s="53"/>
      <c r="T72" s="53"/>
      <c r="U72" s="53"/>
      <c r="V72" s="53"/>
      <c r="W72" s="53"/>
      <c r="X72" s="53"/>
      <c r="Y72" s="53"/>
      <c r="Z72" s="53"/>
    </row>
    <row r="73" ht="14.25" customHeight="1">
      <c r="A73" s="44">
        <f t="shared" si="1"/>
        <v>0.2301797921</v>
      </c>
      <c r="B73" s="44" t="s">
        <v>6142</v>
      </c>
      <c r="C73" s="40" t="s">
        <v>6143</v>
      </c>
      <c r="D73" s="51"/>
      <c r="E73" s="52"/>
      <c r="F73" s="53"/>
      <c r="G73" s="53"/>
      <c r="H73" s="53"/>
      <c r="I73" s="53"/>
      <c r="J73" s="53"/>
      <c r="K73" s="53"/>
      <c r="L73" s="53"/>
      <c r="M73" s="53"/>
      <c r="N73" s="53"/>
      <c r="O73" s="53"/>
      <c r="P73" s="53"/>
      <c r="Q73" s="53"/>
      <c r="R73" s="53"/>
      <c r="S73" s="53"/>
      <c r="T73" s="53"/>
      <c r="U73" s="53"/>
      <c r="V73" s="53"/>
      <c r="W73" s="53"/>
      <c r="X73" s="53"/>
      <c r="Y73" s="53"/>
      <c r="Z73" s="53"/>
    </row>
    <row r="74" ht="14.25" customHeight="1">
      <c r="A74" s="44">
        <f t="shared" si="1"/>
        <v>0.7678651572</v>
      </c>
      <c r="B74" s="54" t="s">
        <v>6144</v>
      </c>
      <c r="C74" s="44" t="s">
        <v>6145</v>
      </c>
      <c r="D74" s="51"/>
      <c r="E74" s="52"/>
      <c r="F74" s="53"/>
      <c r="G74" s="53"/>
      <c r="H74" s="53"/>
      <c r="I74" s="53"/>
      <c r="J74" s="53"/>
      <c r="K74" s="53"/>
      <c r="L74" s="53"/>
      <c r="M74" s="53"/>
      <c r="N74" s="53"/>
      <c r="O74" s="53"/>
      <c r="P74" s="53"/>
      <c r="Q74" s="53"/>
      <c r="R74" s="53"/>
      <c r="S74" s="53"/>
      <c r="T74" s="53"/>
      <c r="U74" s="53"/>
      <c r="V74" s="53"/>
      <c r="W74" s="53"/>
      <c r="X74" s="53"/>
      <c r="Y74" s="53"/>
      <c r="Z74" s="53"/>
    </row>
    <row r="75" ht="14.25" customHeight="1">
      <c r="A75" s="44">
        <f t="shared" si="1"/>
        <v>0.0008774311892</v>
      </c>
      <c r="B75" s="54" t="s">
        <v>6146</v>
      </c>
      <c r="C75" s="44" t="s">
        <v>6147</v>
      </c>
      <c r="D75" s="51"/>
      <c r="E75" s="52"/>
      <c r="F75" s="53"/>
      <c r="G75" s="53"/>
      <c r="H75" s="53"/>
      <c r="I75" s="53"/>
      <c r="J75" s="53"/>
      <c r="K75" s="53"/>
      <c r="L75" s="53"/>
      <c r="M75" s="53"/>
      <c r="N75" s="53"/>
      <c r="O75" s="53"/>
      <c r="P75" s="53"/>
      <c r="Q75" s="53"/>
      <c r="R75" s="53"/>
      <c r="S75" s="53"/>
      <c r="T75" s="53"/>
      <c r="U75" s="53"/>
      <c r="V75" s="53"/>
      <c r="W75" s="53"/>
      <c r="X75" s="53"/>
      <c r="Y75" s="53"/>
      <c r="Z75" s="53"/>
    </row>
    <row r="76" ht="14.25" customHeight="1">
      <c r="A76" s="44">
        <f t="shared" si="1"/>
        <v>0.620121693</v>
      </c>
      <c r="B76" s="44" t="s">
        <v>6148</v>
      </c>
      <c r="C76" s="40" t="s">
        <v>6149</v>
      </c>
      <c r="D76" s="51"/>
      <c r="E76" s="52"/>
      <c r="F76" s="53"/>
      <c r="G76" s="53"/>
      <c r="H76" s="53"/>
      <c r="I76" s="53"/>
      <c r="J76" s="53"/>
      <c r="K76" s="53"/>
      <c r="L76" s="53"/>
      <c r="M76" s="53"/>
      <c r="N76" s="53"/>
      <c r="O76" s="53"/>
      <c r="P76" s="53"/>
      <c r="Q76" s="53"/>
      <c r="R76" s="53"/>
      <c r="S76" s="53"/>
      <c r="T76" s="53"/>
      <c r="U76" s="53"/>
      <c r="V76" s="53"/>
      <c r="W76" s="53"/>
      <c r="X76" s="53"/>
      <c r="Y76" s="53"/>
      <c r="Z76" s="53"/>
    </row>
    <row r="77" ht="14.25" customHeight="1">
      <c r="A77" s="44">
        <f t="shared" si="1"/>
        <v>0.01333249423</v>
      </c>
      <c r="B77" s="54" t="s">
        <v>6150</v>
      </c>
      <c r="C77" s="44" t="s">
        <v>6151</v>
      </c>
      <c r="D77" s="51"/>
      <c r="E77" s="52"/>
      <c r="F77" s="53"/>
      <c r="G77" s="53"/>
      <c r="H77" s="53"/>
      <c r="I77" s="53"/>
      <c r="J77" s="53"/>
      <c r="K77" s="53"/>
      <c r="L77" s="53"/>
      <c r="M77" s="53"/>
      <c r="N77" s="53"/>
      <c r="O77" s="53"/>
      <c r="P77" s="53"/>
      <c r="Q77" s="53"/>
      <c r="R77" s="53"/>
      <c r="S77" s="53"/>
      <c r="T77" s="53"/>
      <c r="U77" s="53"/>
      <c r="V77" s="53"/>
      <c r="W77" s="53"/>
      <c r="X77" s="53"/>
      <c r="Y77" s="53"/>
      <c r="Z77" s="53"/>
    </row>
    <row r="78" ht="14.25" customHeight="1">
      <c r="A78" s="44">
        <f t="shared" si="1"/>
        <v>0.4455040894</v>
      </c>
      <c r="B78" s="54" t="s">
        <v>6152</v>
      </c>
      <c r="C78" s="44" t="s">
        <v>6153</v>
      </c>
      <c r="D78" s="51"/>
      <c r="E78" s="52"/>
      <c r="F78" s="53"/>
      <c r="G78" s="53"/>
      <c r="H78" s="53"/>
      <c r="I78" s="53"/>
      <c r="J78" s="53"/>
      <c r="K78" s="53"/>
      <c r="L78" s="53"/>
      <c r="M78" s="53"/>
      <c r="N78" s="53"/>
      <c r="O78" s="53"/>
      <c r="P78" s="53"/>
      <c r="Q78" s="53"/>
      <c r="R78" s="53"/>
      <c r="S78" s="53"/>
      <c r="T78" s="53"/>
      <c r="U78" s="53"/>
      <c r="V78" s="53"/>
      <c r="W78" s="53"/>
      <c r="X78" s="53"/>
      <c r="Y78" s="53"/>
      <c r="Z78" s="53"/>
    </row>
    <row r="79" ht="14.25" customHeight="1">
      <c r="A79" s="44">
        <f t="shared" si="1"/>
        <v>0.1889674287</v>
      </c>
      <c r="B79" s="55" t="s">
        <v>6154</v>
      </c>
      <c r="C79" s="44" t="s">
        <v>6155</v>
      </c>
      <c r="D79" s="51"/>
      <c r="E79" s="52"/>
      <c r="F79" s="53"/>
      <c r="G79" s="53"/>
      <c r="H79" s="53"/>
      <c r="I79" s="53"/>
      <c r="J79" s="53"/>
      <c r="K79" s="53"/>
      <c r="L79" s="53"/>
      <c r="M79" s="53"/>
      <c r="N79" s="53"/>
      <c r="O79" s="53"/>
      <c r="P79" s="53"/>
      <c r="Q79" s="53"/>
      <c r="R79" s="53"/>
      <c r="S79" s="53"/>
      <c r="T79" s="53"/>
      <c r="U79" s="53"/>
      <c r="V79" s="53"/>
      <c r="W79" s="53"/>
      <c r="X79" s="53"/>
      <c r="Y79" s="53"/>
      <c r="Z79" s="53"/>
    </row>
    <row r="80" ht="14.25" customHeight="1">
      <c r="A80" s="44">
        <f t="shared" si="1"/>
        <v>0.05358472117</v>
      </c>
      <c r="B80" s="44" t="s">
        <v>6156</v>
      </c>
      <c r="C80" s="40" t="s">
        <v>6157</v>
      </c>
      <c r="D80" s="51"/>
      <c r="E80" s="52"/>
      <c r="F80" s="53"/>
      <c r="G80" s="53"/>
      <c r="H80" s="53"/>
      <c r="I80" s="53"/>
      <c r="J80" s="53"/>
      <c r="K80" s="53"/>
      <c r="L80" s="53"/>
      <c r="M80" s="53"/>
      <c r="N80" s="53"/>
      <c r="O80" s="53"/>
      <c r="P80" s="53"/>
      <c r="Q80" s="53"/>
      <c r="R80" s="53"/>
      <c r="S80" s="53"/>
      <c r="T80" s="53"/>
      <c r="U80" s="53"/>
      <c r="V80" s="53"/>
      <c r="W80" s="53"/>
      <c r="X80" s="53"/>
      <c r="Y80" s="53"/>
      <c r="Z80" s="53"/>
    </row>
    <row r="81" ht="14.25" customHeight="1">
      <c r="A81" s="44">
        <f t="shared" si="1"/>
        <v>0.06779675861</v>
      </c>
      <c r="B81" s="44" t="s">
        <v>6158</v>
      </c>
      <c r="C81" s="40" t="s">
        <v>6159</v>
      </c>
      <c r="D81" s="51"/>
      <c r="E81" s="52"/>
      <c r="F81" s="53"/>
      <c r="G81" s="53"/>
      <c r="H81" s="53"/>
      <c r="I81" s="53"/>
      <c r="J81" s="53"/>
      <c r="K81" s="53"/>
      <c r="L81" s="53"/>
      <c r="M81" s="53"/>
      <c r="N81" s="53"/>
      <c r="O81" s="53"/>
      <c r="P81" s="53"/>
      <c r="Q81" s="53"/>
      <c r="R81" s="53"/>
      <c r="S81" s="53"/>
      <c r="T81" s="53"/>
      <c r="U81" s="53"/>
      <c r="V81" s="53"/>
      <c r="W81" s="53"/>
      <c r="X81" s="53"/>
      <c r="Y81" s="53"/>
      <c r="Z81" s="53"/>
    </row>
    <row r="82" ht="14.25" customHeight="1">
      <c r="A82" s="44">
        <f t="shared" si="1"/>
        <v>0.8589271995</v>
      </c>
      <c r="B82" s="44" t="s">
        <v>6160</v>
      </c>
      <c r="C82" s="44" t="s">
        <v>6161</v>
      </c>
      <c r="D82" s="51"/>
      <c r="E82" s="52"/>
      <c r="F82" s="53"/>
      <c r="G82" s="53"/>
      <c r="H82" s="53"/>
      <c r="I82" s="53"/>
      <c r="J82" s="53"/>
      <c r="K82" s="53"/>
      <c r="L82" s="53"/>
      <c r="M82" s="53"/>
      <c r="N82" s="53"/>
      <c r="O82" s="53"/>
      <c r="P82" s="53"/>
      <c r="Q82" s="53"/>
      <c r="R82" s="53"/>
      <c r="S82" s="53"/>
      <c r="T82" s="53"/>
      <c r="U82" s="53"/>
      <c r="V82" s="53"/>
      <c r="W82" s="53"/>
      <c r="X82" s="53"/>
      <c r="Y82" s="53"/>
      <c r="Z82" s="53"/>
    </row>
    <row r="83" ht="14.25" customHeight="1">
      <c r="A83" s="44">
        <f t="shared" si="1"/>
        <v>0.4148713025</v>
      </c>
      <c r="B83" s="44" t="s">
        <v>6162</v>
      </c>
      <c r="C83" s="40" t="s">
        <v>6163</v>
      </c>
      <c r="D83" s="51"/>
      <c r="E83" s="52"/>
      <c r="F83" s="53"/>
      <c r="G83" s="53"/>
      <c r="H83" s="53"/>
      <c r="I83" s="53"/>
      <c r="J83" s="53"/>
      <c r="K83" s="53"/>
      <c r="L83" s="53"/>
      <c r="M83" s="53"/>
      <c r="N83" s="53"/>
      <c r="O83" s="53"/>
      <c r="P83" s="53"/>
      <c r="Q83" s="53"/>
      <c r="R83" s="53"/>
      <c r="S83" s="53"/>
      <c r="T83" s="53"/>
      <c r="U83" s="53"/>
      <c r="V83" s="53"/>
      <c r="W83" s="53"/>
      <c r="X83" s="53"/>
      <c r="Y83" s="53"/>
      <c r="Z83" s="53"/>
    </row>
    <row r="84" ht="14.25" customHeight="1">
      <c r="A84" s="44">
        <f t="shared" si="1"/>
        <v>0.3730291931</v>
      </c>
      <c r="B84" s="44" t="s">
        <v>6164</v>
      </c>
      <c r="C84" s="56" t="s">
        <v>6165</v>
      </c>
      <c r="D84" s="51"/>
      <c r="E84" s="52"/>
      <c r="F84" s="53"/>
      <c r="G84" s="53"/>
      <c r="H84" s="53"/>
      <c r="I84" s="53"/>
      <c r="J84" s="53"/>
      <c r="K84" s="53"/>
      <c r="L84" s="53"/>
      <c r="M84" s="53"/>
      <c r="N84" s="53"/>
      <c r="O84" s="53"/>
      <c r="P84" s="53"/>
      <c r="Q84" s="53"/>
      <c r="R84" s="53"/>
      <c r="S84" s="53"/>
      <c r="T84" s="53"/>
      <c r="U84" s="53"/>
      <c r="V84" s="53"/>
      <c r="W84" s="53"/>
      <c r="X84" s="53"/>
      <c r="Y84" s="53"/>
      <c r="Z84" s="53"/>
    </row>
    <row r="85" ht="14.25" customHeight="1">
      <c r="A85" s="44">
        <f t="shared" si="1"/>
        <v>0.6754196206</v>
      </c>
      <c r="B85" s="55" t="s">
        <v>6166</v>
      </c>
      <c r="C85" s="56" t="s">
        <v>6167</v>
      </c>
      <c r="D85" s="51"/>
      <c r="E85" s="52"/>
      <c r="F85" s="53"/>
      <c r="G85" s="53"/>
      <c r="H85" s="53"/>
      <c r="I85" s="53"/>
      <c r="J85" s="53"/>
      <c r="K85" s="53"/>
      <c r="L85" s="53"/>
      <c r="M85" s="53"/>
      <c r="N85" s="53"/>
      <c r="O85" s="53"/>
      <c r="P85" s="53"/>
      <c r="Q85" s="53"/>
      <c r="R85" s="53"/>
      <c r="S85" s="53"/>
      <c r="T85" s="53"/>
      <c r="U85" s="53"/>
      <c r="V85" s="53"/>
      <c r="W85" s="53"/>
      <c r="X85" s="53"/>
      <c r="Y85" s="53"/>
      <c r="Z85" s="53"/>
    </row>
    <row r="86" ht="14.25" customHeight="1">
      <c r="A86" s="44">
        <f t="shared" si="1"/>
        <v>0.06868969482</v>
      </c>
      <c r="B86" s="55" t="s">
        <v>6168</v>
      </c>
      <c r="C86" s="40" t="s">
        <v>6169</v>
      </c>
      <c r="D86" s="51"/>
      <c r="E86" s="52"/>
      <c r="F86" s="53"/>
      <c r="G86" s="53"/>
      <c r="H86" s="53"/>
      <c r="I86" s="53"/>
      <c r="J86" s="53"/>
      <c r="K86" s="53"/>
      <c r="L86" s="53"/>
      <c r="M86" s="53"/>
      <c r="N86" s="53"/>
      <c r="O86" s="53"/>
      <c r="P86" s="53"/>
      <c r="Q86" s="53"/>
      <c r="R86" s="53"/>
      <c r="S86" s="53"/>
      <c r="T86" s="53"/>
      <c r="U86" s="53"/>
      <c r="V86" s="53"/>
      <c r="W86" s="53"/>
      <c r="X86" s="53"/>
      <c r="Y86" s="53"/>
      <c r="Z86" s="53"/>
    </row>
    <row r="87" ht="14.25" customHeight="1">
      <c r="A87" s="44">
        <f t="shared" si="1"/>
        <v>0.2850273815</v>
      </c>
      <c r="B87" s="44" t="s">
        <v>6170</v>
      </c>
      <c r="C87" s="44" t="s">
        <v>6171</v>
      </c>
      <c r="D87" s="51"/>
      <c r="E87" s="52"/>
      <c r="F87" s="53"/>
      <c r="G87" s="53"/>
      <c r="H87" s="53"/>
      <c r="I87" s="53"/>
      <c r="J87" s="53"/>
      <c r="K87" s="53"/>
      <c r="L87" s="53"/>
      <c r="M87" s="53"/>
      <c r="N87" s="53"/>
      <c r="O87" s="53"/>
      <c r="P87" s="53"/>
      <c r="Q87" s="53"/>
      <c r="R87" s="53"/>
      <c r="S87" s="53"/>
      <c r="T87" s="53"/>
      <c r="U87" s="53"/>
      <c r="V87" s="53"/>
      <c r="W87" s="53"/>
      <c r="X87" s="53"/>
      <c r="Y87" s="53"/>
      <c r="Z87" s="53"/>
    </row>
    <row r="88" ht="14.25" customHeight="1">
      <c r="A88" s="44">
        <f t="shared" si="1"/>
        <v>0.0136076063</v>
      </c>
      <c r="B88" s="54" t="s">
        <v>6172</v>
      </c>
      <c r="C88" s="44" t="s">
        <v>6173</v>
      </c>
      <c r="D88" s="51"/>
      <c r="E88" s="52"/>
      <c r="F88" s="53"/>
      <c r="G88" s="53"/>
      <c r="H88" s="53"/>
      <c r="I88" s="53"/>
      <c r="J88" s="53"/>
      <c r="K88" s="53"/>
      <c r="L88" s="53"/>
      <c r="M88" s="53"/>
      <c r="N88" s="53"/>
      <c r="O88" s="53"/>
      <c r="P88" s="53"/>
      <c r="Q88" s="53"/>
      <c r="R88" s="53"/>
      <c r="S88" s="53"/>
      <c r="T88" s="53"/>
      <c r="U88" s="53"/>
      <c r="V88" s="53"/>
      <c r="W88" s="53"/>
      <c r="X88" s="53"/>
      <c r="Y88" s="53"/>
      <c r="Z88" s="53"/>
    </row>
    <row r="89" ht="14.25" customHeight="1">
      <c r="A89" s="44">
        <f t="shared" si="1"/>
        <v>0.8253902146</v>
      </c>
      <c r="B89" s="44" t="s">
        <v>6174</v>
      </c>
      <c r="C89" s="44" t="s">
        <v>6175</v>
      </c>
      <c r="D89" s="51"/>
      <c r="E89" s="52"/>
      <c r="F89" s="53"/>
      <c r="G89" s="53"/>
      <c r="H89" s="53"/>
      <c r="I89" s="53"/>
      <c r="J89" s="53"/>
      <c r="K89" s="53"/>
      <c r="L89" s="53"/>
      <c r="M89" s="53"/>
      <c r="N89" s="53"/>
      <c r="O89" s="53"/>
      <c r="P89" s="53"/>
      <c r="Q89" s="53"/>
      <c r="R89" s="53"/>
      <c r="S89" s="53"/>
      <c r="T89" s="53"/>
      <c r="U89" s="53"/>
      <c r="V89" s="53"/>
      <c r="W89" s="53"/>
      <c r="X89" s="53"/>
      <c r="Y89" s="53"/>
      <c r="Z89" s="53"/>
    </row>
    <row r="90" ht="14.25" customHeight="1">
      <c r="A90" s="44">
        <f t="shared" si="1"/>
        <v>0.5515840778</v>
      </c>
      <c r="B90" s="44" t="s">
        <v>6176</v>
      </c>
      <c r="C90" s="44" t="s">
        <v>6177</v>
      </c>
      <c r="D90" s="51"/>
      <c r="E90" s="52"/>
      <c r="F90" s="53"/>
      <c r="G90" s="53"/>
      <c r="H90" s="53"/>
      <c r="I90" s="53"/>
      <c r="J90" s="53"/>
      <c r="K90" s="53"/>
      <c r="L90" s="53"/>
      <c r="M90" s="53"/>
      <c r="N90" s="53"/>
      <c r="O90" s="53"/>
      <c r="P90" s="53"/>
      <c r="Q90" s="53"/>
      <c r="R90" s="53"/>
      <c r="S90" s="53"/>
      <c r="T90" s="53"/>
      <c r="U90" s="53"/>
      <c r="V90" s="53"/>
      <c r="W90" s="53"/>
      <c r="X90" s="53"/>
      <c r="Y90" s="53"/>
      <c r="Z90" s="53"/>
    </row>
    <row r="91" ht="14.25" customHeight="1">
      <c r="A91" s="44">
        <f t="shared" si="1"/>
        <v>0.3871518557</v>
      </c>
      <c r="B91" s="44" t="s">
        <v>6178</v>
      </c>
      <c r="C91" s="44" t="s">
        <v>6179</v>
      </c>
      <c r="D91" s="51"/>
      <c r="E91" s="52"/>
      <c r="F91" s="53"/>
      <c r="G91" s="53"/>
      <c r="H91" s="53"/>
      <c r="I91" s="53"/>
      <c r="J91" s="53"/>
      <c r="K91" s="53"/>
      <c r="L91" s="53"/>
      <c r="M91" s="53"/>
      <c r="N91" s="53"/>
      <c r="O91" s="53"/>
      <c r="P91" s="53"/>
      <c r="Q91" s="53"/>
      <c r="R91" s="53"/>
      <c r="S91" s="53"/>
      <c r="T91" s="53"/>
      <c r="U91" s="53"/>
      <c r="V91" s="53"/>
      <c r="W91" s="53"/>
      <c r="X91" s="53"/>
      <c r="Y91" s="53"/>
      <c r="Z91" s="53"/>
    </row>
    <row r="92" ht="14.25" customHeight="1">
      <c r="A92" s="44">
        <f t="shared" si="1"/>
        <v>0.9593926346</v>
      </c>
      <c r="B92" s="55" t="s">
        <v>6180</v>
      </c>
      <c r="C92" s="44" t="s">
        <v>6181</v>
      </c>
      <c r="D92" s="51"/>
      <c r="E92" s="52"/>
      <c r="F92" s="53"/>
      <c r="G92" s="53"/>
      <c r="H92" s="53"/>
      <c r="I92" s="53"/>
      <c r="J92" s="53"/>
      <c r="K92" s="53"/>
      <c r="L92" s="53"/>
      <c r="M92" s="53"/>
      <c r="N92" s="53"/>
      <c r="O92" s="53"/>
      <c r="P92" s="53"/>
      <c r="Q92" s="53"/>
      <c r="R92" s="53"/>
      <c r="S92" s="53"/>
      <c r="T92" s="53"/>
      <c r="U92" s="53"/>
      <c r="V92" s="53"/>
      <c r="W92" s="53"/>
      <c r="X92" s="53"/>
      <c r="Y92" s="53"/>
      <c r="Z92" s="53"/>
    </row>
    <row r="93" ht="14.25" customHeight="1">
      <c r="A93" s="44">
        <f t="shared" si="1"/>
        <v>0.9319457192</v>
      </c>
      <c r="B93" s="44" t="s">
        <v>6182</v>
      </c>
      <c r="C93" s="44" t="s">
        <v>6183</v>
      </c>
      <c r="D93" s="51"/>
      <c r="E93" s="52"/>
      <c r="F93" s="53"/>
      <c r="G93" s="53"/>
      <c r="H93" s="53"/>
      <c r="I93" s="53"/>
      <c r="J93" s="53"/>
      <c r="K93" s="53"/>
      <c r="L93" s="53"/>
      <c r="M93" s="53"/>
      <c r="N93" s="53"/>
      <c r="O93" s="53"/>
      <c r="P93" s="53"/>
      <c r="Q93" s="53"/>
      <c r="R93" s="53"/>
      <c r="S93" s="53"/>
      <c r="T93" s="53"/>
      <c r="U93" s="53"/>
      <c r="V93" s="53"/>
      <c r="W93" s="53"/>
      <c r="X93" s="53"/>
      <c r="Y93" s="53"/>
      <c r="Z93" s="53"/>
    </row>
    <row r="94" ht="14.25" customHeight="1">
      <c r="A94" s="44">
        <f t="shared" si="1"/>
        <v>0.5746163292</v>
      </c>
      <c r="B94" s="44" t="s">
        <v>6184</v>
      </c>
      <c r="C94" s="44" t="s">
        <v>6185</v>
      </c>
      <c r="D94" s="51"/>
      <c r="E94" s="52"/>
      <c r="F94" s="53"/>
      <c r="G94" s="53"/>
      <c r="H94" s="53"/>
      <c r="I94" s="53"/>
      <c r="J94" s="53"/>
      <c r="K94" s="53"/>
      <c r="L94" s="53"/>
      <c r="M94" s="53"/>
      <c r="N94" s="53"/>
      <c r="O94" s="53"/>
      <c r="P94" s="53"/>
      <c r="Q94" s="53"/>
      <c r="R94" s="53"/>
      <c r="S94" s="53"/>
      <c r="T94" s="53"/>
      <c r="U94" s="53"/>
      <c r="V94" s="53"/>
      <c r="W94" s="53"/>
      <c r="X94" s="53"/>
      <c r="Y94" s="53"/>
      <c r="Z94" s="53"/>
    </row>
    <row r="95" ht="14.25" customHeight="1">
      <c r="A95" s="44">
        <f t="shared" si="1"/>
        <v>0.124472864</v>
      </c>
      <c r="B95" s="55" t="s">
        <v>6186</v>
      </c>
      <c r="C95" s="56" t="s">
        <v>6187</v>
      </c>
      <c r="D95" s="51"/>
      <c r="E95" s="52"/>
      <c r="F95" s="53"/>
      <c r="G95" s="53"/>
      <c r="H95" s="53"/>
      <c r="I95" s="53"/>
      <c r="J95" s="53"/>
      <c r="K95" s="53"/>
      <c r="L95" s="53"/>
      <c r="M95" s="53"/>
      <c r="N95" s="53"/>
      <c r="O95" s="53"/>
      <c r="P95" s="53"/>
      <c r="Q95" s="53"/>
      <c r="R95" s="53"/>
      <c r="S95" s="53"/>
      <c r="T95" s="53"/>
      <c r="U95" s="53"/>
      <c r="V95" s="53"/>
      <c r="W95" s="53"/>
      <c r="X95" s="53"/>
      <c r="Y95" s="53"/>
      <c r="Z95" s="53"/>
    </row>
    <row r="96" ht="14.25" customHeight="1">
      <c r="A96" s="44">
        <f t="shared" si="1"/>
        <v>0.6645645676</v>
      </c>
      <c r="B96" s="54" t="s">
        <v>6188</v>
      </c>
      <c r="C96" s="57" t="s">
        <v>6189</v>
      </c>
      <c r="D96" s="51"/>
      <c r="E96" s="52"/>
      <c r="F96" s="53"/>
      <c r="G96" s="53"/>
      <c r="H96" s="53"/>
      <c r="I96" s="53"/>
      <c r="J96" s="53"/>
      <c r="K96" s="53"/>
      <c r="L96" s="53"/>
      <c r="M96" s="53"/>
      <c r="N96" s="53"/>
      <c r="O96" s="53"/>
      <c r="P96" s="53"/>
      <c r="Q96" s="53"/>
      <c r="R96" s="53"/>
      <c r="S96" s="53"/>
      <c r="T96" s="53"/>
      <c r="U96" s="53"/>
      <c r="V96" s="53"/>
      <c r="W96" s="53"/>
      <c r="X96" s="53"/>
      <c r="Y96" s="53"/>
      <c r="Z96" s="53"/>
    </row>
    <row r="97" ht="14.25" customHeight="1">
      <c r="A97" s="44">
        <f t="shared" si="1"/>
        <v>0.986373992</v>
      </c>
      <c r="B97" s="55" t="s">
        <v>6190</v>
      </c>
      <c r="C97" s="44" t="s">
        <v>6191</v>
      </c>
      <c r="D97" s="51"/>
      <c r="E97" s="52"/>
      <c r="F97" s="53"/>
      <c r="G97" s="53"/>
      <c r="H97" s="53"/>
      <c r="I97" s="53"/>
      <c r="J97" s="53"/>
      <c r="K97" s="53"/>
      <c r="L97" s="53"/>
      <c r="M97" s="53"/>
      <c r="N97" s="53"/>
      <c r="O97" s="53"/>
      <c r="P97" s="53"/>
      <c r="Q97" s="53"/>
      <c r="R97" s="53"/>
      <c r="S97" s="53"/>
      <c r="T97" s="53"/>
      <c r="U97" s="53"/>
      <c r="V97" s="53"/>
      <c r="W97" s="53"/>
      <c r="X97" s="53"/>
      <c r="Y97" s="53"/>
      <c r="Z97" s="53"/>
    </row>
    <row r="98" ht="14.25" customHeight="1">
      <c r="A98" s="44">
        <f t="shared" si="1"/>
        <v>0.9694425209</v>
      </c>
      <c r="B98" s="55" t="s">
        <v>6192</v>
      </c>
      <c r="C98" s="56" t="s">
        <v>6193</v>
      </c>
      <c r="D98" s="51"/>
      <c r="E98" s="52"/>
      <c r="F98" s="53"/>
      <c r="G98" s="53"/>
      <c r="H98" s="53"/>
      <c r="I98" s="53"/>
      <c r="J98" s="53"/>
      <c r="K98" s="53"/>
      <c r="L98" s="53"/>
      <c r="M98" s="53"/>
      <c r="N98" s="53"/>
      <c r="O98" s="53"/>
      <c r="P98" s="53"/>
      <c r="Q98" s="53"/>
      <c r="R98" s="53"/>
      <c r="S98" s="53"/>
      <c r="T98" s="53"/>
      <c r="U98" s="53"/>
      <c r="V98" s="53"/>
      <c r="W98" s="53"/>
      <c r="X98" s="53"/>
      <c r="Y98" s="53"/>
      <c r="Z98" s="53"/>
    </row>
    <row r="99" ht="14.25" customHeight="1">
      <c r="A99" s="44">
        <f t="shared" si="1"/>
        <v>0.7765126354</v>
      </c>
      <c r="B99" s="44" t="s">
        <v>6194</v>
      </c>
      <c r="C99" s="56" t="s">
        <v>6195</v>
      </c>
      <c r="D99" s="51"/>
      <c r="E99" s="52"/>
      <c r="F99" s="53"/>
      <c r="G99" s="53"/>
      <c r="H99" s="53"/>
      <c r="I99" s="53"/>
      <c r="J99" s="53"/>
      <c r="K99" s="53"/>
      <c r="L99" s="53"/>
      <c r="M99" s="53"/>
      <c r="N99" s="53"/>
      <c r="O99" s="53"/>
      <c r="P99" s="53"/>
      <c r="Q99" s="53"/>
      <c r="R99" s="53"/>
      <c r="S99" s="53"/>
      <c r="T99" s="53"/>
      <c r="U99" s="53"/>
      <c r="V99" s="53"/>
      <c r="W99" s="53"/>
      <c r="X99" s="53"/>
      <c r="Y99" s="53"/>
      <c r="Z99" s="53"/>
    </row>
    <row r="100" ht="14.25" customHeight="1">
      <c r="A100" s="44">
        <f t="shared" si="1"/>
        <v>0.7255381937</v>
      </c>
      <c r="B100" s="54" t="s">
        <v>6196</v>
      </c>
      <c r="C100" s="44" t="s">
        <v>6197</v>
      </c>
      <c r="D100" s="51"/>
      <c r="E100" s="52"/>
      <c r="F100" s="53"/>
      <c r="G100" s="53"/>
      <c r="H100" s="53"/>
      <c r="I100" s="53"/>
      <c r="J100" s="53"/>
      <c r="K100" s="53"/>
      <c r="L100" s="53"/>
      <c r="M100" s="53"/>
      <c r="N100" s="53"/>
      <c r="O100" s="53"/>
      <c r="P100" s="53"/>
      <c r="Q100" s="53"/>
      <c r="R100" s="53"/>
      <c r="S100" s="53"/>
      <c r="T100" s="53"/>
      <c r="U100" s="53"/>
      <c r="V100" s="53"/>
      <c r="W100" s="53"/>
      <c r="X100" s="53"/>
      <c r="Y100" s="53"/>
      <c r="Z100" s="53"/>
    </row>
    <row r="101" ht="14.25" customHeight="1">
      <c r="A101" s="44">
        <f t="shared" si="1"/>
        <v>0.962435121</v>
      </c>
      <c r="B101" s="44" t="s">
        <v>6198</v>
      </c>
      <c r="C101" s="44" t="s">
        <v>6199</v>
      </c>
      <c r="D101" s="51"/>
      <c r="E101" s="52"/>
      <c r="F101" s="53"/>
      <c r="G101" s="53"/>
      <c r="H101" s="53"/>
      <c r="I101" s="53"/>
      <c r="J101" s="53"/>
      <c r="K101" s="53"/>
      <c r="L101" s="53"/>
      <c r="M101" s="53"/>
      <c r="N101" s="53"/>
      <c r="O101" s="53"/>
      <c r="P101" s="53"/>
      <c r="Q101" s="53"/>
      <c r="R101" s="53"/>
      <c r="S101" s="53"/>
      <c r="T101" s="53"/>
      <c r="U101" s="53"/>
      <c r="V101" s="53"/>
      <c r="W101" s="53"/>
      <c r="X101" s="53"/>
      <c r="Y101" s="53"/>
      <c r="Z101" s="53"/>
    </row>
    <row r="102" ht="14.25" customHeight="1">
      <c r="A102" s="44">
        <f t="shared" si="1"/>
        <v>0.2682334516</v>
      </c>
      <c r="B102" s="55" t="s">
        <v>6200</v>
      </c>
      <c r="C102" s="44" t="s">
        <v>6201</v>
      </c>
      <c r="D102" s="51"/>
      <c r="E102" s="52"/>
      <c r="F102" s="53"/>
      <c r="G102" s="53"/>
      <c r="H102" s="53"/>
      <c r="I102" s="53"/>
      <c r="J102" s="53"/>
      <c r="K102" s="53"/>
      <c r="L102" s="53"/>
      <c r="M102" s="53"/>
      <c r="N102" s="53"/>
      <c r="O102" s="53"/>
      <c r="P102" s="53"/>
      <c r="Q102" s="53"/>
      <c r="R102" s="53"/>
      <c r="S102" s="53"/>
      <c r="T102" s="53"/>
      <c r="U102" s="53"/>
      <c r="V102" s="53"/>
      <c r="W102" s="53"/>
      <c r="X102" s="53"/>
      <c r="Y102" s="53"/>
      <c r="Z102" s="53"/>
    </row>
    <row r="103" ht="14.25" customHeight="1">
      <c r="A103" s="44">
        <f t="shared" si="1"/>
        <v>0.7661848077</v>
      </c>
      <c r="B103" s="44" t="s">
        <v>6202</v>
      </c>
      <c r="C103" s="56" t="s">
        <v>6203</v>
      </c>
      <c r="D103" s="51"/>
      <c r="E103" s="52"/>
      <c r="F103" s="53"/>
      <c r="G103" s="53"/>
      <c r="H103" s="53"/>
      <c r="I103" s="53"/>
      <c r="J103" s="53"/>
      <c r="K103" s="53"/>
      <c r="L103" s="53"/>
      <c r="M103" s="53"/>
      <c r="N103" s="53"/>
      <c r="O103" s="53"/>
      <c r="P103" s="53"/>
      <c r="Q103" s="53"/>
      <c r="R103" s="53"/>
      <c r="S103" s="53"/>
      <c r="T103" s="53"/>
      <c r="U103" s="53"/>
      <c r="V103" s="53"/>
      <c r="W103" s="53"/>
      <c r="X103" s="53"/>
      <c r="Y103" s="53"/>
      <c r="Z103" s="53"/>
    </row>
    <row r="104" ht="14.25" customHeight="1">
      <c r="A104" s="44">
        <f t="shared" si="1"/>
        <v>0.3826725529</v>
      </c>
      <c r="B104" s="54" t="s">
        <v>6204</v>
      </c>
      <c r="C104" s="44" t="s">
        <v>6205</v>
      </c>
      <c r="D104" s="51"/>
      <c r="E104" s="52"/>
      <c r="F104" s="53"/>
      <c r="G104" s="53"/>
      <c r="H104" s="53"/>
      <c r="I104" s="53"/>
      <c r="J104" s="53"/>
      <c r="K104" s="53"/>
      <c r="L104" s="53"/>
      <c r="M104" s="53"/>
      <c r="N104" s="53"/>
      <c r="O104" s="53"/>
      <c r="P104" s="53"/>
      <c r="Q104" s="53"/>
      <c r="R104" s="53"/>
      <c r="S104" s="53"/>
      <c r="T104" s="53"/>
      <c r="U104" s="53"/>
      <c r="V104" s="53"/>
      <c r="W104" s="53"/>
      <c r="X104" s="53"/>
      <c r="Y104" s="53"/>
      <c r="Z104" s="53"/>
    </row>
    <row r="105" ht="30.0" customHeight="1">
      <c r="A105" s="44">
        <f t="shared" si="1"/>
        <v>0.06092565713</v>
      </c>
      <c r="B105" s="44" t="s">
        <v>6206</v>
      </c>
      <c r="C105" s="44" t="s">
        <v>6207</v>
      </c>
      <c r="D105" s="51"/>
      <c r="E105" s="52"/>
      <c r="F105" s="53"/>
      <c r="G105" s="53"/>
      <c r="H105" s="53"/>
      <c r="I105" s="53"/>
      <c r="J105" s="53"/>
      <c r="K105" s="53"/>
      <c r="L105" s="53"/>
      <c r="M105" s="53"/>
      <c r="N105" s="53"/>
      <c r="O105" s="53"/>
      <c r="P105" s="53"/>
      <c r="Q105" s="53"/>
      <c r="R105" s="53"/>
      <c r="S105" s="53"/>
      <c r="T105" s="53"/>
      <c r="U105" s="53"/>
      <c r="V105" s="53"/>
      <c r="W105" s="53"/>
      <c r="X105" s="53"/>
      <c r="Y105" s="53"/>
      <c r="Z105" s="53"/>
    </row>
    <row r="106" ht="14.25" customHeight="1">
      <c r="A106" s="44">
        <f t="shared" si="1"/>
        <v>0.1550998373</v>
      </c>
      <c r="B106" s="54" t="s">
        <v>6208</v>
      </c>
      <c r="C106" s="44" t="s">
        <v>6209</v>
      </c>
      <c r="D106" s="51"/>
      <c r="E106" s="52"/>
      <c r="F106" s="53"/>
      <c r="G106" s="53"/>
      <c r="H106" s="53"/>
      <c r="I106" s="53"/>
      <c r="J106" s="53"/>
      <c r="K106" s="53"/>
      <c r="L106" s="53"/>
      <c r="M106" s="53"/>
      <c r="N106" s="53"/>
      <c r="O106" s="53"/>
      <c r="P106" s="53"/>
      <c r="Q106" s="53"/>
      <c r="R106" s="53"/>
      <c r="S106" s="53"/>
      <c r="T106" s="53"/>
      <c r="U106" s="53"/>
      <c r="V106" s="53"/>
      <c r="W106" s="53"/>
      <c r="X106" s="53"/>
      <c r="Y106" s="53"/>
      <c r="Z106" s="53"/>
    </row>
    <row r="107" ht="14.25" customHeight="1">
      <c r="A107" s="44">
        <f t="shared" si="1"/>
        <v>0.8952001828</v>
      </c>
      <c r="B107" s="55" t="s">
        <v>6210</v>
      </c>
      <c r="C107" s="44" t="s">
        <v>6211</v>
      </c>
      <c r="D107" s="51"/>
      <c r="E107" s="52"/>
      <c r="F107" s="53"/>
      <c r="G107" s="53"/>
      <c r="H107" s="53"/>
      <c r="I107" s="53"/>
      <c r="J107" s="53"/>
      <c r="K107" s="53"/>
      <c r="L107" s="53"/>
      <c r="M107" s="53"/>
      <c r="N107" s="53"/>
      <c r="O107" s="53"/>
      <c r="P107" s="53"/>
      <c r="Q107" s="53"/>
      <c r="R107" s="53"/>
      <c r="S107" s="53"/>
      <c r="T107" s="53"/>
      <c r="U107" s="53"/>
      <c r="V107" s="53"/>
      <c r="W107" s="53"/>
      <c r="X107" s="53"/>
      <c r="Y107" s="53"/>
      <c r="Z107" s="53"/>
    </row>
    <row r="108" ht="14.25" customHeight="1">
      <c r="A108" s="44">
        <f t="shared" si="1"/>
        <v>0.5639972217</v>
      </c>
      <c r="B108" s="54" t="s">
        <v>6212</v>
      </c>
      <c r="C108" s="56" t="s">
        <v>6213</v>
      </c>
      <c r="D108" s="51"/>
      <c r="E108" s="52"/>
      <c r="F108" s="53"/>
      <c r="G108" s="53"/>
      <c r="H108" s="53"/>
      <c r="I108" s="53"/>
      <c r="J108" s="53"/>
      <c r="K108" s="53"/>
      <c r="L108" s="53"/>
      <c r="M108" s="53"/>
      <c r="N108" s="53"/>
      <c r="O108" s="53"/>
      <c r="P108" s="53"/>
      <c r="Q108" s="53"/>
      <c r="R108" s="53"/>
      <c r="S108" s="53"/>
      <c r="T108" s="53"/>
      <c r="U108" s="53"/>
      <c r="V108" s="53"/>
      <c r="W108" s="53"/>
      <c r="X108" s="53"/>
      <c r="Y108" s="53"/>
      <c r="Z108" s="53"/>
    </row>
    <row r="109" ht="14.25" customHeight="1">
      <c r="A109" s="44">
        <f t="shared" si="1"/>
        <v>0.4269612765</v>
      </c>
      <c r="B109" s="44" t="s">
        <v>6214</v>
      </c>
      <c r="C109" s="44" t="s">
        <v>6215</v>
      </c>
      <c r="D109" s="51"/>
      <c r="E109" s="52"/>
      <c r="F109" s="53"/>
      <c r="G109" s="53"/>
      <c r="H109" s="53"/>
      <c r="I109" s="53"/>
      <c r="J109" s="53"/>
      <c r="K109" s="53"/>
      <c r="L109" s="53"/>
      <c r="M109" s="53"/>
      <c r="N109" s="53"/>
      <c r="O109" s="53"/>
      <c r="P109" s="53"/>
      <c r="Q109" s="53"/>
      <c r="R109" s="53"/>
      <c r="S109" s="53"/>
      <c r="T109" s="53"/>
      <c r="U109" s="53"/>
      <c r="V109" s="53"/>
      <c r="W109" s="53"/>
      <c r="X109" s="53"/>
      <c r="Y109" s="53"/>
      <c r="Z109" s="53"/>
    </row>
    <row r="110" ht="14.25" customHeight="1">
      <c r="A110" s="44">
        <f t="shared" si="1"/>
        <v>0.7116238551</v>
      </c>
      <c r="B110" s="44" t="s">
        <v>6216</v>
      </c>
      <c r="C110" s="58" t="s">
        <v>6217</v>
      </c>
      <c r="D110" s="51"/>
      <c r="E110" s="52"/>
      <c r="F110" s="53"/>
      <c r="G110" s="53"/>
      <c r="H110" s="53"/>
      <c r="I110" s="53"/>
      <c r="J110" s="53"/>
      <c r="K110" s="53"/>
      <c r="L110" s="53"/>
      <c r="M110" s="53"/>
      <c r="N110" s="53"/>
      <c r="O110" s="53"/>
      <c r="P110" s="53"/>
      <c r="Q110" s="53"/>
      <c r="R110" s="53"/>
      <c r="S110" s="53"/>
      <c r="T110" s="53"/>
      <c r="U110" s="53"/>
      <c r="V110" s="53"/>
      <c r="W110" s="53"/>
      <c r="X110" s="53"/>
      <c r="Y110" s="53"/>
      <c r="Z110" s="53"/>
    </row>
    <row r="111" ht="14.25" customHeight="1">
      <c r="A111" s="44">
        <f t="shared" si="1"/>
        <v>0.8732507605</v>
      </c>
      <c r="B111" s="54" t="s">
        <v>6218</v>
      </c>
      <c r="C111" s="40" t="s">
        <v>6219</v>
      </c>
      <c r="D111" s="51"/>
      <c r="E111" s="52"/>
      <c r="F111" s="53"/>
      <c r="G111" s="53"/>
      <c r="H111" s="53"/>
      <c r="I111" s="53"/>
      <c r="J111" s="53"/>
      <c r="K111" s="53"/>
      <c r="L111" s="53"/>
      <c r="M111" s="53"/>
      <c r="N111" s="53"/>
      <c r="O111" s="53"/>
      <c r="P111" s="53"/>
      <c r="Q111" s="53"/>
      <c r="R111" s="53"/>
      <c r="S111" s="53"/>
      <c r="T111" s="53"/>
      <c r="U111" s="53"/>
      <c r="V111" s="53"/>
      <c r="W111" s="53"/>
      <c r="X111" s="53"/>
      <c r="Y111" s="53"/>
      <c r="Z111" s="53"/>
    </row>
    <row r="112" ht="14.25" customHeight="1">
      <c r="A112" s="44">
        <f t="shared" si="1"/>
        <v>0.8484260063</v>
      </c>
      <c r="B112" s="54" t="s">
        <v>6220</v>
      </c>
      <c r="C112" s="44" t="s">
        <v>6221</v>
      </c>
      <c r="D112" s="51"/>
      <c r="E112" s="52"/>
      <c r="F112" s="53"/>
      <c r="G112" s="53"/>
      <c r="H112" s="53"/>
      <c r="I112" s="53"/>
      <c r="J112" s="53"/>
      <c r="K112" s="53"/>
      <c r="L112" s="53"/>
      <c r="M112" s="53"/>
      <c r="N112" s="53"/>
      <c r="O112" s="53"/>
      <c r="P112" s="53"/>
      <c r="Q112" s="53"/>
      <c r="R112" s="53"/>
      <c r="S112" s="53"/>
      <c r="T112" s="53"/>
      <c r="U112" s="53"/>
      <c r="V112" s="53"/>
      <c r="W112" s="53"/>
      <c r="X112" s="53"/>
      <c r="Y112" s="53"/>
      <c r="Z112" s="53"/>
    </row>
    <row r="113" ht="14.25" customHeight="1">
      <c r="A113" s="44">
        <f t="shared" si="1"/>
        <v>0.3026545694</v>
      </c>
      <c r="B113" s="44" t="s">
        <v>6222</v>
      </c>
      <c r="C113" s="44" t="s">
        <v>6223</v>
      </c>
      <c r="D113" s="51"/>
      <c r="E113" s="52"/>
      <c r="F113" s="53"/>
      <c r="G113" s="53"/>
      <c r="H113" s="53"/>
      <c r="I113" s="53"/>
      <c r="J113" s="53"/>
      <c r="K113" s="53"/>
      <c r="L113" s="53"/>
      <c r="M113" s="53"/>
      <c r="N113" s="53"/>
      <c r="O113" s="53"/>
      <c r="P113" s="53"/>
      <c r="Q113" s="53"/>
      <c r="R113" s="53"/>
      <c r="S113" s="53"/>
      <c r="T113" s="53"/>
      <c r="U113" s="53"/>
      <c r="V113" s="53"/>
      <c r="W113" s="53"/>
      <c r="X113" s="53"/>
      <c r="Y113" s="53"/>
      <c r="Z113" s="53"/>
    </row>
    <row r="114" ht="14.25" customHeight="1">
      <c r="A114" s="44">
        <f t="shared" si="1"/>
        <v>0.9907074775</v>
      </c>
      <c r="B114" s="44" t="s">
        <v>6224</v>
      </c>
      <c r="C114" s="44" t="s">
        <v>6225</v>
      </c>
      <c r="D114" s="51"/>
      <c r="E114" s="52"/>
      <c r="F114" s="53"/>
      <c r="G114" s="53"/>
      <c r="H114" s="53"/>
      <c r="I114" s="53"/>
      <c r="J114" s="53"/>
      <c r="K114" s="53"/>
      <c r="L114" s="53"/>
      <c r="M114" s="53"/>
      <c r="N114" s="53"/>
      <c r="O114" s="53"/>
      <c r="P114" s="53"/>
      <c r="Q114" s="53"/>
      <c r="R114" s="53"/>
      <c r="S114" s="53"/>
      <c r="T114" s="53"/>
      <c r="U114" s="53"/>
      <c r="V114" s="53"/>
      <c r="W114" s="53"/>
      <c r="X114" s="53"/>
      <c r="Y114" s="53"/>
      <c r="Z114" s="53"/>
    </row>
    <row r="115" ht="14.25" customHeight="1">
      <c r="A115" s="44">
        <f t="shared" si="1"/>
        <v>0.811168883</v>
      </c>
      <c r="B115" s="54" t="s">
        <v>6226</v>
      </c>
      <c r="C115" s="40" t="s">
        <v>6227</v>
      </c>
      <c r="D115" s="51"/>
      <c r="E115" s="52"/>
      <c r="F115" s="53"/>
      <c r="G115" s="53"/>
      <c r="H115" s="53"/>
      <c r="I115" s="53"/>
      <c r="J115" s="53"/>
      <c r="K115" s="53"/>
      <c r="L115" s="53"/>
      <c r="M115" s="53"/>
      <c r="N115" s="53"/>
      <c r="O115" s="53"/>
      <c r="P115" s="53"/>
      <c r="Q115" s="53"/>
      <c r="R115" s="53"/>
      <c r="S115" s="53"/>
      <c r="T115" s="53"/>
      <c r="U115" s="53"/>
      <c r="V115" s="53"/>
      <c r="W115" s="53"/>
      <c r="X115" s="53"/>
      <c r="Y115" s="53"/>
      <c r="Z115" s="53"/>
    </row>
    <row r="116" ht="14.25" customHeight="1">
      <c r="A116" s="44">
        <f t="shared" si="1"/>
        <v>0.4222200153</v>
      </c>
      <c r="B116" s="54" t="s">
        <v>6228</v>
      </c>
      <c r="C116" s="40" t="s">
        <v>6229</v>
      </c>
      <c r="D116" s="51"/>
      <c r="E116" s="52"/>
      <c r="F116" s="53"/>
      <c r="G116" s="53"/>
      <c r="H116" s="53"/>
      <c r="I116" s="53"/>
      <c r="J116" s="53"/>
      <c r="K116" s="53"/>
      <c r="L116" s="53"/>
      <c r="M116" s="53"/>
      <c r="N116" s="53"/>
      <c r="O116" s="53"/>
      <c r="P116" s="53"/>
      <c r="Q116" s="53"/>
      <c r="R116" s="53"/>
      <c r="S116" s="53"/>
      <c r="T116" s="53"/>
      <c r="U116" s="53"/>
      <c r="V116" s="53"/>
      <c r="W116" s="53"/>
      <c r="X116" s="53"/>
      <c r="Y116" s="53"/>
      <c r="Z116" s="53"/>
    </row>
    <row r="117" ht="14.25" customHeight="1">
      <c r="A117" s="44">
        <f t="shared" si="1"/>
        <v>0.1882165399</v>
      </c>
      <c r="B117" s="44" t="s">
        <v>6230</v>
      </c>
      <c r="C117" s="44" t="s">
        <v>6231</v>
      </c>
      <c r="D117" s="51"/>
      <c r="E117" s="52"/>
      <c r="F117" s="53"/>
      <c r="G117" s="53"/>
      <c r="H117" s="53"/>
      <c r="I117" s="53"/>
      <c r="J117" s="53"/>
      <c r="K117" s="53"/>
      <c r="L117" s="53"/>
      <c r="M117" s="53"/>
      <c r="N117" s="53"/>
      <c r="O117" s="53"/>
      <c r="P117" s="53"/>
      <c r="Q117" s="53"/>
      <c r="R117" s="53"/>
      <c r="S117" s="53"/>
      <c r="T117" s="53"/>
      <c r="U117" s="53"/>
      <c r="V117" s="53"/>
      <c r="W117" s="53"/>
      <c r="X117" s="53"/>
      <c r="Y117" s="53"/>
      <c r="Z117" s="53"/>
    </row>
    <row r="118" ht="14.25" customHeight="1">
      <c r="A118" s="44">
        <f t="shared" si="1"/>
        <v>0.03986162641</v>
      </c>
      <c r="B118" s="54" t="s">
        <v>6232</v>
      </c>
      <c r="C118" s="44" t="s">
        <v>6233</v>
      </c>
      <c r="D118" s="51"/>
      <c r="E118" s="52"/>
      <c r="F118" s="53"/>
      <c r="G118" s="53"/>
      <c r="H118" s="53"/>
      <c r="I118" s="53"/>
      <c r="J118" s="53"/>
      <c r="K118" s="53"/>
      <c r="L118" s="53"/>
      <c r="M118" s="53"/>
      <c r="N118" s="53"/>
      <c r="O118" s="53"/>
      <c r="P118" s="53"/>
      <c r="Q118" s="53"/>
      <c r="R118" s="53"/>
      <c r="S118" s="53"/>
      <c r="T118" s="53"/>
      <c r="U118" s="53"/>
      <c r="V118" s="53"/>
      <c r="W118" s="53"/>
      <c r="X118" s="53"/>
      <c r="Y118" s="53"/>
      <c r="Z118" s="53"/>
    </row>
    <row r="119" ht="14.25" customHeight="1">
      <c r="A119" s="44">
        <f t="shared" si="1"/>
        <v>0.4742343857</v>
      </c>
      <c r="B119" s="59" t="s">
        <v>6234</v>
      </c>
      <c r="C119" s="56" t="s">
        <v>6235</v>
      </c>
      <c r="D119" s="51"/>
      <c r="E119" s="52"/>
      <c r="F119" s="53"/>
      <c r="G119" s="53"/>
      <c r="H119" s="53"/>
      <c r="I119" s="53"/>
      <c r="J119" s="53"/>
      <c r="K119" s="53"/>
      <c r="L119" s="53"/>
      <c r="M119" s="53"/>
      <c r="N119" s="53"/>
      <c r="O119" s="53"/>
      <c r="P119" s="53"/>
      <c r="Q119" s="53"/>
      <c r="R119" s="53"/>
      <c r="S119" s="53"/>
      <c r="T119" s="53"/>
      <c r="U119" s="53"/>
      <c r="V119" s="53"/>
      <c r="W119" s="53"/>
      <c r="X119" s="53"/>
      <c r="Y119" s="53"/>
      <c r="Z119" s="53"/>
    </row>
    <row r="120" ht="14.25" customHeight="1">
      <c r="A120" s="44">
        <f t="shared" si="1"/>
        <v>0.8299994132</v>
      </c>
      <c r="B120" s="44" t="s">
        <v>6236</v>
      </c>
      <c r="C120" s="40" t="s">
        <v>6237</v>
      </c>
      <c r="D120" s="51"/>
      <c r="E120" s="52"/>
      <c r="F120" s="53"/>
      <c r="G120" s="53"/>
      <c r="H120" s="53"/>
      <c r="I120" s="53"/>
      <c r="J120" s="53"/>
      <c r="K120" s="53"/>
      <c r="L120" s="53"/>
      <c r="M120" s="53"/>
      <c r="N120" s="53"/>
      <c r="O120" s="53"/>
      <c r="P120" s="53"/>
      <c r="Q120" s="53"/>
      <c r="R120" s="53"/>
      <c r="S120" s="53"/>
      <c r="T120" s="53"/>
      <c r="U120" s="53"/>
      <c r="V120" s="53"/>
      <c r="W120" s="53"/>
      <c r="X120" s="53"/>
      <c r="Y120" s="53"/>
      <c r="Z120" s="53"/>
    </row>
    <row r="121" ht="14.25" customHeight="1">
      <c r="A121" s="44">
        <f t="shared" si="1"/>
        <v>0.4761123314</v>
      </c>
      <c r="B121" s="55" t="s">
        <v>6238</v>
      </c>
      <c r="C121" s="44" t="s">
        <v>6239</v>
      </c>
      <c r="D121" s="51"/>
      <c r="E121" s="52"/>
      <c r="F121" s="53"/>
      <c r="G121" s="53"/>
      <c r="H121" s="53"/>
      <c r="I121" s="53"/>
      <c r="J121" s="53"/>
      <c r="K121" s="53"/>
      <c r="L121" s="53"/>
      <c r="M121" s="53"/>
      <c r="N121" s="53"/>
      <c r="O121" s="53"/>
      <c r="P121" s="53"/>
      <c r="Q121" s="53"/>
      <c r="R121" s="53"/>
      <c r="S121" s="53"/>
      <c r="T121" s="53"/>
      <c r="U121" s="53"/>
      <c r="V121" s="53"/>
      <c r="W121" s="53"/>
      <c r="X121" s="53"/>
      <c r="Y121" s="53"/>
      <c r="Z121" s="53"/>
    </row>
    <row r="122" ht="14.25" customHeight="1">
      <c r="A122" s="44">
        <f t="shared" si="1"/>
        <v>0.6132247794</v>
      </c>
      <c r="B122" s="44" t="s">
        <v>6240</v>
      </c>
      <c r="C122" s="56" t="s">
        <v>6241</v>
      </c>
      <c r="D122" s="51"/>
      <c r="E122" s="52"/>
      <c r="F122" s="53"/>
      <c r="G122" s="53"/>
      <c r="H122" s="53"/>
      <c r="I122" s="53"/>
      <c r="J122" s="53"/>
      <c r="K122" s="53"/>
      <c r="L122" s="53"/>
      <c r="M122" s="53"/>
      <c r="N122" s="53"/>
      <c r="O122" s="53"/>
      <c r="P122" s="53"/>
      <c r="Q122" s="53"/>
      <c r="R122" s="53"/>
      <c r="S122" s="53"/>
      <c r="T122" s="53"/>
      <c r="U122" s="53"/>
      <c r="V122" s="53"/>
      <c r="W122" s="53"/>
      <c r="X122" s="53"/>
      <c r="Y122" s="53"/>
      <c r="Z122" s="53"/>
    </row>
    <row r="123" ht="14.25" customHeight="1">
      <c r="A123" s="44">
        <f t="shared" si="1"/>
        <v>0.9990293639</v>
      </c>
      <c r="B123" s="54" t="s">
        <v>6242</v>
      </c>
      <c r="C123" s="40" t="s">
        <v>6243</v>
      </c>
      <c r="D123" s="51"/>
      <c r="E123" s="52"/>
      <c r="F123" s="53"/>
      <c r="G123" s="53"/>
      <c r="H123" s="53"/>
      <c r="I123" s="53"/>
      <c r="J123" s="53"/>
      <c r="K123" s="53"/>
      <c r="L123" s="53"/>
      <c r="M123" s="53"/>
      <c r="N123" s="53"/>
      <c r="O123" s="53"/>
      <c r="P123" s="53"/>
      <c r="Q123" s="53"/>
      <c r="R123" s="53"/>
      <c r="S123" s="53"/>
      <c r="T123" s="53"/>
      <c r="U123" s="53"/>
      <c r="V123" s="53"/>
      <c r="W123" s="53"/>
      <c r="X123" s="53"/>
      <c r="Y123" s="53"/>
      <c r="Z123" s="53"/>
    </row>
    <row r="124" ht="14.25" customHeight="1">
      <c r="A124" s="44">
        <f t="shared" si="1"/>
        <v>0.08039347532</v>
      </c>
      <c r="B124" s="55" t="s">
        <v>6244</v>
      </c>
      <c r="C124" s="44" t="s">
        <v>6245</v>
      </c>
      <c r="D124" s="51"/>
      <c r="E124" s="52"/>
      <c r="F124" s="53"/>
      <c r="G124" s="53"/>
      <c r="H124" s="53"/>
      <c r="I124" s="53"/>
      <c r="J124" s="53"/>
      <c r="K124" s="53"/>
      <c r="L124" s="53"/>
      <c r="M124" s="53"/>
      <c r="N124" s="53"/>
      <c r="O124" s="53"/>
      <c r="P124" s="53"/>
      <c r="Q124" s="53"/>
      <c r="R124" s="53"/>
      <c r="S124" s="53"/>
      <c r="T124" s="53"/>
      <c r="U124" s="53"/>
      <c r="V124" s="53"/>
      <c r="W124" s="53"/>
      <c r="X124" s="53"/>
      <c r="Y124" s="53"/>
      <c r="Z124" s="53"/>
    </row>
    <row r="125" ht="14.25" customHeight="1">
      <c r="A125" s="44">
        <f t="shared" si="1"/>
        <v>0.1957522183</v>
      </c>
      <c r="B125" s="44" t="s">
        <v>6246</v>
      </c>
      <c r="C125" s="44" t="s">
        <v>6247</v>
      </c>
      <c r="D125" s="51"/>
      <c r="E125" s="52"/>
      <c r="F125" s="53"/>
      <c r="G125" s="53"/>
      <c r="H125" s="53"/>
      <c r="I125" s="53"/>
      <c r="J125" s="53"/>
      <c r="K125" s="53"/>
      <c r="L125" s="53"/>
      <c r="M125" s="53"/>
      <c r="N125" s="53"/>
      <c r="O125" s="53"/>
      <c r="P125" s="53"/>
      <c r="Q125" s="53"/>
      <c r="R125" s="53"/>
      <c r="S125" s="53"/>
      <c r="T125" s="53"/>
      <c r="U125" s="53"/>
      <c r="V125" s="53"/>
      <c r="W125" s="53"/>
      <c r="X125" s="53"/>
      <c r="Y125" s="53"/>
      <c r="Z125" s="53"/>
    </row>
    <row r="126" ht="14.25" customHeight="1">
      <c r="A126" s="44">
        <f t="shared" si="1"/>
        <v>0.4610130749</v>
      </c>
      <c r="B126" s="44" t="s">
        <v>6248</v>
      </c>
      <c r="C126" s="56" t="s">
        <v>6249</v>
      </c>
      <c r="D126" s="51"/>
      <c r="E126" s="52"/>
      <c r="F126" s="53"/>
      <c r="G126" s="53"/>
      <c r="H126" s="53"/>
      <c r="I126" s="53"/>
      <c r="J126" s="53"/>
      <c r="K126" s="53"/>
      <c r="L126" s="53"/>
      <c r="M126" s="53"/>
      <c r="N126" s="53"/>
      <c r="O126" s="53"/>
      <c r="P126" s="53"/>
      <c r="Q126" s="53"/>
      <c r="R126" s="53"/>
      <c r="S126" s="53"/>
      <c r="T126" s="53"/>
      <c r="U126" s="53"/>
      <c r="V126" s="53"/>
      <c r="W126" s="53"/>
      <c r="X126" s="53"/>
      <c r="Y126" s="53"/>
      <c r="Z126" s="53"/>
    </row>
    <row r="127" ht="14.25" customHeight="1">
      <c r="A127" s="44">
        <f t="shared" si="1"/>
        <v>0.4657170217</v>
      </c>
      <c r="B127" s="54" t="s">
        <v>6250</v>
      </c>
      <c r="C127" s="44" t="s">
        <v>6251</v>
      </c>
      <c r="D127" s="51"/>
      <c r="E127" s="52"/>
      <c r="F127" s="53"/>
      <c r="G127" s="53"/>
      <c r="H127" s="53"/>
      <c r="I127" s="53"/>
      <c r="J127" s="53"/>
      <c r="K127" s="53"/>
      <c r="L127" s="53"/>
      <c r="M127" s="53"/>
      <c r="N127" s="53"/>
      <c r="O127" s="53"/>
      <c r="P127" s="53"/>
      <c r="Q127" s="53"/>
      <c r="R127" s="53"/>
      <c r="S127" s="53"/>
      <c r="T127" s="53"/>
      <c r="U127" s="53"/>
      <c r="V127" s="53"/>
      <c r="W127" s="53"/>
      <c r="X127" s="53"/>
      <c r="Y127" s="53"/>
      <c r="Z127" s="53"/>
    </row>
    <row r="128" ht="14.25" customHeight="1">
      <c r="A128" s="44">
        <f t="shared" si="1"/>
        <v>0.4564567996</v>
      </c>
      <c r="B128" s="54" t="s">
        <v>6252</v>
      </c>
      <c r="C128" s="44" t="s">
        <v>6253</v>
      </c>
      <c r="D128" s="51"/>
      <c r="E128" s="52"/>
      <c r="F128" s="53"/>
      <c r="G128" s="53"/>
      <c r="H128" s="53"/>
      <c r="I128" s="53"/>
      <c r="J128" s="53"/>
      <c r="K128" s="53"/>
      <c r="L128" s="53"/>
      <c r="M128" s="53"/>
      <c r="N128" s="53"/>
      <c r="O128" s="53"/>
      <c r="P128" s="53"/>
      <c r="Q128" s="53"/>
      <c r="R128" s="53"/>
      <c r="S128" s="53"/>
      <c r="T128" s="53"/>
      <c r="U128" s="53"/>
      <c r="V128" s="53"/>
      <c r="W128" s="53"/>
      <c r="X128" s="53"/>
      <c r="Y128" s="53"/>
      <c r="Z128" s="53"/>
    </row>
    <row r="129" ht="14.25" customHeight="1">
      <c r="A129" s="44">
        <f t="shared" si="1"/>
        <v>0.9603017329</v>
      </c>
      <c r="B129" s="55" t="s">
        <v>6254</v>
      </c>
      <c r="C129" s="56" t="s">
        <v>6255</v>
      </c>
      <c r="D129" s="51"/>
      <c r="E129" s="52"/>
      <c r="F129" s="53"/>
      <c r="G129" s="53"/>
      <c r="H129" s="53"/>
      <c r="I129" s="53"/>
      <c r="J129" s="53"/>
      <c r="K129" s="53"/>
      <c r="L129" s="53"/>
      <c r="M129" s="53"/>
      <c r="N129" s="53"/>
      <c r="O129" s="53"/>
      <c r="P129" s="53"/>
      <c r="Q129" s="53"/>
      <c r="R129" s="53"/>
      <c r="S129" s="53"/>
      <c r="T129" s="53"/>
      <c r="U129" s="53"/>
      <c r="V129" s="53"/>
      <c r="W129" s="53"/>
      <c r="X129" s="53"/>
      <c r="Y129" s="53"/>
      <c r="Z129" s="53"/>
    </row>
    <row r="130" ht="14.25" customHeight="1">
      <c r="A130" s="44">
        <f t="shared" si="1"/>
        <v>0.2657687101</v>
      </c>
      <c r="B130" s="44" t="s">
        <v>6256</v>
      </c>
      <c r="C130" s="40" t="s">
        <v>6257</v>
      </c>
      <c r="D130" s="51"/>
      <c r="E130" s="52"/>
      <c r="F130" s="53"/>
      <c r="G130" s="53"/>
      <c r="H130" s="53"/>
      <c r="I130" s="53"/>
      <c r="J130" s="53"/>
      <c r="K130" s="53"/>
      <c r="L130" s="53"/>
      <c r="M130" s="53"/>
      <c r="N130" s="53"/>
      <c r="O130" s="53"/>
      <c r="P130" s="53"/>
      <c r="Q130" s="53"/>
      <c r="R130" s="53"/>
      <c r="S130" s="53"/>
      <c r="T130" s="53"/>
      <c r="U130" s="53"/>
      <c r="V130" s="53"/>
      <c r="W130" s="53"/>
      <c r="X130" s="53"/>
      <c r="Y130" s="53"/>
      <c r="Z130" s="53"/>
    </row>
    <row r="131" ht="14.25" customHeight="1">
      <c r="A131" s="44">
        <f t="shared" si="1"/>
        <v>0.1873471185</v>
      </c>
      <c r="B131" s="44" t="s">
        <v>6258</v>
      </c>
      <c r="C131" s="44" t="s">
        <v>6259</v>
      </c>
      <c r="D131" s="51"/>
      <c r="E131" s="52"/>
      <c r="F131" s="53"/>
      <c r="G131" s="53"/>
      <c r="H131" s="53"/>
      <c r="I131" s="53"/>
      <c r="J131" s="53"/>
      <c r="K131" s="53"/>
      <c r="L131" s="53"/>
      <c r="M131" s="53"/>
      <c r="N131" s="53"/>
      <c r="O131" s="53"/>
      <c r="P131" s="53"/>
      <c r="Q131" s="53"/>
      <c r="R131" s="53"/>
      <c r="S131" s="53"/>
      <c r="T131" s="53"/>
      <c r="U131" s="53"/>
      <c r="V131" s="53"/>
      <c r="W131" s="53"/>
      <c r="X131" s="53"/>
      <c r="Y131" s="53"/>
      <c r="Z131" s="53"/>
    </row>
    <row r="132" ht="14.25" customHeight="1">
      <c r="A132" s="44">
        <f t="shared" si="1"/>
        <v>0.202269102</v>
      </c>
      <c r="B132" s="54" t="s">
        <v>6260</v>
      </c>
      <c r="C132" s="44" t="s">
        <v>6261</v>
      </c>
      <c r="D132" s="51"/>
      <c r="E132" s="52"/>
      <c r="F132" s="53"/>
      <c r="G132" s="53"/>
      <c r="H132" s="53"/>
      <c r="I132" s="53"/>
      <c r="J132" s="53"/>
      <c r="K132" s="53"/>
      <c r="L132" s="53"/>
      <c r="M132" s="53"/>
      <c r="N132" s="53"/>
      <c r="O132" s="53"/>
      <c r="P132" s="53"/>
      <c r="Q132" s="53"/>
      <c r="R132" s="53"/>
      <c r="S132" s="53"/>
      <c r="T132" s="53"/>
      <c r="U132" s="53"/>
      <c r="V132" s="53"/>
      <c r="W132" s="53"/>
      <c r="X132" s="53"/>
      <c r="Y132" s="53"/>
      <c r="Z132" s="53"/>
    </row>
    <row r="133" ht="14.25" customHeight="1">
      <c r="A133" s="44">
        <f t="shared" si="1"/>
        <v>0.9425454143</v>
      </c>
      <c r="B133" s="54" t="s">
        <v>6262</v>
      </c>
      <c r="C133" s="56" t="s">
        <v>6263</v>
      </c>
      <c r="D133" s="51"/>
      <c r="E133" s="52"/>
      <c r="F133" s="53"/>
      <c r="G133" s="53"/>
      <c r="H133" s="53"/>
      <c r="I133" s="53"/>
      <c r="J133" s="53"/>
      <c r="K133" s="53"/>
      <c r="L133" s="53"/>
      <c r="M133" s="53"/>
      <c r="N133" s="53"/>
      <c r="O133" s="53"/>
      <c r="P133" s="53"/>
      <c r="Q133" s="53"/>
      <c r="R133" s="53"/>
      <c r="S133" s="53"/>
      <c r="T133" s="53"/>
      <c r="U133" s="53"/>
      <c r="V133" s="53"/>
      <c r="W133" s="53"/>
      <c r="X133" s="53"/>
      <c r="Y133" s="53"/>
      <c r="Z133" s="53"/>
    </row>
    <row r="134" ht="14.25" customHeight="1">
      <c r="A134" s="44">
        <f t="shared" si="1"/>
        <v>0.006686941942</v>
      </c>
      <c r="B134" s="44" t="s">
        <v>6264</v>
      </c>
      <c r="C134" s="44" t="s">
        <v>6265</v>
      </c>
      <c r="D134" s="51"/>
      <c r="E134" s="52"/>
      <c r="F134" s="53"/>
      <c r="G134" s="53"/>
      <c r="H134" s="53"/>
      <c r="I134" s="53"/>
      <c r="J134" s="53"/>
      <c r="K134" s="53"/>
      <c r="L134" s="53"/>
      <c r="M134" s="53"/>
      <c r="N134" s="53"/>
      <c r="O134" s="53"/>
      <c r="P134" s="53"/>
      <c r="Q134" s="53"/>
      <c r="R134" s="53"/>
      <c r="S134" s="53"/>
      <c r="T134" s="53"/>
      <c r="U134" s="53"/>
      <c r="V134" s="53"/>
      <c r="W134" s="53"/>
      <c r="X134" s="53"/>
      <c r="Y134" s="53"/>
      <c r="Z134" s="53"/>
    </row>
    <row r="135" ht="14.25" customHeight="1">
      <c r="A135" s="44">
        <f t="shared" si="1"/>
        <v>0.8287674924</v>
      </c>
      <c r="B135" s="44" t="s">
        <v>6266</v>
      </c>
      <c r="C135" s="44" t="s">
        <v>6267</v>
      </c>
      <c r="D135" s="51"/>
      <c r="E135" s="52"/>
      <c r="F135" s="53"/>
      <c r="G135" s="53"/>
      <c r="H135" s="53"/>
      <c r="I135" s="53"/>
      <c r="J135" s="53"/>
      <c r="K135" s="53"/>
      <c r="L135" s="53"/>
      <c r="M135" s="53"/>
      <c r="N135" s="53"/>
      <c r="O135" s="53"/>
      <c r="P135" s="53"/>
      <c r="Q135" s="53"/>
      <c r="R135" s="53"/>
      <c r="S135" s="53"/>
      <c r="T135" s="53"/>
      <c r="U135" s="53"/>
      <c r="V135" s="53"/>
      <c r="W135" s="53"/>
      <c r="X135" s="53"/>
      <c r="Y135" s="53"/>
      <c r="Z135" s="53"/>
    </row>
    <row r="136" ht="14.25" customHeight="1">
      <c r="A136" s="44">
        <f t="shared" si="1"/>
        <v>0.109674733</v>
      </c>
      <c r="B136" s="44" t="s">
        <v>6268</v>
      </c>
      <c r="C136" s="56" t="s">
        <v>6269</v>
      </c>
      <c r="D136" s="51"/>
      <c r="E136" s="52"/>
      <c r="F136" s="53"/>
      <c r="G136" s="53"/>
      <c r="H136" s="53"/>
      <c r="I136" s="53"/>
      <c r="J136" s="53"/>
      <c r="K136" s="53"/>
      <c r="L136" s="53"/>
      <c r="M136" s="53"/>
      <c r="N136" s="53"/>
      <c r="O136" s="53"/>
      <c r="P136" s="53"/>
      <c r="Q136" s="53"/>
      <c r="R136" s="53"/>
      <c r="S136" s="53"/>
      <c r="T136" s="53"/>
      <c r="U136" s="53"/>
      <c r="V136" s="53"/>
      <c r="W136" s="53"/>
      <c r="X136" s="53"/>
      <c r="Y136" s="53"/>
      <c r="Z136" s="53"/>
    </row>
    <row r="137" ht="14.25" customHeight="1">
      <c r="A137" s="44">
        <f t="shared" si="1"/>
        <v>0.723340503</v>
      </c>
      <c r="B137" s="44" t="s">
        <v>6270</v>
      </c>
      <c r="C137" s="40" t="s">
        <v>6271</v>
      </c>
      <c r="D137" s="51"/>
      <c r="E137" s="52"/>
      <c r="F137" s="53"/>
      <c r="G137" s="53"/>
      <c r="H137" s="53"/>
      <c r="I137" s="53"/>
      <c r="J137" s="53"/>
      <c r="K137" s="53"/>
      <c r="L137" s="53"/>
      <c r="M137" s="53"/>
      <c r="N137" s="53"/>
      <c r="O137" s="53"/>
      <c r="P137" s="53"/>
      <c r="Q137" s="53"/>
      <c r="R137" s="53"/>
      <c r="S137" s="53"/>
      <c r="T137" s="53"/>
      <c r="U137" s="53"/>
      <c r="V137" s="53"/>
      <c r="W137" s="53"/>
      <c r="X137" s="53"/>
      <c r="Y137" s="53"/>
      <c r="Z137" s="53"/>
    </row>
    <row r="138" ht="14.25" customHeight="1">
      <c r="A138" s="44">
        <f t="shared" si="1"/>
        <v>0.7764662238</v>
      </c>
      <c r="B138" s="44" t="s">
        <v>6272</v>
      </c>
      <c r="C138" s="44" t="s">
        <v>6273</v>
      </c>
      <c r="D138" s="51"/>
      <c r="E138" s="52"/>
      <c r="F138" s="53"/>
      <c r="G138" s="53"/>
      <c r="H138" s="53"/>
      <c r="I138" s="53"/>
      <c r="J138" s="53"/>
      <c r="K138" s="53"/>
      <c r="L138" s="53"/>
      <c r="M138" s="53"/>
      <c r="N138" s="53"/>
      <c r="O138" s="53"/>
      <c r="P138" s="53"/>
      <c r="Q138" s="53"/>
      <c r="R138" s="53"/>
      <c r="S138" s="53"/>
      <c r="T138" s="53"/>
      <c r="U138" s="53"/>
      <c r="V138" s="53"/>
      <c r="W138" s="53"/>
      <c r="X138" s="53"/>
      <c r="Y138" s="53"/>
      <c r="Z138" s="53"/>
    </row>
    <row r="139" ht="14.25" customHeight="1">
      <c r="A139" s="44">
        <f t="shared" si="1"/>
        <v>0.4999475675</v>
      </c>
      <c r="B139" s="54" t="s">
        <v>6274</v>
      </c>
      <c r="C139" s="44" t="s">
        <v>6275</v>
      </c>
      <c r="D139" s="51"/>
      <c r="E139" s="52"/>
      <c r="F139" s="53"/>
      <c r="G139" s="53"/>
      <c r="H139" s="53"/>
      <c r="I139" s="53"/>
      <c r="J139" s="53"/>
      <c r="K139" s="53"/>
      <c r="L139" s="53"/>
      <c r="M139" s="53"/>
      <c r="N139" s="53"/>
      <c r="O139" s="53"/>
      <c r="P139" s="53"/>
      <c r="Q139" s="53"/>
      <c r="R139" s="53"/>
      <c r="S139" s="53"/>
      <c r="T139" s="53"/>
      <c r="U139" s="53"/>
      <c r="V139" s="53"/>
      <c r="W139" s="53"/>
      <c r="X139" s="53"/>
      <c r="Y139" s="53"/>
      <c r="Z139" s="53"/>
    </row>
    <row r="140" ht="14.25" customHeight="1">
      <c r="A140" s="44">
        <f t="shared" si="1"/>
        <v>0.9129074838</v>
      </c>
      <c r="B140" s="55" t="s">
        <v>6276</v>
      </c>
      <c r="C140" s="44" t="s">
        <v>6277</v>
      </c>
      <c r="D140" s="51"/>
      <c r="E140" s="52"/>
      <c r="F140" s="53"/>
      <c r="G140" s="53"/>
      <c r="H140" s="53"/>
      <c r="I140" s="53"/>
      <c r="J140" s="53"/>
      <c r="K140" s="53"/>
      <c r="L140" s="53"/>
      <c r="M140" s="53"/>
      <c r="N140" s="53"/>
      <c r="O140" s="53"/>
      <c r="P140" s="53"/>
      <c r="Q140" s="53"/>
      <c r="R140" s="53"/>
      <c r="S140" s="53"/>
      <c r="T140" s="53"/>
      <c r="U140" s="53"/>
      <c r="V140" s="53"/>
      <c r="W140" s="53"/>
      <c r="X140" s="53"/>
      <c r="Y140" s="53"/>
      <c r="Z140" s="53"/>
    </row>
    <row r="141" ht="14.25" customHeight="1">
      <c r="A141" s="44">
        <f t="shared" si="1"/>
        <v>0.1540488081</v>
      </c>
      <c r="B141" s="54" t="s">
        <v>6278</v>
      </c>
      <c r="C141" s="44" t="s">
        <v>6279</v>
      </c>
      <c r="D141" s="51"/>
      <c r="E141" s="52"/>
      <c r="F141" s="53"/>
      <c r="G141" s="53"/>
      <c r="H141" s="53"/>
      <c r="I141" s="53"/>
      <c r="J141" s="53"/>
      <c r="K141" s="53"/>
      <c r="L141" s="53"/>
      <c r="M141" s="53"/>
      <c r="N141" s="53"/>
      <c r="O141" s="53"/>
      <c r="P141" s="53"/>
      <c r="Q141" s="53"/>
      <c r="R141" s="53"/>
      <c r="S141" s="53"/>
      <c r="T141" s="53"/>
      <c r="U141" s="53"/>
      <c r="V141" s="53"/>
      <c r="W141" s="53"/>
      <c r="X141" s="53"/>
      <c r="Y141" s="53"/>
      <c r="Z141" s="53"/>
    </row>
    <row r="142" ht="14.25" customHeight="1">
      <c r="A142" s="44">
        <f t="shared" si="1"/>
        <v>0.8495403736</v>
      </c>
      <c r="B142" s="55" t="s">
        <v>6280</v>
      </c>
      <c r="C142" s="56" t="s">
        <v>6281</v>
      </c>
      <c r="D142" s="51"/>
      <c r="E142" s="52"/>
      <c r="F142" s="53"/>
      <c r="G142" s="53"/>
      <c r="H142" s="53"/>
      <c r="I142" s="53"/>
      <c r="J142" s="53"/>
      <c r="K142" s="53"/>
      <c r="L142" s="53"/>
      <c r="M142" s="53"/>
      <c r="N142" s="53"/>
      <c r="O142" s="53"/>
      <c r="P142" s="53"/>
      <c r="Q142" s="53"/>
      <c r="R142" s="53"/>
      <c r="S142" s="53"/>
      <c r="T142" s="53"/>
      <c r="U142" s="53"/>
      <c r="V142" s="53"/>
      <c r="W142" s="53"/>
      <c r="X142" s="53"/>
      <c r="Y142" s="53"/>
      <c r="Z142" s="53"/>
    </row>
    <row r="143" ht="14.25" customHeight="1">
      <c r="A143" s="44">
        <f t="shared" si="1"/>
        <v>0.7819963041</v>
      </c>
      <c r="B143" s="55" t="s">
        <v>6282</v>
      </c>
      <c r="C143" s="56" t="s">
        <v>6283</v>
      </c>
      <c r="D143" s="51"/>
      <c r="E143" s="52"/>
      <c r="F143" s="53"/>
      <c r="G143" s="53"/>
      <c r="H143" s="53"/>
      <c r="I143" s="53"/>
      <c r="J143" s="53"/>
      <c r="K143" s="53"/>
      <c r="L143" s="53"/>
      <c r="M143" s="53"/>
      <c r="N143" s="53"/>
      <c r="O143" s="53"/>
      <c r="P143" s="53"/>
      <c r="Q143" s="53"/>
      <c r="R143" s="53"/>
      <c r="S143" s="53"/>
      <c r="T143" s="53"/>
      <c r="U143" s="53"/>
      <c r="V143" s="53"/>
      <c r="W143" s="53"/>
      <c r="X143" s="53"/>
      <c r="Y143" s="53"/>
      <c r="Z143" s="53"/>
    </row>
    <row r="144" ht="14.25" customHeight="1">
      <c r="A144" s="44">
        <f t="shared" si="1"/>
        <v>0.3138848725</v>
      </c>
      <c r="B144" s="44" t="s">
        <v>6284</v>
      </c>
      <c r="C144" s="40" t="s">
        <v>6285</v>
      </c>
      <c r="D144" s="51"/>
      <c r="E144" s="52"/>
      <c r="F144" s="53"/>
      <c r="G144" s="53"/>
      <c r="H144" s="53"/>
      <c r="I144" s="53"/>
      <c r="J144" s="53"/>
      <c r="K144" s="53"/>
      <c r="L144" s="53"/>
      <c r="M144" s="53"/>
      <c r="N144" s="53"/>
      <c r="O144" s="53"/>
      <c r="P144" s="53"/>
      <c r="Q144" s="53"/>
      <c r="R144" s="53"/>
      <c r="S144" s="53"/>
      <c r="T144" s="53"/>
      <c r="U144" s="53"/>
      <c r="V144" s="53"/>
      <c r="W144" s="53"/>
      <c r="X144" s="53"/>
      <c r="Y144" s="53"/>
      <c r="Z144" s="53"/>
    </row>
    <row r="145" ht="14.25" customHeight="1">
      <c r="A145" s="44">
        <f t="shared" si="1"/>
        <v>0.95343601</v>
      </c>
      <c r="B145" s="44" t="s">
        <v>6286</v>
      </c>
      <c r="C145" s="44" t="s">
        <v>6287</v>
      </c>
      <c r="D145" s="51"/>
      <c r="E145" s="52"/>
      <c r="F145" s="53"/>
      <c r="G145" s="53"/>
      <c r="H145" s="53"/>
      <c r="I145" s="53"/>
      <c r="J145" s="53"/>
      <c r="K145" s="53"/>
      <c r="L145" s="53"/>
      <c r="M145" s="53"/>
      <c r="N145" s="53"/>
      <c r="O145" s="53"/>
      <c r="P145" s="53"/>
      <c r="Q145" s="53"/>
      <c r="R145" s="53"/>
      <c r="S145" s="53"/>
      <c r="T145" s="53"/>
      <c r="U145" s="53"/>
      <c r="V145" s="53"/>
      <c r="W145" s="53"/>
      <c r="X145" s="53"/>
      <c r="Y145" s="53"/>
      <c r="Z145" s="53"/>
    </row>
    <row r="146" ht="14.25" customHeight="1">
      <c r="A146" s="44">
        <f t="shared" si="1"/>
        <v>0.1062151898</v>
      </c>
      <c r="B146" s="44" t="s">
        <v>6288</v>
      </c>
      <c r="C146" s="56" t="s">
        <v>6289</v>
      </c>
      <c r="D146" s="51"/>
      <c r="E146" s="52"/>
      <c r="F146" s="53"/>
      <c r="G146" s="53"/>
      <c r="H146" s="53"/>
      <c r="I146" s="53"/>
      <c r="J146" s="53"/>
      <c r="K146" s="53"/>
      <c r="L146" s="53"/>
      <c r="M146" s="53"/>
      <c r="N146" s="53"/>
      <c r="O146" s="53"/>
      <c r="P146" s="53"/>
      <c r="Q146" s="53"/>
      <c r="R146" s="53"/>
      <c r="S146" s="53"/>
      <c r="T146" s="53"/>
      <c r="U146" s="53"/>
      <c r="V146" s="53"/>
      <c r="W146" s="53"/>
      <c r="X146" s="53"/>
      <c r="Y146" s="53"/>
      <c r="Z146" s="53"/>
    </row>
    <row r="147" ht="14.25" customHeight="1">
      <c r="A147" s="44">
        <f t="shared" si="1"/>
        <v>0.2388835403</v>
      </c>
      <c r="B147" s="44" t="s">
        <v>6290</v>
      </c>
      <c r="C147" s="40" t="s">
        <v>6291</v>
      </c>
      <c r="D147" s="51"/>
      <c r="E147" s="52"/>
      <c r="F147" s="53"/>
      <c r="G147" s="53"/>
      <c r="H147" s="53"/>
      <c r="I147" s="53"/>
      <c r="J147" s="53"/>
      <c r="K147" s="53"/>
      <c r="L147" s="53"/>
      <c r="M147" s="53"/>
      <c r="N147" s="53"/>
      <c r="O147" s="53"/>
      <c r="P147" s="53"/>
      <c r="Q147" s="53"/>
      <c r="R147" s="53"/>
      <c r="S147" s="53"/>
      <c r="T147" s="53"/>
      <c r="U147" s="53"/>
      <c r="V147" s="53"/>
      <c r="W147" s="53"/>
      <c r="X147" s="53"/>
      <c r="Y147" s="53"/>
      <c r="Z147" s="53"/>
    </row>
    <row r="148" ht="14.25" customHeight="1">
      <c r="A148" s="44">
        <f t="shared" si="1"/>
        <v>0.4072455579</v>
      </c>
      <c r="B148" s="54" t="s">
        <v>6292</v>
      </c>
      <c r="C148" s="44" t="s">
        <v>6293</v>
      </c>
      <c r="D148" s="51"/>
      <c r="E148" s="52"/>
      <c r="F148" s="53"/>
      <c r="G148" s="53"/>
      <c r="H148" s="53"/>
      <c r="I148" s="53"/>
      <c r="J148" s="53"/>
      <c r="K148" s="53"/>
      <c r="L148" s="53"/>
      <c r="M148" s="53"/>
      <c r="N148" s="53"/>
      <c r="O148" s="53"/>
      <c r="P148" s="53"/>
      <c r="Q148" s="53"/>
      <c r="R148" s="53"/>
      <c r="S148" s="53"/>
      <c r="T148" s="53"/>
      <c r="U148" s="53"/>
      <c r="V148" s="53"/>
      <c r="W148" s="53"/>
      <c r="X148" s="53"/>
      <c r="Y148" s="53"/>
      <c r="Z148" s="53"/>
    </row>
    <row r="149" ht="14.25" customHeight="1">
      <c r="A149" s="44">
        <f t="shared" si="1"/>
        <v>0.6198794822</v>
      </c>
      <c r="B149" s="54" t="s">
        <v>6294</v>
      </c>
      <c r="C149" s="56" t="s">
        <v>6295</v>
      </c>
      <c r="D149" s="51"/>
      <c r="E149" s="52"/>
      <c r="F149" s="53"/>
      <c r="G149" s="53"/>
      <c r="H149" s="53"/>
      <c r="I149" s="53"/>
      <c r="J149" s="53"/>
      <c r="K149" s="53"/>
      <c r="L149" s="53"/>
      <c r="M149" s="53"/>
      <c r="N149" s="53"/>
      <c r="O149" s="53"/>
      <c r="P149" s="53"/>
      <c r="Q149" s="53"/>
      <c r="R149" s="53"/>
      <c r="S149" s="53"/>
      <c r="T149" s="53"/>
      <c r="U149" s="53"/>
      <c r="V149" s="53"/>
      <c r="W149" s="53"/>
      <c r="X149" s="53"/>
      <c r="Y149" s="53"/>
      <c r="Z149" s="53"/>
    </row>
    <row r="150" ht="14.25" customHeight="1">
      <c r="A150" s="44">
        <f t="shared" si="1"/>
        <v>0.7541464832</v>
      </c>
      <c r="B150" s="54" t="s">
        <v>6296</v>
      </c>
      <c r="C150" s="56" t="s">
        <v>6297</v>
      </c>
      <c r="D150" s="51"/>
      <c r="E150" s="52"/>
      <c r="F150" s="53"/>
      <c r="G150" s="53"/>
      <c r="H150" s="53"/>
      <c r="I150" s="53"/>
      <c r="J150" s="53"/>
      <c r="K150" s="53"/>
      <c r="L150" s="53"/>
      <c r="M150" s="53"/>
      <c r="N150" s="53"/>
      <c r="O150" s="53"/>
      <c r="P150" s="53"/>
      <c r="Q150" s="53"/>
      <c r="R150" s="53"/>
      <c r="S150" s="53"/>
      <c r="T150" s="53"/>
      <c r="U150" s="53"/>
      <c r="V150" s="53"/>
      <c r="W150" s="53"/>
      <c r="X150" s="53"/>
      <c r="Y150" s="53"/>
      <c r="Z150" s="53"/>
    </row>
    <row r="151" ht="14.25" customHeight="1">
      <c r="A151" s="44">
        <f t="shared" si="1"/>
        <v>0.34385059</v>
      </c>
      <c r="B151" s="54" t="s">
        <v>6298</v>
      </c>
      <c r="C151" s="44" t="s">
        <v>6299</v>
      </c>
      <c r="D151" s="51"/>
      <c r="E151" s="52"/>
      <c r="F151" s="53"/>
      <c r="G151" s="53"/>
      <c r="H151" s="53"/>
      <c r="I151" s="53"/>
      <c r="J151" s="53"/>
      <c r="K151" s="53"/>
      <c r="L151" s="53"/>
      <c r="M151" s="53"/>
      <c r="N151" s="53"/>
      <c r="O151" s="53"/>
      <c r="P151" s="53"/>
      <c r="Q151" s="53"/>
      <c r="R151" s="53"/>
      <c r="S151" s="53"/>
      <c r="T151" s="53"/>
      <c r="U151" s="53"/>
      <c r="V151" s="53"/>
      <c r="W151" s="53"/>
      <c r="X151" s="53"/>
      <c r="Y151" s="53"/>
      <c r="Z151" s="53"/>
    </row>
    <row r="152" ht="14.25" customHeight="1">
      <c r="A152" s="44">
        <f t="shared" si="1"/>
        <v>0.2517424285</v>
      </c>
      <c r="B152" s="55" t="s">
        <v>6300</v>
      </c>
      <c r="C152" s="44" t="s">
        <v>6301</v>
      </c>
      <c r="D152" s="51"/>
      <c r="E152" s="52"/>
      <c r="F152" s="53"/>
      <c r="G152" s="53"/>
      <c r="H152" s="53"/>
      <c r="I152" s="53"/>
      <c r="J152" s="53"/>
      <c r="K152" s="53"/>
      <c r="L152" s="53"/>
      <c r="M152" s="53"/>
      <c r="N152" s="53"/>
      <c r="O152" s="53"/>
      <c r="P152" s="53"/>
      <c r="Q152" s="53"/>
      <c r="R152" s="53"/>
      <c r="S152" s="53"/>
      <c r="T152" s="53"/>
      <c r="U152" s="53"/>
      <c r="V152" s="53"/>
      <c r="W152" s="53"/>
      <c r="X152" s="53"/>
      <c r="Y152" s="53"/>
      <c r="Z152" s="53"/>
    </row>
    <row r="153" ht="14.25" customHeight="1">
      <c r="A153" s="44">
        <f t="shared" si="1"/>
        <v>0.3813274096</v>
      </c>
      <c r="B153" s="54" t="s">
        <v>6302</v>
      </c>
      <c r="C153" s="40" t="s">
        <v>6303</v>
      </c>
      <c r="D153" s="51"/>
      <c r="E153" s="52"/>
      <c r="F153" s="53"/>
      <c r="G153" s="53"/>
      <c r="H153" s="53"/>
      <c r="I153" s="53"/>
      <c r="J153" s="53"/>
      <c r="K153" s="53"/>
      <c r="L153" s="53"/>
      <c r="M153" s="53"/>
      <c r="N153" s="53"/>
      <c r="O153" s="53"/>
      <c r="P153" s="53"/>
      <c r="Q153" s="53"/>
      <c r="R153" s="53"/>
      <c r="S153" s="53"/>
      <c r="T153" s="53"/>
      <c r="U153" s="53"/>
      <c r="V153" s="53"/>
      <c r="W153" s="53"/>
      <c r="X153" s="53"/>
      <c r="Y153" s="53"/>
      <c r="Z153" s="53"/>
    </row>
    <row r="154" ht="14.25" customHeight="1">
      <c r="A154" s="44">
        <f t="shared" si="1"/>
        <v>0.6567602503</v>
      </c>
      <c r="B154" s="44" t="s">
        <v>6304</v>
      </c>
      <c r="C154" s="56" t="s">
        <v>6305</v>
      </c>
      <c r="D154" s="51"/>
      <c r="E154" s="52"/>
      <c r="F154" s="53"/>
      <c r="G154" s="53"/>
      <c r="H154" s="53"/>
      <c r="I154" s="53"/>
      <c r="J154" s="53"/>
      <c r="K154" s="53"/>
      <c r="L154" s="53"/>
      <c r="M154" s="53"/>
      <c r="N154" s="53"/>
      <c r="O154" s="53"/>
      <c r="P154" s="53"/>
      <c r="Q154" s="53"/>
      <c r="R154" s="53"/>
      <c r="S154" s="53"/>
      <c r="T154" s="53"/>
      <c r="U154" s="53"/>
      <c r="V154" s="53"/>
      <c r="W154" s="53"/>
      <c r="X154" s="53"/>
      <c r="Y154" s="53"/>
      <c r="Z154" s="53"/>
    </row>
    <row r="155" ht="14.25" customHeight="1">
      <c r="A155" s="44">
        <f t="shared" si="1"/>
        <v>0.9067217707</v>
      </c>
      <c r="B155" s="55" t="s">
        <v>6306</v>
      </c>
      <c r="C155" s="44" t="s">
        <v>6307</v>
      </c>
      <c r="D155" s="51"/>
      <c r="E155" s="52"/>
      <c r="F155" s="53"/>
      <c r="G155" s="53"/>
      <c r="H155" s="53"/>
      <c r="I155" s="53"/>
      <c r="J155" s="53"/>
      <c r="K155" s="53"/>
      <c r="L155" s="53"/>
      <c r="M155" s="53"/>
      <c r="N155" s="53"/>
      <c r="O155" s="53"/>
      <c r="P155" s="53"/>
      <c r="Q155" s="53"/>
      <c r="R155" s="53"/>
      <c r="S155" s="53"/>
      <c r="T155" s="53"/>
      <c r="U155" s="53"/>
      <c r="V155" s="53"/>
      <c r="W155" s="53"/>
      <c r="X155" s="53"/>
      <c r="Y155" s="53"/>
      <c r="Z155" s="53"/>
    </row>
    <row r="156" ht="14.25" customHeight="1">
      <c r="A156" s="44">
        <f t="shared" si="1"/>
        <v>0.3433928058</v>
      </c>
      <c r="B156" s="44" t="s">
        <v>6308</v>
      </c>
      <c r="C156" s="40" t="s">
        <v>6309</v>
      </c>
      <c r="D156" s="51"/>
      <c r="E156" s="52"/>
      <c r="F156" s="53"/>
      <c r="G156" s="53"/>
      <c r="H156" s="53"/>
      <c r="I156" s="53"/>
      <c r="J156" s="53"/>
      <c r="K156" s="53"/>
      <c r="L156" s="53"/>
      <c r="M156" s="53"/>
      <c r="N156" s="53"/>
      <c r="O156" s="53"/>
      <c r="P156" s="53"/>
      <c r="Q156" s="53"/>
      <c r="R156" s="53"/>
      <c r="S156" s="53"/>
      <c r="T156" s="53"/>
      <c r="U156" s="53"/>
      <c r="V156" s="53"/>
      <c r="W156" s="53"/>
      <c r="X156" s="53"/>
      <c r="Y156" s="53"/>
      <c r="Z156" s="53"/>
    </row>
    <row r="157" ht="14.25" customHeight="1">
      <c r="A157" s="44">
        <f t="shared" si="1"/>
        <v>0.3283032108</v>
      </c>
      <c r="B157" s="54" t="s">
        <v>6310</v>
      </c>
      <c r="C157" s="56" t="s">
        <v>6311</v>
      </c>
      <c r="D157" s="51"/>
      <c r="E157" s="52"/>
      <c r="F157" s="53"/>
      <c r="G157" s="53"/>
      <c r="H157" s="53"/>
      <c r="I157" s="53"/>
      <c r="J157" s="53"/>
      <c r="K157" s="53"/>
      <c r="L157" s="53"/>
      <c r="M157" s="53"/>
      <c r="N157" s="53"/>
      <c r="O157" s="53"/>
      <c r="P157" s="53"/>
      <c r="Q157" s="53"/>
      <c r="R157" s="53"/>
      <c r="S157" s="53"/>
      <c r="T157" s="53"/>
      <c r="U157" s="53"/>
      <c r="V157" s="53"/>
      <c r="W157" s="53"/>
      <c r="X157" s="53"/>
      <c r="Y157" s="53"/>
      <c r="Z157" s="53"/>
    </row>
    <row r="158" ht="14.25" customHeight="1">
      <c r="A158" s="44">
        <f t="shared" si="1"/>
        <v>0.4776300093</v>
      </c>
      <c r="B158" s="44" t="s">
        <v>6312</v>
      </c>
      <c r="C158" s="44" t="s">
        <v>6313</v>
      </c>
      <c r="D158" s="51"/>
      <c r="E158" s="52"/>
      <c r="F158" s="53"/>
      <c r="G158" s="53"/>
      <c r="H158" s="53"/>
      <c r="I158" s="53"/>
      <c r="J158" s="53"/>
      <c r="K158" s="53"/>
      <c r="L158" s="53"/>
      <c r="M158" s="53"/>
      <c r="N158" s="53"/>
      <c r="O158" s="53"/>
      <c r="P158" s="53"/>
      <c r="Q158" s="53"/>
      <c r="R158" s="53"/>
      <c r="S158" s="53"/>
      <c r="T158" s="53"/>
      <c r="U158" s="53"/>
      <c r="V158" s="53"/>
      <c r="W158" s="53"/>
      <c r="X158" s="53"/>
      <c r="Y158" s="53"/>
      <c r="Z158" s="53"/>
    </row>
    <row r="159" ht="14.25" customHeight="1">
      <c r="A159" s="44">
        <f t="shared" si="1"/>
        <v>0.02680610922</v>
      </c>
      <c r="B159" s="55" t="s">
        <v>6314</v>
      </c>
      <c r="C159" s="44" t="s">
        <v>6315</v>
      </c>
      <c r="D159" s="51"/>
      <c r="E159" s="52"/>
      <c r="F159" s="53"/>
      <c r="G159" s="53"/>
      <c r="H159" s="53"/>
      <c r="I159" s="53"/>
      <c r="J159" s="53"/>
      <c r="K159" s="53"/>
      <c r="L159" s="53"/>
      <c r="M159" s="53"/>
      <c r="N159" s="53"/>
      <c r="O159" s="53"/>
      <c r="P159" s="53"/>
      <c r="Q159" s="53"/>
      <c r="R159" s="53"/>
      <c r="S159" s="53"/>
      <c r="T159" s="53"/>
      <c r="U159" s="53"/>
      <c r="V159" s="53"/>
      <c r="W159" s="53"/>
      <c r="X159" s="53"/>
      <c r="Y159" s="53"/>
      <c r="Z159" s="53"/>
    </row>
    <row r="160" ht="14.25" customHeight="1">
      <c r="A160" s="44">
        <f t="shared" si="1"/>
        <v>0.7858267511</v>
      </c>
      <c r="B160" s="55" t="s">
        <v>6316</v>
      </c>
      <c r="C160" s="56" t="s">
        <v>6317</v>
      </c>
      <c r="D160" s="51"/>
      <c r="E160" s="52"/>
      <c r="F160" s="53"/>
      <c r="G160" s="53"/>
      <c r="H160" s="53"/>
      <c r="I160" s="53"/>
      <c r="J160" s="53"/>
      <c r="K160" s="53"/>
      <c r="L160" s="53"/>
      <c r="M160" s="53"/>
      <c r="N160" s="53"/>
      <c r="O160" s="53"/>
      <c r="P160" s="53"/>
      <c r="Q160" s="53"/>
      <c r="R160" s="53"/>
      <c r="S160" s="53"/>
      <c r="T160" s="53"/>
      <c r="U160" s="53"/>
      <c r="V160" s="53"/>
      <c r="W160" s="53"/>
      <c r="X160" s="53"/>
      <c r="Y160" s="53"/>
      <c r="Z160" s="53"/>
    </row>
    <row r="161" ht="36.75" customHeight="1">
      <c r="A161" s="44">
        <f t="shared" si="1"/>
        <v>0.5793511657</v>
      </c>
      <c r="B161" s="44" t="s">
        <v>6318</v>
      </c>
      <c r="C161" s="40" t="s">
        <v>6319</v>
      </c>
      <c r="D161" s="51"/>
      <c r="E161" s="52"/>
      <c r="F161" s="53"/>
      <c r="G161" s="53"/>
      <c r="H161" s="53"/>
      <c r="I161" s="53"/>
      <c r="J161" s="53"/>
      <c r="K161" s="53"/>
      <c r="L161" s="53"/>
      <c r="M161" s="53"/>
      <c r="N161" s="53"/>
      <c r="O161" s="53"/>
      <c r="P161" s="53"/>
      <c r="Q161" s="53"/>
      <c r="R161" s="53"/>
      <c r="S161" s="53"/>
      <c r="T161" s="53"/>
      <c r="U161" s="53"/>
      <c r="V161" s="53"/>
      <c r="W161" s="53"/>
      <c r="X161" s="53"/>
      <c r="Y161" s="53"/>
      <c r="Z161" s="53"/>
    </row>
    <row r="162" ht="14.25" customHeight="1">
      <c r="A162" s="44">
        <f t="shared" si="1"/>
        <v>0.2804899861</v>
      </c>
      <c r="B162" s="55" t="s">
        <v>6320</v>
      </c>
      <c r="C162" s="56" t="s">
        <v>6321</v>
      </c>
      <c r="D162" s="51"/>
      <c r="E162" s="52"/>
      <c r="F162" s="53"/>
      <c r="G162" s="53"/>
      <c r="H162" s="53"/>
      <c r="I162" s="53"/>
      <c r="J162" s="53"/>
      <c r="K162" s="53"/>
      <c r="L162" s="53"/>
      <c r="M162" s="53"/>
      <c r="N162" s="53"/>
      <c r="O162" s="53"/>
      <c r="P162" s="53"/>
      <c r="Q162" s="53"/>
      <c r="R162" s="53"/>
      <c r="S162" s="53"/>
      <c r="T162" s="53"/>
      <c r="U162" s="53"/>
      <c r="V162" s="53"/>
      <c r="W162" s="53"/>
      <c r="X162" s="53"/>
      <c r="Y162" s="53"/>
      <c r="Z162" s="53"/>
    </row>
    <row r="163" ht="14.25" customHeight="1">
      <c r="A163" s="44">
        <f t="shared" si="1"/>
        <v>0.3158042455</v>
      </c>
      <c r="B163" s="54" t="s">
        <v>6322</v>
      </c>
      <c r="C163" s="44" t="s">
        <v>6323</v>
      </c>
      <c r="D163" s="51"/>
      <c r="E163" s="52"/>
      <c r="F163" s="53"/>
      <c r="G163" s="53"/>
      <c r="H163" s="53"/>
      <c r="I163" s="53"/>
      <c r="J163" s="53"/>
      <c r="K163" s="53"/>
      <c r="L163" s="53"/>
      <c r="M163" s="53"/>
      <c r="N163" s="53"/>
      <c r="O163" s="53"/>
      <c r="P163" s="53"/>
      <c r="Q163" s="53"/>
      <c r="R163" s="53"/>
      <c r="S163" s="53"/>
      <c r="T163" s="53"/>
      <c r="U163" s="53"/>
      <c r="V163" s="53"/>
      <c r="W163" s="53"/>
      <c r="X163" s="53"/>
      <c r="Y163" s="53"/>
      <c r="Z163" s="53"/>
    </row>
    <row r="164" ht="14.25" customHeight="1">
      <c r="A164" s="44">
        <f t="shared" si="1"/>
        <v>0.02456280422</v>
      </c>
      <c r="B164" s="54" t="s">
        <v>6324</v>
      </c>
      <c r="C164" s="56" t="s">
        <v>6325</v>
      </c>
      <c r="D164" s="51"/>
      <c r="E164" s="52"/>
      <c r="F164" s="53"/>
      <c r="G164" s="53"/>
      <c r="H164" s="53"/>
      <c r="I164" s="53"/>
      <c r="J164" s="53"/>
      <c r="K164" s="53"/>
      <c r="L164" s="53"/>
      <c r="M164" s="53"/>
      <c r="N164" s="53"/>
      <c r="O164" s="53"/>
      <c r="P164" s="53"/>
      <c r="Q164" s="53"/>
      <c r="R164" s="53"/>
      <c r="S164" s="53"/>
      <c r="T164" s="53"/>
      <c r="U164" s="53"/>
      <c r="V164" s="53"/>
      <c r="W164" s="53"/>
      <c r="X164" s="53"/>
      <c r="Y164" s="53"/>
      <c r="Z164" s="53"/>
    </row>
    <row r="165" ht="14.25" customHeight="1">
      <c r="A165" s="44">
        <f t="shared" si="1"/>
        <v>0.3136704423</v>
      </c>
      <c r="B165" s="54" t="s">
        <v>6326</v>
      </c>
      <c r="C165" s="44" t="s">
        <v>6327</v>
      </c>
      <c r="D165" s="51"/>
      <c r="E165" s="52"/>
      <c r="F165" s="53"/>
      <c r="G165" s="53"/>
      <c r="H165" s="53"/>
      <c r="I165" s="53"/>
      <c r="J165" s="53"/>
      <c r="K165" s="53"/>
      <c r="L165" s="53"/>
      <c r="M165" s="53"/>
      <c r="N165" s="53"/>
      <c r="O165" s="53"/>
      <c r="P165" s="53"/>
      <c r="Q165" s="53"/>
      <c r="R165" s="53"/>
      <c r="S165" s="53"/>
      <c r="T165" s="53"/>
      <c r="U165" s="53"/>
      <c r="V165" s="53"/>
      <c r="W165" s="53"/>
      <c r="X165" s="53"/>
      <c r="Y165" s="53"/>
      <c r="Z165" s="53"/>
    </row>
    <row r="166" ht="14.25" customHeight="1">
      <c r="A166" s="44">
        <f t="shared" si="1"/>
        <v>0.1864775146</v>
      </c>
      <c r="B166" s="44" t="s">
        <v>6328</v>
      </c>
      <c r="C166" s="56" t="s">
        <v>6329</v>
      </c>
      <c r="D166" s="51"/>
      <c r="E166" s="52"/>
      <c r="F166" s="53"/>
      <c r="G166" s="53"/>
      <c r="H166" s="53"/>
      <c r="I166" s="53"/>
      <c r="J166" s="53"/>
      <c r="K166" s="53"/>
      <c r="L166" s="53"/>
      <c r="M166" s="53"/>
      <c r="N166" s="53"/>
      <c r="O166" s="53"/>
      <c r="P166" s="53"/>
      <c r="Q166" s="53"/>
      <c r="R166" s="53"/>
      <c r="S166" s="53"/>
      <c r="T166" s="53"/>
      <c r="U166" s="53"/>
      <c r="V166" s="53"/>
      <c r="W166" s="53"/>
      <c r="X166" s="53"/>
      <c r="Y166" s="53"/>
      <c r="Z166" s="53"/>
    </row>
    <row r="167" ht="14.25" customHeight="1">
      <c r="A167" s="44">
        <f t="shared" si="1"/>
        <v>0.6361123113</v>
      </c>
      <c r="B167" s="44" t="s">
        <v>6330</v>
      </c>
      <c r="C167" s="44" t="s">
        <v>6331</v>
      </c>
      <c r="D167" s="51"/>
      <c r="E167" s="52"/>
      <c r="F167" s="53"/>
      <c r="G167" s="53"/>
      <c r="H167" s="53"/>
      <c r="I167" s="53"/>
      <c r="J167" s="53"/>
      <c r="K167" s="53"/>
      <c r="L167" s="53"/>
      <c r="M167" s="53"/>
      <c r="N167" s="53"/>
      <c r="O167" s="53"/>
      <c r="P167" s="53"/>
      <c r="Q167" s="53"/>
      <c r="R167" s="53"/>
      <c r="S167" s="53"/>
      <c r="T167" s="53"/>
      <c r="U167" s="53"/>
      <c r="V167" s="53"/>
      <c r="W167" s="53"/>
      <c r="X167" s="53"/>
      <c r="Y167" s="53"/>
      <c r="Z167" s="53"/>
    </row>
    <row r="168" ht="14.25" customHeight="1">
      <c r="A168" s="44">
        <f t="shared" si="1"/>
        <v>0.1144803417</v>
      </c>
      <c r="B168" s="44" t="s">
        <v>6332</v>
      </c>
      <c r="C168" s="56" t="s">
        <v>6333</v>
      </c>
      <c r="D168" s="51"/>
      <c r="E168" s="52"/>
      <c r="F168" s="53"/>
      <c r="G168" s="53"/>
      <c r="H168" s="53"/>
      <c r="I168" s="53"/>
      <c r="J168" s="53"/>
      <c r="K168" s="53"/>
      <c r="L168" s="53"/>
      <c r="M168" s="53"/>
      <c r="N168" s="53"/>
      <c r="O168" s="53"/>
      <c r="P168" s="53"/>
      <c r="Q168" s="53"/>
      <c r="R168" s="53"/>
      <c r="S168" s="53"/>
      <c r="T168" s="53"/>
      <c r="U168" s="53"/>
      <c r="V168" s="53"/>
      <c r="W168" s="53"/>
      <c r="X168" s="53"/>
      <c r="Y168" s="53"/>
      <c r="Z168" s="53"/>
    </row>
    <row r="169" ht="14.25" customHeight="1">
      <c r="A169" s="44">
        <f t="shared" si="1"/>
        <v>0.7722864802</v>
      </c>
      <c r="B169" s="44" t="s">
        <v>6334</v>
      </c>
      <c r="C169" s="44" t="s">
        <v>6335</v>
      </c>
      <c r="D169" s="51"/>
      <c r="E169" s="52"/>
      <c r="F169" s="53"/>
      <c r="G169" s="53"/>
      <c r="H169" s="53"/>
      <c r="I169" s="53"/>
      <c r="J169" s="53"/>
      <c r="K169" s="53"/>
      <c r="L169" s="53"/>
      <c r="M169" s="53"/>
      <c r="N169" s="53"/>
      <c r="O169" s="53"/>
      <c r="P169" s="53"/>
      <c r="Q169" s="53"/>
      <c r="R169" s="53"/>
      <c r="S169" s="53"/>
      <c r="T169" s="53"/>
      <c r="U169" s="53"/>
      <c r="V169" s="53"/>
      <c r="W169" s="53"/>
      <c r="X169" s="53"/>
      <c r="Y169" s="53"/>
      <c r="Z169" s="53"/>
    </row>
    <row r="170" ht="14.25" customHeight="1">
      <c r="A170" s="44">
        <f t="shared" si="1"/>
        <v>0.1833614451</v>
      </c>
      <c r="B170" s="54" t="s">
        <v>6336</v>
      </c>
      <c r="C170" s="40" t="s">
        <v>6337</v>
      </c>
      <c r="D170" s="51"/>
      <c r="E170" s="52"/>
      <c r="F170" s="53"/>
      <c r="G170" s="53"/>
      <c r="H170" s="53"/>
      <c r="I170" s="53"/>
      <c r="J170" s="53"/>
      <c r="K170" s="53"/>
      <c r="L170" s="53"/>
      <c r="M170" s="53"/>
      <c r="N170" s="53"/>
      <c r="O170" s="53"/>
      <c r="P170" s="53"/>
      <c r="Q170" s="53"/>
      <c r="R170" s="53"/>
      <c r="S170" s="53"/>
      <c r="T170" s="53"/>
      <c r="U170" s="53"/>
      <c r="V170" s="53"/>
      <c r="W170" s="53"/>
      <c r="X170" s="53"/>
      <c r="Y170" s="53"/>
      <c r="Z170" s="53"/>
    </row>
    <row r="171" ht="14.25" customHeight="1">
      <c r="A171" s="44">
        <f t="shared" si="1"/>
        <v>0.8821413211</v>
      </c>
      <c r="B171" s="55" t="s">
        <v>6338</v>
      </c>
      <c r="C171" s="56" t="s">
        <v>6339</v>
      </c>
      <c r="D171" s="51"/>
      <c r="E171" s="52"/>
      <c r="F171" s="53"/>
      <c r="G171" s="53"/>
      <c r="H171" s="53"/>
      <c r="I171" s="53"/>
      <c r="J171" s="53"/>
      <c r="K171" s="53"/>
      <c r="L171" s="53"/>
      <c r="M171" s="53"/>
      <c r="N171" s="53"/>
      <c r="O171" s="53"/>
      <c r="P171" s="53"/>
      <c r="Q171" s="53"/>
      <c r="R171" s="53"/>
      <c r="S171" s="53"/>
      <c r="T171" s="53"/>
      <c r="U171" s="53"/>
      <c r="V171" s="53"/>
      <c r="W171" s="53"/>
      <c r="X171" s="53"/>
      <c r="Y171" s="53"/>
      <c r="Z171" s="53"/>
    </row>
    <row r="172" ht="14.25" customHeight="1">
      <c r="A172" s="44">
        <f t="shared" si="1"/>
        <v>0.6235461679</v>
      </c>
      <c r="B172" s="55" t="s">
        <v>6340</v>
      </c>
      <c r="C172" s="44" t="s">
        <v>6341</v>
      </c>
      <c r="D172" s="51"/>
      <c r="E172" s="52"/>
      <c r="F172" s="53"/>
      <c r="G172" s="53"/>
      <c r="H172" s="53"/>
      <c r="I172" s="53"/>
      <c r="J172" s="53"/>
      <c r="K172" s="53"/>
      <c r="L172" s="53"/>
      <c r="M172" s="53"/>
      <c r="N172" s="53"/>
      <c r="O172" s="53"/>
      <c r="P172" s="53"/>
      <c r="Q172" s="53"/>
      <c r="R172" s="53"/>
      <c r="S172" s="53"/>
      <c r="T172" s="53"/>
      <c r="U172" s="53"/>
      <c r="V172" s="53"/>
      <c r="W172" s="53"/>
      <c r="X172" s="53"/>
      <c r="Y172" s="53"/>
      <c r="Z172" s="53"/>
    </row>
    <row r="173" ht="14.25" customHeight="1">
      <c r="A173" s="44">
        <f t="shared" si="1"/>
        <v>0.8769601374</v>
      </c>
      <c r="B173" s="54" t="s">
        <v>6342</v>
      </c>
      <c r="C173" s="44" t="s">
        <v>6343</v>
      </c>
      <c r="D173" s="51"/>
      <c r="E173" s="52"/>
      <c r="F173" s="53"/>
      <c r="G173" s="53"/>
      <c r="H173" s="53"/>
      <c r="I173" s="53"/>
      <c r="J173" s="53"/>
      <c r="K173" s="53"/>
      <c r="L173" s="53"/>
      <c r="M173" s="53"/>
      <c r="N173" s="53"/>
      <c r="O173" s="53"/>
      <c r="P173" s="53"/>
      <c r="Q173" s="53"/>
      <c r="R173" s="53"/>
      <c r="S173" s="53"/>
      <c r="T173" s="53"/>
      <c r="U173" s="53"/>
      <c r="V173" s="53"/>
      <c r="W173" s="53"/>
      <c r="X173" s="53"/>
      <c r="Y173" s="53"/>
      <c r="Z173" s="53"/>
    </row>
    <row r="174" ht="14.25" customHeight="1">
      <c r="A174" s="44">
        <f t="shared" si="1"/>
        <v>0.2059278767</v>
      </c>
      <c r="B174" s="55" t="s">
        <v>6344</v>
      </c>
      <c r="C174" s="44" t="s">
        <v>6345</v>
      </c>
      <c r="D174" s="51"/>
      <c r="E174" s="52"/>
      <c r="F174" s="53"/>
      <c r="G174" s="53"/>
      <c r="H174" s="53"/>
      <c r="I174" s="53"/>
      <c r="J174" s="53"/>
      <c r="K174" s="53"/>
      <c r="L174" s="53"/>
      <c r="M174" s="53"/>
      <c r="N174" s="53"/>
      <c r="O174" s="53"/>
      <c r="P174" s="53"/>
      <c r="Q174" s="53"/>
      <c r="R174" s="53"/>
      <c r="S174" s="53"/>
      <c r="T174" s="53"/>
      <c r="U174" s="53"/>
      <c r="V174" s="53"/>
      <c r="W174" s="53"/>
      <c r="X174" s="53"/>
      <c r="Y174" s="53"/>
      <c r="Z174" s="53"/>
    </row>
    <row r="175" ht="14.25" customHeight="1">
      <c r="A175" s="44">
        <f t="shared" si="1"/>
        <v>0.395747064</v>
      </c>
      <c r="B175" s="54" t="s">
        <v>6346</v>
      </c>
      <c r="C175" s="44" t="s">
        <v>6347</v>
      </c>
      <c r="D175" s="51"/>
      <c r="E175" s="52"/>
      <c r="F175" s="53"/>
      <c r="G175" s="53"/>
      <c r="H175" s="53"/>
      <c r="I175" s="53"/>
      <c r="J175" s="53"/>
      <c r="K175" s="53"/>
      <c r="L175" s="53"/>
      <c r="M175" s="53"/>
      <c r="N175" s="53"/>
      <c r="O175" s="53"/>
      <c r="P175" s="53"/>
      <c r="Q175" s="53"/>
      <c r="R175" s="53"/>
      <c r="S175" s="53"/>
      <c r="T175" s="53"/>
      <c r="U175" s="53"/>
      <c r="V175" s="53"/>
      <c r="W175" s="53"/>
      <c r="X175" s="53"/>
      <c r="Y175" s="53"/>
      <c r="Z175" s="53"/>
    </row>
    <row r="176" ht="14.25" customHeight="1">
      <c r="A176" s="44">
        <f t="shared" si="1"/>
        <v>0.4408923486</v>
      </c>
      <c r="B176" s="44" t="s">
        <v>6348</v>
      </c>
      <c r="C176" s="44" t="s">
        <v>6349</v>
      </c>
      <c r="D176" s="51"/>
      <c r="E176" s="52"/>
      <c r="F176" s="53"/>
      <c r="G176" s="53"/>
      <c r="H176" s="53"/>
      <c r="I176" s="53"/>
      <c r="J176" s="53"/>
      <c r="K176" s="53"/>
      <c r="L176" s="53"/>
      <c r="M176" s="53"/>
      <c r="N176" s="53"/>
      <c r="O176" s="53"/>
      <c r="P176" s="53"/>
      <c r="Q176" s="53"/>
      <c r="R176" s="53"/>
      <c r="S176" s="53"/>
      <c r="T176" s="53"/>
      <c r="U176" s="53"/>
      <c r="V176" s="53"/>
      <c r="W176" s="53"/>
      <c r="X176" s="53"/>
      <c r="Y176" s="53"/>
      <c r="Z176" s="53"/>
    </row>
    <row r="177" ht="14.25" customHeight="1">
      <c r="A177" s="44">
        <f t="shared" si="1"/>
        <v>0.9451366388</v>
      </c>
      <c r="B177" s="44" t="s">
        <v>6350</v>
      </c>
      <c r="C177" s="40" t="s">
        <v>6351</v>
      </c>
      <c r="D177" s="51"/>
      <c r="E177" s="52"/>
      <c r="F177" s="53"/>
      <c r="G177" s="53"/>
      <c r="H177" s="53"/>
      <c r="I177" s="53"/>
      <c r="J177" s="53"/>
      <c r="K177" s="53"/>
      <c r="L177" s="53"/>
      <c r="M177" s="53"/>
      <c r="N177" s="53"/>
      <c r="O177" s="53"/>
      <c r="P177" s="53"/>
      <c r="Q177" s="53"/>
      <c r="R177" s="53"/>
      <c r="S177" s="53"/>
      <c r="T177" s="53"/>
      <c r="U177" s="53"/>
      <c r="V177" s="53"/>
      <c r="W177" s="53"/>
      <c r="X177" s="53"/>
      <c r="Y177" s="53"/>
      <c r="Z177" s="53"/>
    </row>
    <row r="178" ht="14.25" customHeight="1">
      <c r="A178" s="44">
        <f t="shared" si="1"/>
        <v>0.162358314</v>
      </c>
      <c r="B178" s="55" t="s">
        <v>6352</v>
      </c>
      <c r="C178" s="44" t="s">
        <v>6353</v>
      </c>
      <c r="D178" s="51"/>
      <c r="E178" s="52"/>
      <c r="F178" s="53"/>
      <c r="G178" s="53"/>
      <c r="H178" s="53"/>
      <c r="I178" s="53"/>
      <c r="J178" s="53"/>
      <c r="K178" s="53"/>
      <c r="L178" s="53"/>
      <c r="M178" s="53"/>
      <c r="N178" s="53"/>
      <c r="O178" s="53"/>
      <c r="P178" s="53"/>
      <c r="Q178" s="53"/>
      <c r="R178" s="53"/>
      <c r="S178" s="53"/>
      <c r="T178" s="53"/>
      <c r="U178" s="53"/>
      <c r="V178" s="53"/>
      <c r="W178" s="53"/>
      <c r="X178" s="53"/>
      <c r="Y178" s="53"/>
      <c r="Z178" s="53"/>
    </row>
    <row r="179" ht="14.25" customHeight="1">
      <c r="A179" s="44">
        <f t="shared" si="1"/>
        <v>0.4515919328</v>
      </c>
      <c r="B179" s="55" t="s">
        <v>6354</v>
      </c>
      <c r="C179" s="44" t="s">
        <v>6355</v>
      </c>
      <c r="D179" s="51"/>
      <c r="E179" s="52"/>
      <c r="F179" s="53"/>
      <c r="G179" s="53"/>
      <c r="H179" s="53"/>
      <c r="I179" s="53"/>
      <c r="J179" s="53"/>
      <c r="K179" s="53"/>
      <c r="L179" s="53"/>
      <c r="M179" s="53"/>
      <c r="N179" s="53"/>
      <c r="O179" s="53"/>
      <c r="P179" s="53"/>
      <c r="Q179" s="53"/>
      <c r="R179" s="53"/>
      <c r="S179" s="53"/>
      <c r="T179" s="53"/>
      <c r="U179" s="53"/>
      <c r="V179" s="53"/>
      <c r="W179" s="53"/>
      <c r="X179" s="53"/>
      <c r="Y179" s="53"/>
      <c r="Z179" s="53"/>
    </row>
    <row r="180" ht="14.25" customHeight="1">
      <c r="A180" s="44">
        <f t="shared" si="1"/>
        <v>0.9536313119</v>
      </c>
      <c r="B180" s="55" t="s">
        <v>6356</v>
      </c>
      <c r="C180" s="40" t="s">
        <v>6357</v>
      </c>
      <c r="D180" s="51"/>
      <c r="E180" s="52"/>
      <c r="F180" s="53"/>
      <c r="G180" s="53"/>
      <c r="H180" s="53"/>
      <c r="I180" s="53"/>
      <c r="J180" s="53"/>
      <c r="K180" s="53"/>
      <c r="L180" s="53"/>
      <c r="M180" s="53"/>
      <c r="N180" s="53"/>
      <c r="O180" s="53"/>
      <c r="P180" s="53"/>
      <c r="Q180" s="53"/>
      <c r="R180" s="53"/>
      <c r="S180" s="53"/>
      <c r="T180" s="53"/>
      <c r="U180" s="53"/>
      <c r="V180" s="53"/>
      <c r="W180" s="53"/>
      <c r="X180" s="53"/>
      <c r="Y180" s="53"/>
      <c r="Z180" s="53"/>
    </row>
    <row r="181" ht="14.25" customHeight="1">
      <c r="A181" s="44">
        <f t="shared" si="1"/>
        <v>0.0895878039</v>
      </c>
      <c r="B181" s="44" t="s">
        <v>6358</v>
      </c>
      <c r="C181" s="44" t="s">
        <v>6359</v>
      </c>
      <c r="D181" s="51"/>
      <c r="E181" s="52"/>
      <c r="F181" s="53"/>
      <c r="G181" s="53"/>
      <c r="H181" s="53"/>
      <c r="I181" s="53"/>
      <c r="J181" s="53"/>
      <c r="K181" s="53"/>
      <c r="L181" s="53"/>
      <c r="M181" s="53"/>
      <c r="N181" s="53"/>
      <c r="O181" s="53"/>
      <c r="P181" s="53"/>
      <c r="Q181" s="53"/>
      <c r="R181" s="53"/>
      <c r="S181" s="53"/>
      <c r="T181" s="53"/>
      <c r="U181" s="53"/>
      <c r="V181" s="53"/>
      <c r="W181" s="53"/>
      <c r="X181" s="53"/>
      <c r="Y181" s="53"/>
      <c r="Z181" s="53"/>
    </row>
    <row r="182" ht="14.25" customHeight="1">
      <c r="A182" s="44">
        <f t="shared" si="1"/>
        <v>0.6683496905</v>
      </c>
      <c r="B182" s="54" t="s">
        <v>6360</v>
      </c>
      <c r="C182" s="44" t="s">
        <v>6361</v>
      </c>
      <c r="D182" s="51"/>
      <c r="E182" s="52"/>
      <c r="F182" s="53"/>
      <c r="G182" s="53"/>
      <c r="H182" s="53"/>
      <c r="I182" s="53"/>
      <c r="J182" s="53"/>
      <c r="K182" s="53"/>
      <c r="L182" s="53"/>
      <c r="M182" s="53"/>
      <c r="N182" s="53"/>
      <c r="O182" s="53"/>
      <c r="P182" s="53"/>
      <c r="Q182" s="53"/>
      <c r="R182" s="53"/>
      <c r="S182" s="53"/>
      <c r="T182" s="53"/>
      <c r="U182" s="53"/>
      <c r="V182" s="53"/>
      <c r="W182" s="53"/>
      <c r="X182" s="53"/>
      <c r="Y182" s="53"/>
      <c r="Z182" s="53"/>
    </row>
    <row r="183" ht="14.25" customHeight="1">
      <c r="A183" s="44">
        <f t="shared" si="1"/>
        <v>0.8742368845</v>
      </c>
      <c r="B183" s="54" t="s">
        <v>6362</v>
      </c>
      <c r="C183" s="56" t="s">
        <v>6363</v>
      </c>
      <c r="D183" s="51"/>
      <c r="E183" s="52"/>
      <c r="F183" s="53"/>
      <c r="G183" s="53"/>
      <c r="H183" s="53"/>
      <c r="I183" s="53"/>
      <c r="J183" s="53"/>
      <c r="K183" s="53"/>
      <c r="L183" s="53"/>
      <c r="M183" s="53"/>
      <c r="N183" s="53"/>
      <c r="O183" s="53"/>
      <c r="P183" s="53"/>
      <c r="Q183" s="53"/>
      <c r="R183" s="53"/>
      <c r="S183" s="53"/>
      <c r="T183" s="53"/>
      <c r="U183" s="53"/>
      <c r="V183" s="53"/>
      <c r="W183" s="53"/>
      <c r="X183" s="53"/>
      <c r="Y183" s="53"/>
      <c r="Z183" s="53"/>
    </row>
    <row r="184" ht="14.25" customHeight="1">
      <c r="A184" s="44">
        <f t="shared" si="1"/>
        <v>0.284333163</v>
      </c>
      <c r="B184" s="44" t="s">
        <v>6364</v>
      </c>
      <c r="C184" s="44" t="s">
        <v>6365</v>
      </c>
      <c r="D184" s="51"/>
      <c r="E184" s="52"/>
      <c r="F184" s="53"/>
      <c r="G184" s="53"/>
      <c r="H184" s="53"/>
      <c r="I184" s="53"/>
      <c r="J184" s="53"/>
      <c r="K184" s="53"/>
      <c r="L184" s="53"/>
      <c r="M184" s="53"/>
      <c r="N184" s="53"/>
      <c r="O184" s="53"/>
      <c r="P184" s="53"/>
      <c r="Q184" s="53"/>
      <c r="R184" s="53"/>
      <c r="S184" s="53"/>
      <c r="T184" s="53"/>
      <c r="U184" s="53"/>
      <c r="V184" s="53"/>
      <c r="W184" s="53"/>
      <c r="X184" s="53"/>
      <c r="Y184" s="53"/>
      <c r="Z184" s="53"/>
    </row>
    <row r="185" ht="14.25" customHeight="1">
      <c r="A185" s="44">
        <f t="shared" si="1"/>
        <v>0.2830027732</v>
      </c>
      <c r="B185" s="55" t="s">
        <v>6366</v>
      </c>
      <c r="C185" s="40" t="s">
        <v>6367</v>
      </c>
      <c r="D185" s="51"/>
      <c r="E185" s="52"/>
      <c r="F185" s="53"/>
      <c r="G185" s="53"/>
      <c r="H185" s="53"/>
      <c r="I185" s="53"/>
      <c r="J185" s="53"/>
      <c r="K185" s="53"/>
      <c r="L185" s="53"/>
      <c r="M185" s="53"/>
      <c r="N185" s="53"/>
      <c r="O185" s="53"/>
      <c r="P185" s="53"/>
      <c r="Q185" s="53"/>
      <c r="R185" s="53"/>
      <c r="S185" s="53"/>
      <c r="T185" s="53"/>
      <c r="U185" s="53"/>
      <c r="V185" s="53"/>
      <c r="W185" s="53"/>
      <c r="X185" s="53"/>
      <c r="Y185" s="53"/>
      <c r="Z185" s="53"/>
    </row>
    <row r="186" ht="14.25" customHeight="1">
      <c r="A186" s="44">
        <f t="shared" si="1"/>
        <v>0.8688891686</v>
      </c>
      <c r="B186" s="55" t="s">
        <v>6368</v>
      </c>
      <c r="C186" s="44" t="s">
        <v>6369</v>
      </c>
      <c r="D186" s="51"/>
      <c r="E186" s="52"/>
      <c r="F186" s="53"/>
      <c r="G186" s="53"/>
      <c r="H186" s="53"/>
      <c r="I186" s="53"/>
      <c r="J186" s="53"/>
      <c r="K186" s="53"/>
      <c r="L186" s="53"/>
      <c r="M186" s="53"/>
      <c r="N186" s="53"/>
      <c r="O186" s="53"/>
      <c r="P186" s="53"/>
      <c r="Q186" s="53"/>
      <c r="R186" s="53"/>
      <c r="S186" s="53"/>
      <c r="T186" s="53"/>
      <c r="U186" s="53"/>
      <c r="V186" s="53"/>
      <c r="W186" s="53"/>
      <c r="X186" s="53"/>
      <c r="Y186" s="53"/>
      <c r="Z186" s="53"/>
    </row>
    <row r="187" ht="14.25" customHeight="1">
      <c r="A187" s="44">
        <f t="shared" si="1"/>
        <v>0.255988058</v>
      </c>
      <c r="B187" s="54" t="s">
        <v>6370</v>
      </c>
      <c r="C187" s="44" t="s">
        <v>6371</v>
      </c>
      <c r="D187" s="51"/>
      <c r="E187" s="52"/>
      <c r="F187" s="53"/>
      <c r="G187" s="53"/>
      <c r="H187" s="53"/>
      <c r="I187" s="53"/>
      <c r="J187" s="53"/>
      <c r="K187" s="53"/>
      <c r="L187" s="53"/>
      <c r="M187" s="53"/>
      <c r="N187" s="53"/>
      <c r="O187" s="53"/>
      <c r="P187" s="53"/>
      <c r="Q187" s="53"/>
      <c r="R187" s="53"/>
      <c r="S187" s="53"/>
      <c r="T187" s="53"/>
      <c r="U187" s="53"/>
      <c r="V187" s="53"/>
      <c r="W187" s="53"/>
      <c r="X187" s="53"/>
      <c r="Y187" s="53"/>
      <c r="Z187" s="53"/>
    </row>
    <row r="188" ht="14.25" customHeight="1">
      <c r="A188" s="44">
        <f t="shared" si="1"/>
        <v>0.539879316</v>
      </c>
      <c r="B188" s="54" t="s">
        <v>6372</v>
      </c>
      <c r="C188" s="40" t="s">
        <v>6373</v>
      </c>
      <c r="D188" s="51"/>
      <c r="E188" s="52"/>
      <c r="F188" s="53"/>
      <c r="G188" s="53"/>
      <c r="H188" s="53"/>
      <c r="I188" s="53"/>
      <c r="J188" s="53"/>
      <c r="K188" s="53"/>
      <c r="L188" s="53"/>
      <c r="M188" s="53"/>
      <c r="N188" s="53"/>
      <c r="O188" s="53"/>
      <c r="P188" s="53"/>
      <c r="Q188" s="53"/>
      <c r="R188" s="53"/>
      <c r="S188" s="53"/>
      <c r="T188" s="53"/>
      <c r="U188" s="53"/>
      <c r="V188" s="53"/>
      <c r="W188" s="53"/>
      <c r="X188" s="53"/>
      <c r="Y188" s="53"/>
      <c r="Z188" s="53"/>
    </row>
    <row r="189" ht="14.25" customHeight="1">
      <c r="A189" s="44">
        <f t="shared" si="1"/>
        <v>0.7406338954</v>
      </c>
      <c r="B189" s="54" t="s">
        <v>6374</v>
      </c>
      <c r="C189" s="44" t="s">
        <v>6375</v>
      </c>
      <c r="D189" s="51"/>
      <c r="E189" s="52"/>
      <c r="F189" s="53"/>
      <c r="G189" s="53"/>
      <c r="H189" s="53"/>
      <c r="I189" s="53"/>
      <c r="J189" s="53"/>
      <c r="K189" s="53"/>
      <c r="L189" s="53"/>
      <c r="M189" s="53"/>
      <c r="N189" s="53"/>
      <c r="O189" s="53"/>
      <c r="P189" s="53"/>
      <c r="Q189" s="53"/>
      <c r="R189" s="53"/>
      <c r="S189" s="53"/>
      <c r="T189" s="53"/>
      <c r="U189" s="53"/>
      <c r="V189" s="53"/>
      <c r="W189" s="53"/>
      <c r="X189" s="53"/>
      <c r="Y189" s="53"/>
      <c r="Z189" s="53"/>
    </row>
    <row r="190" ht="14.25" customHeight="1">
      <c r="A190" s="44">
        <f t="shared" si="1"/>
        <v>0.8770118304</v>
      </c>
      <c r="B190" s="54" t="s">
        <v>6376</v>
      </c>
      <c r="C190" s="40" t="s">
        <v>6377</v>
      </c>
      <c r="D190" s="51"/>
      <c r="E190" s="52"/>
      <c r="F190" s="53"/>
      <c r="G190" s="53"/>
      <c r="H190" s="53"/>
      <c r="I190" s="53"/>
      <c r="J190" s="53"/>
      <c r="K190" s="53"/>
      <c r="L190" s="53"/>
      <c r="M190" s="53"/>
      <c r="N190" s="53"/>
      <c r="O190" s="53"/>
      <c r="P190" s="53"/>
      <c r="Q190" s="53"/>
      <c r="R190" s="53"/>
      <c r="S190" s="53"/>
      <c r="T190" s="53"/>
      <c r="U190" s="53"/>
      <c r="V190" s="53"/>
      <c r="W190" s="53"/>
      <c r="X190" s="53"/>
      <c r="Y190" s="53"/>
      <c r="Z190" s="53"/>
    </row>
    <row r="191" ht="14.25" customHeight="1">
      <c r="A191" s="44">
        <f t="shared" si="1"/>
        <v>0.4329994114</v>
      </c>
      <c r="B191" s="44" t="s">
        <v>6378</v>
      </c>
      <c r="C191" s="44" t="s">
        <v>6379</v>
      </c>
      <c r="D191" s="51"/>
      <c r="E191" s="52"/>
      <c r="F191" s="53"/>
      <c r="G191" s="53"/>
      <c r="H191" s="53"/>
      <c r="I191" s="53"/>
      <c r="J191" s="53"/>
      <c r="K191" s="53"/>
      <c r="L191" s="53"/>
      <c r="M191" s="53"/>
      <c r="N191" s="53"/>
      <c r="O191" s="53"/>
      <c r="P191" s="53"/>
      <c r="Q191" s="53"/>
      <c r="R191" s="53"/>
      <c r="S191" s="53"/>
      <c r="T191" s="53"/>
      <c r="U191" s="53"/>
      <c r="V191" s="53"/>
      <c r="W191" s="53"/>
      <c r="X191" s="53"/>
      <c r="Y191" s="53"/>
      <c r="Z191" s="53"/>
    </row>
    <row r="192" ht="14.25" customHeight="1">
      <c r="A192" s="44">
        <f t="shared" si="1"/>
        <v>0.3124458999</v>
      </c>
      <c r="B192" s="54" t="s">
        <v>6380</v>
      </c>
      <c r="C192" s="40" t="s">
        <v>6381</v>
      </c>
      <c r="D192" s="51"/>
      <c r="E192" s="52"/>
      <c r="F192" s="53"/>
      <c r="G192" s="53"/>
      <c r="H192" s="53"/>
      <c r="I192" s="53"/>
      <c r="J192" s="53"/>
      <c r="K192" s="53"/>
      <c r="L192" s="53"/>
      <c r="M192" s="53"/>
      <c r="N192" s="53"/>
      <c r="O192" s="53"/>
      <c r="P192" s="53"/>
      <c r="Q192" s="53"/>
      <c r="R192" s="53"/>
      <c r="S192" s="53"/>
      <c r="T192" s="53"/>
      <c r="U192" s="53"/>
      <c r="V192" s="53"/>
      <c r="W192" s="53"/>
      <c r="X192" s="53"/>
      <c r="Y192" s="53"/>
      <c r="Z192" s="53"/>
    </row>
    <row r="193" ht="14.25" customHeight="1">
      <c r="A193" s="44">
        <f t="shared" si="1"/>
        <v>0.2282060362</v>
      </c>
      <c r="B193" s="55" t="s">
        <v>6382</v>
      </c>
      <c r="C193" s="44" t="s">
        <v>6383</v>
      </c>
      <c r="D193" s="51"/>
      <c r="E193" s="52"/>
      <c r="F193" s="53"/>
      <c r="G193" s="53"/>
      <c r="H193" s="53"/>
      <c r="I193" s="53"/>
      <c r="J193" s="53"/>
      <c r="K193" s="53"/>
      <c r="L193" s="53"/>
      <c r="M193" s="53"/>
      <c r="N193" s="53"/>
      <c r="O193" s="53"/>
      <c r="P193" s="53"/>
      <c r="Q193" s="53"/>
      <c r="R193" s="53"/>
      <c r="S193" s="53"/>
      <c r="T193" s="53"/>
      <c r="U193" s="53"/>
      <c r="V193" s="53"/>
      <c r="W193" s="53"/>
      <c r="X193" s="53"/>
      <c r="Y193" s="53"/>
      <c r="Z193" s="53"/>
    </row>
    <row r="194" ht="14.25" customHeight="1">
      <c r="A194" s="44">
        <f t="shared" si="1"/>
        <v>0.03953177815</v>
      </c>
      <c r="B194" s="44" t="s">
        <v>6384</v>
      </c>
      <c r="C194" s="56" t="s">
        <v>6385</v>
      </c>
      <c r="D194" s="51"/>
      <c r="E194" s="52"/>
      <c r="F194" s="53"/>
      <c r="G194" s="53"/>
      <c r="H194" s="53"/>
      <c r="I194" s="53"/>
      <c r="J194" s="53"/>
      <c r="K194" s="53"/>
      <c r="L194" s="53"/>
      <c r="M194" s="53"/>
      <c r="N194" s="53"/>
      <c r="O194" s="53"/>
      <c r="P194" s="53"/>
      <c r="Q194" s="53"/>
      <c r="R194" s="53"/>
      <c r="S194" s="53"/>
      <c r="T194" s="53"/>
      <c r="U194" s="53"/>
      <c r="V194" s="53"/>
      <c r="W194" s="53"/>
      <c r="X194" s="53"/>
      <c r="Y194" s="53"/>
      <c r="Z194" s="53"/>
    </row>
    <row r="195" ht="14.25" customHeight="1">
      <c r="A195" s="44">
        <f t="shared" si="1"/>
        <v>0.8468590632</v>
      </c>
      <c r="B195" s="54" t="s">
        <v>6386</v>
      </c>
      <c r="C195" s="56" t="s">
        <v>6387</v>
      </c>
      <c r="D195" s="51"/>
      <c r="E195" s="52"/>
      <c r="F195" s="53"/>
      <c r="G195" s="53"/>
      <c r="H195" s="53"/>
      <c r="I195" s="53"/>
      <c r="J195" s="53"/>
      <c r="K195" s="53"/>
      <c r="L195" s="53"/>
      <c r="M195" s="53"/>
      <c r="N195" s="53"/>
      <c r="O195" s="53"/>
      <c r="P195" s="53"/>
      <c r="Q195" s="53"/>
      <c r="R195" s="53"/>
      <c r="S195" s="53"/>
      <c r="T195" s="53"/>
      <c r="U195" s="53"/>
      <c r="V195" s="53"/>
      <c r="W195" s="53"/>
      <c r="X195" s="53"/>
      <c r="Y195" s="53"/>
      <c r="Z195" s="53"/>
    </row>
    <row r="196" ht="14.25" customHeight="1">
      <c r="A196" s="44">
        <f t="shared" si="1"/>
        <v>0.99465873</v>
      </c>
      <c r="B196" s="44" t="s">
        <v>6388</v>
      </c>
      <c r="C196" s="40" t="s">
        <v>6389</v>
      </c>
      <c r="D196" s="51"/>
      <c r="E196" s="52"/>
      <c r="F196" s="53"/>
      <c r="G196" s="53"/>
      <c r="H196" s="53"/>
      <c r="I196" s="53"/>
      <c r="J196" s="53"/>
      <c r="K196" s="53"/>
      <c r="L196" s="53"/>
      <c r="M196" s="53"/>
      <c r="N196" s="53"/>
      <c r="O196" s="53"/>
      <c r="P196" s="53"/>
      <c r="Q196" s="53"/>
      <c r="R196" s="53"/>
      <c r="S196" s="53"/>
      <c r="T196" s="53"/>
      <c r="U196" s="53"/>
      <c r="V196" s="53"/>
      <c r="W196" s="53"/>
      <c r="X196" s="53"/>
      <c r="Y196" s="53"/>
      <c r="Z196" s="53"/>
    </row>
    <row r="197" ht="14.25" customHeight="1">
      <c r="A197" s="44">
        <f t="shared" si="1"/>
        <v>0.1376489696</v>
      </c>
      <c r="B197" s="54" t="s">
        <v>6390</v>
      </c>
      <c r="C197" s="44" t="s">
        <v>6391</v>
      </c>
      <c r="D197" s="51"/>
      <c r="E197" s="52"/>
      <c r="F197" s="53"/>
      <c r="G197" s="53"/>
      <c r="H197" s="53"/>
      <c r="I197" s="53"/>
      <c r="J197" s="53"/>
      <c r="K197" s="53"/>
      <c r="L197" s="53"/>
      <c r="M197" s="53"/>
      <c r="N197" s="53"/>
      <c r="O197" s="53"/>
      <c r="P197" s="53"/>
      <c r="Q197" s="53"/>
      <c r="R197" s="53"/>
      <c r="S197" s="53"/>
      <c r="T197" s="53"/>
      <c r="U197" s="53"/>
      <c r="V197" s="53"/>
      <c r="W197" s="53"/>
      <c r="X197" s="53"/>
      <c r="Y197" s="53"/>
      <c r="Z197" s="53"/>
    </row>
    <row r="198" ht="14.25" customHeight="1">
      <c r="A198" s="44">
        <f t="shared" si="1"/>
        <v>0.4516531737</v>
      </c>
      <c r="B198" s="55" t="s">
        <v>6392</v>
      </c>
      <c r="C198" s="56" t="s">
        <v>6393</v>
      </c>
      <c r="D198" s="51"/>
      <c r="E198" s="52"/>
      <c r="F198" s="53"/>
      <c r="G198" s="53"/>
      <c r="H198" s="53"/>
      <c r="I198" s="53"/>
      <c r="J198" s="53"/>
      <c r="K198" s="53"/>
      <c r="L198" s="53"/>
      <c r="M198" s="53"/>
      <c r="N198" s="53"/>
      <c r="O198" s="53"/>
      <c r="P198" s="53"/>
      <c r="Q198" s="53"/>
      <c r="R198" s="53"/>
      <c r="S198" s="53"/>
      <c r="T198" s="53"/>
      <c r="U198" s="53"/>
      <c r="V198" s="53"/>
      <c r="W198" s="53"/>
      <c r="X198" s="53"/>
      <c r="Y198" s="53"/>
      <c r="Z198" s="53"/>
    </row>
    <row r="199" ht="14.25" customHeight="1">
      <c r="A199" s="44">
        <f t="shared" si="1"/>
        <v>0.1698638034</v>
      </c>
      <c r="B199" s="54" t="s">
        <v>6394</v>
      </c>
      <c r="C199" s="44" t="s">
        <v>6395</v>
      </c>
      <c r="D199" s="51"/>
      <c r="E199" s="52"/>
      <c r="F199" s="53"/>
      <c r="G199" s="53"/>
      <c r="H199" s="53"/>
      <c r="I199" s="53"/>
      <c r="J199" s="53"/>
      <c r="K199" s="53"/>
      <c r="L199" s="53"/>
      <c r="M199" s="53"/>
      <c r="N199" s="53"/>
      <c r="O199" s="53"/>
      <c r="P199" s="53"/>
      <c r="Q199" s="53"/>
      <c r="R199" s="53"/>
      <c r="S199" s="53"/>
      <c r="T199" s="53"/>
      <c r="U199" s="53"/>
      <c r="V199" s="53"/>
      <c r="W199" s="53"/>
      <c r="X199" s="53"/>
      <c r="Y199" s="53"/>
      <c r="Z199" s="53"/>
    </row>
    <row r="200" ht="14.25" customHeight="1">
      <c r="A200" s="44">
        <f t="shared" si="1"/>
        <v>0.8235014916</v>
      </c>
      <c r="B200" s="55" t="s">
        <v>6396</v>
      </c>
      <c r="C200" s="56" t="s">
        <v>6397</v>
      </c>
      <c r="D200" s="51"/>
      <c r="E200" s="52"/>
      <c r="F200" s="53"/>
      <c r="G200" s="53"/>
      <c r="H200" s="53"/>
      <c r="I200" s="53"/>
      <c r="J200" s="53"/>
      <c r="K200" s="53"/>
      <c r="L200" s="53"/>
      <c r="M200" s="53"/>
      <c r="N200" s="53"/>
      <c r="O200" s="53"/>
      <c r="P200" s="53"/>
      <c r="Q200" s="53"/>
      <c r="R200" s="53"/>
      <c r="S200" s="53"/>
      <c r="T200" s="53"/>
      <c r="U200" s="53"/>
      <c r="V200" s="53"/>
      <c r="W200" s="53"/>
      <c r="X200" s="53"/>
      <c r="Y200" s="53"/>
      <c r="Z200" s="53"/>
    </row>
    <row r="201" ht="14.25" customHeight="1">
      <c r="A201" s="44">
        <f t="shared" si="1"/>
        <v>0.6898146413</v>
      </c>
      <c r="B201" s="55" t="s">
        <v>6398</v>
      </c>
      <c r="C201" s="56" t="s">
        <v>6399</v>
      </c>
      <c r="D201" s="51"/>
      <c r="E201" s="52"/>
      <c r="F201" s="53"/>
      <c r="G201" s="53"/>
      <c r="H201" s="53"/>
      <c r="I201" s="53"/>
      <c r="J201" s="53"/>
      <c r="K201" s="53"/>
      <c r="L201" s="53"/>
      <c r="M201" s="53"/>
      <c r="N201" s="53"/>
      <c r="O201" s="53"/>
      <c r="P201" s="53"/>
      <c r="Q201" s="53"/>
      <c r="R201" s="53"/>
      <c r="S201" s="53"/>
      <c r="T201" s="53"/>
      <c r="U201" s="53"/>
      <c r="V201" s="53"/>
      <c r="W201" s="53"/>
      <c r="X201" s="53"/>
      <c r="Y201" s="53"/>
      <c r="Z201" s="53"/>
    </row>
    <row r="202" ht="14.25" customHeight="1">
      <c r="A202" s="44">
        <f t="shared" si="1"/>
        <v>0.8855299198</v>
      </c>
      <c r="B202" s="54" t="s">
        <v>6400</v>
      </c>
      <c r="C202" s="44" t="s">
        <v>6401</v>
      </c>
      <c r="D202" s="51"/>
      <c r="E202" s="52"/>
      <c r="F202" s="53"/>
      <c r="G202" s="53"/>
      <c r="H202" s="53"/>
      <c r="I202" s="53"/>
      <c r="J202" s="53"/>
      <c r="K202" s="53"/>
      <c r="L202" s="53"/>
      <c r="M202" s="53"/>
      <c r="N202" s="53"/>
      <c r="O202" s="53"/>
      <c r="P202" s="53"/>
      <c r="Q202" s="53"/>
      <c r="R202" s="53"/>
      <c r="S202" s="53"/>
      <c r="T202" s="53"/>
      <c r="U202" s="53"/>
      <c r="V202" s="53"/>
      <c r="W202" s="53"/>
      <c r="X202" s="53"/>
      <c r="Y202" s="53"/>
      <c r="Z202" s="53"/>
    </row>
    <row r="203" ht="14.25" customHeight="1">
      <c r="A203" s="44">
        <f t="shared" si="1"/>
        <v>0.104412463</v>
      </c>
      <c r="B203" s="55" t="s">
        <v>6402</v>
      </c>
      <c r="C203" s="56" t="s">
        <v>6403</v>
      </c>
      <c r="D203" s="51"/>
      <c r="E203" s="52"/>
      <c r="F203" s="53"/>
      <c r="G203" s="53"/>
      <c r="H203" s="53"/>
      <c r="I203" s="53"/>
      <c r="J203" s="53"/>
      <c r="K203" s="53"/>
      <c r="L203" s="53"/>
      <c r="M203" s="53"/>
      <c r="N203" s="53"/>
      <c r="O203" s="53"/>
      <c r="P203" s="53"/>
      <c r="Q203" s="53"/>
      <c r="R203" s="53"/>
      <c r="S203" s="53"/>
      <c r="T203" s="53"/>
      <c r="U203" s="53"/>
      <c r="V203" s="53"/>
      <c r="W203" s="53"/>
      <c r="X203" s="53"/>
      <c r="Y203" s="53"/>
      <c r="Z203" s="53"/>
    </row>
    <row r="204" ht="14.25" customHeight="1">
      <c r="A204" s="44">
        <f t="shared" si="1"/>
        <v>0.9513472957</v>
      </c>
      <c r="B204" s="44" t="s">
        <v>6404</v>
      </c>
      <c r="C204" s="44" t="s">
        <v>6405</v>
      </c>
      <c r="D204" s="51"/>
      <c r="E204" s="52"/>
      <c r="F204" s="53"/>
      <c r="G204" s="53"/>
      <c r="H204" s="53"/>
      <c r="I204" s="53"/>
      <c r="J204" s="53"/>
      <c r="K204" s="53"/>
      <c r="L204" s="53"/>
      <c r="M204" s="53"/>
      <c r="N204" s="53"/>
      <c r="O204" s="53"/>
      <c r="P204" s="53"/>
      <c r="Q204" s="53"/>
      <c r="R204" s="53"/>
      <c r="S204" s="53"/>
      <c r="T204" s="53"/>
      <c r="U204" s="53"/>
      <c r="V204" s="53"/>
      <c r="W204" s="53"/>
      <c r="X204" s="53"/>
      <c r="Y204" s="53"/>
      <c r="Z204" s="53"/>
    </row>
    <row r="205" ht="14.25" customHeight="1">
      <c r="A205" s="44">
        <f t="shared" si="1"/>
        <v>0.4211916163</v>
      </c>
      <c r="B205" s="54" t="s">
        <v>6406</v>
      </c>
      <c r="C205" s="44" t="s">
        <v>6407</v>
      </c>
      <c r="D205" s="51"/>
      <c r="E205" s="52"/>
      <c r="F205" s="53"/>
      <c r="G205" s="53"/>
      <c r="H205" s="53"/>
      <c r="I205" s="53"/>
      <c r="J205" s="53"/>
      <c r="K205" s="53"/>
      <c r="L205" s="53"/>
      <c r="M205" s="53"/>
      <c r="N205" s="53"/>
      <c r="O205" s="53"/>
      <c r="P205" s="53"/>
      <c r="Q205" s="53"/>
      <c r="R205" s="53"/>
      <c r="S205" s="53"/>
      <c r="T205" s="53"/>
      <c r="U205" s="53"/>
      <c r="V205" s="53"/>
      <c r="W205" s="53"/>
      <c r="X205" s="53"/>
      <c r="Y205" s="53"/>
      <c r="Z205" s="53"/>
    </row>
    <row r="206" ht="14.25" customHeight="1">
      <c r="A206" s="44">
        <f t="shared" si="1"/>
        <v>0.572258085</v>
      </c>
      <c r="B206" s="44" t="s">
        <v>6408</v>
      </c>
      <c r="C206" s="44" t="s">
        <v>6409</v>
      </c>
      <c r="D206" s="51"/>
      <c r="E206" s="52"/>
      <c r="F206" s="53"/>
      <c r="G206" s="53"/>
      <c r="H206" s="53"/>
      <c r="I206" s="53"/>
      <c r="J206" s="53"/>
      <c r="K206" s="53"/>
      <c r="L206" s="53"/>
      <c r="M206" s="53"/>
      <c r="N206" s="53"/>
      <c r="O206" s="53"/>
      <c r="P206" s="53"/>
      <c r="Q206" s="53"/>
      <c r="R206" s="53"/>
      <c r="S206" s="53"/>
      <c r="T206" s="53"/>
      <c r="U206" s="53"/>
      <c r="V206" s="53"/>
      <c r="W206" s="53"/>
      <c r="X206" s="53"/>
      <c r="Y206" s="53"/>
      <c r="Z206" s="53"/>
    </row>
    <row r="207" ht="14.25" customHeight="1">
      <c r="A207" s="44">
        <f t="shared" si="1"/>
        <v>0.5804258536</v>
      </c>
      <c r="B207" s="54" t="s">
        <v>6410</v>
      </c>
      <c r="C207" s="44" t="s">
        <v>6411</v>
      </c>
      <c r="D207" s="51"/>
      <c r="E207" s="52"/>
      <c r="F207" s="53"/>
      <c r="G207" s="53"/>
      <c r="H207" s="53"/>
      <c r="I207" s="53"/>
      <c r="J207" s="53"/>
      <c r="K207" s="53"/>
      <c r="L207" s="53"/>
      <c r="M207" s="53"/>
      <c r="N207" s="53"/>
      <c r="O207" s="53"/>
      <c r="P207" s="53"/>
      <c r="Q207" s="53"/>
      <c r="R207" s="53"/>
      <c r="S207" s="53"/>
      <c r="T207" s="53"/>
      <c r="U207" s="53"/>
      <c r="V207" s="53"/>
      <c r="W207" s="53"/>
      <c r="X207" s="53"/>
      <c r="Y207" s="53"/>
      <c r="Z207" s="53"/>
    </row>
    <row r="208" ht="14.25" customHeight="1">
      <c r="A208" s="44">
        <f t="shared" si="1"/>
        <v>0.257523216</v>
      </c>
      <c r="B208" s="54" t="s">
        <v>6412</v>
      </c>
      <c r="C208" s="40" t="s">
        <v>6413</v>
      </c>
      <c r="D208" s="51"/>
      <c r="E208" s="52"/>
      <c r="F208" s="53"/>
      <c r="G208" s="53"/>
      <c r="H208" s="53"/>
      <c r="I208" s="53"/>
      <c r="J208" s="53"/>
      <c r="K208" s="53"/>
      <c r="L208" s="53"/>
      <c r="M208" s="53"/>
      <c r="N208" s="53"/>
      <c r="O208" s="53"/>
      <c r="P208" s="53"/>
      <c r="Q208" s="53"/>
      <c r="R208" s="53"/>
      <c r="S208" s="53"/>
      <c r="T208" s="53"/>
      <c r="U208" s="53"/>
      <c r="V208" s="53"/>
      <c r="W208" s="53"/>
      <c r="X208" s="53"/>
      <c r="Y208" s="53"/>
      <c r="Z208" s="53"/>
    </row>
    <row r="209" ht="14.25" customHeight="1">
      <c r="A209" s="44">
        <f t="shared" si="1"/>
        <v>0.1907319026</v>
      </c>
      <c r="B209" s="44" t="s">
        <v>6414</v>
      </c>
      <c r="C209" s="56" t="s">
        <v>6415</v>
      </c>
      <c r="D209" s="51"/>
      <c r="E209" s="52"/>
      <c r="F209" s="53"/>
      <c r="G209" s="53"/>
      <c r="H209" s="53"/>
      <c r="I209" s="53"/>
      <c r="J209" s="53"/>
      <c r="K209" s="53"/>
      <c r="L209" s="53"/>
      <c r="M209" s="53"/>
      <c r="N209" s="53"/>
      <c r="O209" s="53"/>
      <c r="P209" s="53"/>
      <c r="Q209" s="53"/>
      <c r="R209" s="53"/>
      <c r="S209" s="53"/>
      <c r="T209" s="53"/>
      <c r="U209" s="53"/>
      <c r="V209" s="53"/>
      <c r="W209" s="53"/>
      <c r="X209" s="53"/>
      <c r="Y209" s="53"/>
      <c r="Z209" s="53"/>
    </row>
    <row r="210" ht="14.25" customHeight="1">
      <c r="A210" s="44">
        <f t="shared" si="1"/>
        <v>0.08244885172</v>
      </c>
      <c r="B210" s="44" t="s">
        <v>6416</v>
      </c>
      <c r="C210" s="56" t="s">
        <v>6417</v>
      </c>
      <c r="D210" s="51"/>
      <c r="E210" s="52"/>
      <c r="F210" s="53"/>
      <c r="G210" s="53"/>
      <c r="H210" s="53"/>
      <c r="I210" s="53"/>
      <c r="J210" s="53"/>
      <c r="K210" s="53"/>
      <c r="L210" s="53"/>
      <c r="M210" s="53"/>
      <c r="N210" s="53"/>
      <c r="O210" s="53"/>
      <c r="P210" s="53"/>
      <c r="Q210" s="53"/>
      <c r="R210" s="53"/>
      <c r="S210" s="53"/>
      <c r="T210" s="53"/>
      <c r="U210" s="53"/>
      <c r="V210" s="53"/>
      <c r="W210" s="53"/>
      <c r="X210" s="53"/>
      <c r="Y210" s="53"/>
      <c r="Z210" s="53"/>
    </row>
    <row r="211" ht="14.25" customHeight="1">
      <c r="A211" s="44">
        <f t="shared" si="1"/>
        <v>0.6694272192</v>
      </c>
      <c r="B211" s="44" t="s">
        <v>6418</v>
      </c>
      <c r="C211" s="44" t="s">
        <v>6419</v>
      </c>
      <c r="D211" s="51"/>
      <c r="E211" s="52"/>
      <c r="F211" s="53"/>
      <c r="G211" s="53"/>
      <c r="H211" s="53"/>
      <c r="I211" s="53"/>
      <c r="J211" s="53"/>
      <c r="K211" s="53"/>
      <c r="L211" s="53"/>
      <c r="M211" s="53"/>
      <c r="N211" s="53"/>
      <c r="O211" s="53"/>
      <c r="P211" s="53"/>
      <c r="Q211" s="53"/>
      <c r="R211" s="53"/>
      <c r="S211" s="53"/>
      <c r="T211" s="53"/>
      <c r="U211" s="53"/>
      <c r="V211" s="53"/>
      <c r="W211" s="53"/>
      <c r="X211" s="53"/>
      <c r="Y211" s="53"/>
      <c r="Z211" s="53"/>
    </row>
    <row r="212" ht="14.25" customHeight="1">
      <c r="A212" s="44">
        <f t="shared" si="1"/>
        <v>0.06010607405</v>
      </c>
      <c r="B212" s="55" t="s">
        <v>6420</v>
      </c>
      <c r="C212" s="44" t="s">
        <v>6421</v>
      </c>
      <c r="D212" s="51"/>
      <c r="E212" s="52"/>
      <c r="F212" s="53"/>
      <c r="G212" s="53"/>
      <c r="H212" s="53"/>
      <c r="I212" s="53"/>
      <c r="J212" s="53"/>
      <c r="K212" s="53"/>
      <c r="L212" s="53"/>
      <c r="M212" s="53"/>
      <c r="N212" s="53"/>
      <c r="O212" s="53"/>
      <c r="P212" s="53"/>
      <c r="Q212" s="53"/>
      <c r="R212" s="53"/>
      <c r="S212" s="53"/>
      <c r="T212" s="53"/>
      <c r="U212" s="53"/>
      <c r="V212" s="53"/>
      <c r="W212" s="53"/>
      <c r="X212" s="53"/>
      <c r="Y212" s="53"/>
      <c r="Z212" s="53"/>
    </row>
    <row r="213" ht="14.25" customHeight="1">
      <c r="A213" s="44">
        <f t="shared" si="1"/>
        <v>0.3032556762</v>
      </c>
      <c r="B213" s="54" t="s">
        <v>6422</v>
      </c>
      <c r="C213" s="40" t="s">
        <v>6013</v>
      </c>
      <c r="D213" s="51"/>
      <c r="E213" s="52"/>
      <c r="F213" s="53"/>
      <c r="G213" s="53"/>
      <c r="H213" s="53"/>
      <c r="I213" s="53"/>
      <c r="J213" s="53"/>
      <c r="K213" s="53"/>
      <c r="L213" s="53"/>
      <c r="M213" s="53"/>
      <c r="N213" s="53"/>
      <c r="O213" s="53"/>
      <c r="P213" s="53"/>
      <c r="Q213" s="53"/>
      <c r="R213" s="53"/>
      <c r="S213" s="53"/>
      <c r="T213" s="53"/>
      <c r="U213" s="53"/>
      <c r="V213" s="53"/>
      <c r="W213" s="53"/>
      <c r="X213" s="53"/>
      <c r="Y213" s="53"/>
      <c r="Z213" s="53"/>
    </row>
    <row r="214" ht="14.25" customHeight="1">
      <c r="A214" s="44">
        <f t="shared" si="1"/>
        <v>0.8874434153</v>
      </c>
      <c r="B214" s="44" t="s">
        <v>6423</v>
      </c>
      <c r="C214" s="56" t="s">
        <v>6424</v>
      </c>
      <c r="D214" s="51"/>
      <c r="E214" s="52"/>
      <c r="F214" s="53"/>
      <c r="G214" s="53"/>
      <c r="H214" s="53"/>
      <c r="I214" s="53"/>
      <c r="J214" s="53"/>
      <c r="K214" s="53"/>
      <c r="L214" s="53"/>
      <c r="M214" s="53"/>
      <c r="N214" s="53"/>
      <c r="O214" s="53"/>
      <c r="P214" s="53"/>
      <c r="Q214" s="53"/>
      <c r="R214" s="53"/>
      <c r="S214" s="53"/>
      <c r="T214" s="53"/>
      <c r="U214" s="53"/>
      <c r="V214" s="53"/>
      <c r="W214" s="53"/>
      <c r="X214" s="53"/>
      <c r="Y214" s="53"/>
      <c r="Z214" s="53"/>
    </row>
    <row r="215" ht="14.25" customHeight="1">
      <c r="A215" s="44">
        <f t="shared" si="1"/>
        <v>0.4098937045</v>
      </c>
      <c r="B215" s="44" t="s">
        <v>6425</v>
      </c>
      <c r="C215" s="40" t="s">
        <v>6426</v>
      </c>
      <c r="D215" s="51"/>
      <c r="E215" s="52"/>
      <c r="F215" s="53"/>
      <c r="G215" s="53"/>
      <c r="H215" s="53"/>
      <c r="I215" s="53"/>
      <c r="J215" s="53"/>
      <c r="K215" s="53"/>
      <c r="L215" s="53"/>
      <c r="M215" s="53"/>
      <c r="N215" s="53"/>
      <c r="O215" s="53"/>
      <c r="P215" s="53"/>
      <c r="Q215" s="53"/>
      <c r="R215" s="53"/>
      <c r="S215" s="53"/>
      <c r="T215" s="53"/>
      <c r="U215" s="53"/>
      <c r="V215" s="53"/>
      <c r="W215" s="53"/>
      <c r="X215" s="53"/>
      <c r="Y215" s="53"/>
      <c r="Z215" s="53"/>
    </row>
    <row r="216" ht="14.25" customHeight="1">
      <c r="A216" s="44">
        <f t="shared" si="1"/>
        <v>0.3651872174</v>
      </c>
      <c r="B216" s="54" t="s">
        <v>6427</v>
      </c>
      <c r="C216" s="44" t="s">
        <v>6428</v>
      </c>
      <c r="D216" s="51"/>
      <c r="E216" s="52"/>
      <c r="F216" s="53"/>
      <c r="G216" s="53"/>
      <c r="H216" s="53"/>
      <c r="I216" s="53"/>
      <c r="J216" s="53"/>
      <c r="K216" s="53"/>
      <c r="L216" s="53"/>
      <c r="M216" s="53"/>
      <c r="N216" s="53"/>
      <c r="O216" s="53"/>
      <c r="P216" s="53"/>
      <c r="Q216" s="53"/>
      <c r="R216" s="53"/>
      <c r="S216" s="53"/>
      <c r="T216" s="53"/>
      <c r="U216" s="53"/>
      <c r="V216" s="53"/>
      <c r="W216" s="53"/>
      <c r="X216" s="53"/>
      <c r="Y216" s="53"/>
      <c r="Z216" s="53"/>
    </row>
    <row r="217" ht="14.25" customHeight="1">
      <c r="A217" s="44">
        <f t="shared" si="1"/>
        <v>0.9875016601</v>
      </c>
      <c r="B217" s="44" t="s">
        <v>6429</v>
      </c>
      <c r="C217" s="40" t="s">
        <v>6430</v>
      </c>
      <c r="D217" s="51"/>
      <c r="E217" s="52"/>
      <c r="F217" s="53"/>
      <c r="G217" s="53"/>
      <c r="H217" s="53"/>
      <c r="I217" s="53"/>
      <c r="J217" s="53"/>
      <c r="K217" s="53"/>
      <c r="L217" s="53"/>
      <c r="M217" s="53"/>
      <c r="N217" s="53"/>
      <c r="O217" s="53"/>
      <c r="P217" s="53"/>
      <c r="Q217" s="53"/>
      <c r="R217" s="53"/>
      <c r="S217" s="53"/>
      <c r="T217" s="53"/>
      <c r="U217" s="53"/>
      <c r="V217" s="53"/>
      <c r="W217" s="53"/>
      <c r="X217" s="53"/>
      <c r="Y217" s="53"/>
      <c r="Z217" s="53"/>
    </row>
    <row r="218" ht="14.25" customHeight="1">
      <c r="A218" s="44">
        <f t="shared" si="1"/>
        <v>0.05139584874</v>
      </c>
      <c r="B218" s="44" t="s">
        <v>6431</v>
      </c>
      <c r="C218" s="44" t="s">
        <v>6432</v>
      </c>
      <c r="D218" s="51"/>
      <c r="E218" s="52"/>
      <c r="F218" s="53"/>
      <c r="G218" s="53"/>
      <c r="H218" s="53"/>
      <c r="I218" s="53"/>
      <c r="J218" s="53"/>
      <c r="K218" s="53"/>
      <c r="L218" s="53"/>
      <c r="M218" s="53"/>
      <c r="N218" s="53"/>
      <c r="O218" s="53"/>
      <c r="P218" s="53"/>
      <c r="Q218" s="53"/>
      <c r="R218" s="53"/>
      <c r="S218" s="53"/>
      <c r="T218" s="53"/>
      <c r="U218" s="53"/>
      <c r="V218" s="53"/>
      <c r="W218" s="53"/>
      <c r="X218" s="53"/>
      <c r="Y218" s="53"/>
      <c r="Z218" s="53"/>
    </row>
    <row r="219" ht="14.25" customHeight="1">
      <c r="A219" s="44">
        <f t="shared" si="1"/>
        <v>0.3957160725</v>
      </c>
      <c r="B219" s="44" t="s">
        <v>6433</v>
      </c>
      <c r="C219" s="44" t="s">
        <v>6434</v>
      </c>
      <c r="D219" s="51"/>
      <c r="E219" s="52"/>
      <c r="F219" s="53"/>
      <c r="G219" s="53"/>
      <c r="H219" s="53"/>
      <c r="I219" s="53"/>
      <c r="J219" s="53"/>
      <c r="K219" s="53"/>
      <c r="L219" s="53"/>
      <c r="M219" s="53"/>
      <c r="N219" s="53"/>
      <c r="O219" s="53"/>
      <c r="P219" s="53"/>
      <c r="Q219" s="53"/>
      <c r="R219" s="53"/>
      <c r="S219" s="53"/>
      <c r="T219" s="53"/>
      <c r="U219" s="53"/>
      <c r="V219" s="53"/>
      <c r="W219" s="53"/>
      <c r="X219" s="53"/>
      <c r="Y219" s="53"/>
      <c r="Z219" s="53"/>
    </row>
    <row r="220" ht="14.25" customHeight="1">
      <c r="A220" s="44">
        <f t="shared" si="1"/>
        <v>0.7996327965</v>
      </c>
      <c r="B220" s="54" t="s">
        <v>6435</v>
      </c>
      <c r="C220" s="44" t="s">
        <v>6436</v>
      </c>
      <c r="D220" s="51"/>
      <c r="E220" s="52"/>
      <c r="F220" s="53"/>
      <c r="G220" s="53"/>
      <c r="H220" s="53"/>
      <c r="I220" s="53"/>
      <c r="J220" s="53"/>
      <c r="K220" s="53"/>
      <c r="L220" s="53"/>
      <c r="M220" s="53"/>
      <c r="N220" s="53"/>
      <c r="O220" s="53"/>
      <c r="P220" s="53"/>
      <c r="Q220" s="53"/>
      <c r="R220" s="53"/>
      <c r="S220" s="53"/>
      <c r="T220" s="53"/>
      <c r="U220" s="53"/>
      <c r="V220" s="53"/>
      <c r="W220" s="53"/>
      <c r="X220" s="53"/>
      <c r="Y220" s="53"/>
      <c r="Z220" s="53"/>
    </row>
    <row r="221" ht="14.25" customHeight="1">
      <c r="A221" s="44">
        <f t="shared" si="1"/>
        <v>0.3897427557</v>
      </c>
      <c r="B221" s="55" t="s">
        <v>6437</v>
      </c>
      <c r="C221" s="44" t="s">
        <v>6438</v>
      </c>
      <c r="D221" s="51"/>
      <c r="E221" s="52"/>
      <c r="F221" s="53"/>
      <c r="G221" s="53"/>
      <c r="H221" s="53"/>
      <c r="I221" s="53"/>
      <c r="J221" s="53"/>
      <c r="K221" s="53"/>
      <c r="L221" s="53"/>
      <c r="M221" s="53"/>
      <c r="N221" s="53"/>
      <c r="O221" s="53"/>
      <c r="P221" s="53"/>
      <c r="Q221" s="53"/>
      <c r="R221" s="53"/>
      <c r="S221" s="53"/>
      <c r="T221" s="53"/>
      <c r="U221" s="53"/>
      <c r="V221" s="53"/>
      <c r="W221" s="53"/>
      <c r="X221" s="53"/>
      <c r="Y221" s="53"/>
      <c r="Z221" s="53"/>
    </row>
    <row r="222" ht="14.25" customHeight="1">
      <c r="A222" s="44">
        <f t="shared" si="1"/>
        <v>0.903863952</v>
      </c>
      <c r="B222" s="44" t="s">
        <v>6439</v>
      </c>
      <c r="C222" s="40" t="s">
        <v>6440</v>
      </c>
      <c r="D222" s="51"/>
      <c r="E222" s="52"/>
      <c r="F222" s="53"/>
      <c r="G222" s="53"/>
      <c r="H222" s="53"/>
      <c r="I222" s="53"/>
      <c r="J222" s="53"/>
      <c r="K222" s="53"/>
      <c r="L222" s="53"/>
      <c r="M222" s="53"/>
      <c r="N222" s="53"/>
      <c r="O222" s="53"/>
      <c r="P222" s="53"/>
      <c r="Q222" s="53"/>
      <c r="R222" s="53"/>
      <c r="S222" s="53"/>
      <c r="T222" s="53"/>
      <c r="U222" s="53"/>
      <c r="V222" s="53"/>
      <c r="W222" s="53"/>
      <c r="X222" s="53"/>
      <c r="Y222" s="53"/>
      <c r="Z222" s="53"/>
    </row>
    <row r="223" ht="14.25" customHeight="1">
      <c r="A223" s="44">
        <f t="shared" si="1"/>
        <v>0.4180805465</v>
      </c>
      <c r="B223" s="44" t="s">
        <v>6441</v>
      </c>
      <c r="C223" s="56" t="s">
        <v>6442</v>
      </c>
      <c r="D223" s="51"/>
      <c r="E223" s="52"/>
      <c r="F223" s="53"/>
      <c r="G223" s="53"/>
      <c r="H223" s="53"/>
      <c r="I223" s="53"/>
      <c r="J223" s="53"/>
      <c r="K223" s="53"/>
      <c r="L223" s="53"/>
      <c r="M223" s="53"/>
      <c r="N223" s="53"/>
      <c r="O223" s="53"/>
      <c r="P223" s="53"/>
      <c r="Q223" s="53"/>
      <c r="R223" s="53"/>
      <c r="S223" s="53"/>
      <c r="T223" s="53"/>
      <c r="U223" s="53"/>
      <c r="V223" s="53"/>
      <c r="W223" s="53"/>
      <c r="X223" s="53"/>
      <c r="Y223" s="53"/>
      <c r="Z223" s="53"/>
    </row>
    <row r="224" ht="14.25" customHeight="1">
      <c r="A224" s="44">
        <f t="shared" si="1"/>
        <v>0.9134051743</v>
      </c>
      <c r="B224" s="44" t="s">
        <v>6443</v>
      </c>
      <c r="C224" s="40" t="s">
        <v>6444</v>
      </c>
      <c r="D224" s="51"/>
      <c r="E224" s="52"/>
      <c r="F224" s="53"/>
      <c r="G224" s="53"/>
      <c r="H224" s="53"/>
      <c r="I224" s="53"/>
      <c r="J224" s="53"/>
      <c r="K224" s="53"/>
      <c r="L224" s="53"/>
      <c r="M224" s="53"/>
      <c r="N224" s="53"/>
      <c r="O224" s="53"/>
      <c r="P224" s="53"/>
      <c r="Q224" s="53"/>
      <c r="R224" s="53"/>
      <c r="S224" s="53"/>
      <c r="T224" s="53"/>
      <c r="U224" s="53"/>
      <c r="V224" s="53"/>
      <c r="W224" s="53"/>
      <c r="X224" s="53"/>
      <c r="Y224" s="53"/>
      <c r="Z224" s="53"/>
    </row>
    <row r="225" ht="14.25" customHeight="1">
      <c r="A225" s="44">
        <f t="shared" si="1"/>
        <v>0.4479869665</v>
      </c>
      <c r="B225" s="54" t="s">
        <v>6445</v>
      </c>
      <c r="C225" s="44" t="s">
        <v>6446</v>
      </c>
      <c r="D225" s="51"/>
      <c r="E225" s="52"/>
      <c r="F225" s="53"/>
      <c r="G225" s="53"/>
      <c r="H225" s="53"/>
      <c r="I225" s="53"/>
      <c r="J225" s="53"/>
      <c r="K225" s="53"/>
      <c r="L225" s="53"/>
      <c r="M225" s="53"/>
      <c r="N225" s="53"/>
      <c r="O225" s="53"/>
      <c r="P225" s="53"/>
      <c r="Q225" s="53"/>
      <c r="R225" s="53"/>
      <c r="S225" s="53"/>
      <c r="T225" s="53"/>
      <c r="U225" s="53"/>
      <c r="V225" s="53"/>
      <c r="W225" s="53"/>
      <c r="X225" s="53"/>
      <c r="Y225" s="53"/>
      <c r="Z225" s="53"/>
    </row>
    <row r="226" ht="14.25" customHeight="1">
      <c r="A226" s="44">
        <f t="shared" si="1"/>
        <v>0.4732117311</v>
      </c>
      <c r="B226" s="44" t="s">
        <v>6447</v>
      </c>
      <c r="C226" s="44" t="s">
        <v>6448</v>
      </c>
      <c r="D226" s="51"/>
      <c r="E226" s="52"/>
      <c r="F226" s="53"/>
      <c r="G226" s="53"/>
      <c r="H226" s="53"/>
      <c r="I226" s="53"/>
      <c r="J226" s="53"/>
      <c r="K226" s="53"/>
      <c r="L226" s="53"/>
      <c r="M226" s="53"/>
      <c r="N226" s="53"/>
      <c r="O226" s="53"/>
      <c r="P226" s="53"/>
      <c r="Q226" s="53"/>
      <c r="R226" s="53"/>
      <c r="S226" s="53"/>
      <c r="T226" s="53"/>
      <c r="U226" s="53"/>
      <c r="V226" s="53"/>
      <c r="W226" s="53"/>
      <c r="X226" s="53"/>
      <c r="Y226" s="53"/>
      <c r="Z226" s="53"/>
    </row>
    <row r="227" ht="14.25" customHeight="1">
      <c r="A227" s="44">
        <f t="shared" si="1"/>
        <v>0.6708126835</v>
      </c>
      <c r="B227" s="55" t="s">
        <v>6449</v>
      </c>
      <c r="C227" s="44" t="s">
        <v>6450</v>
      </c>
      <c r="D227" s="51"/>
      <c r="E227" s="52"/>
      <c r="F227" s="53"/>
      <c r="G227" s="53"/>
      <c r="H227" s="53"/>
      <c r="I227" s="53"/>
      <c r="J227" s="53"/>
      <c r="K227" s="53"/>
      <c r="L227" s="53"/>
      <c r="M227" s="53"/>
      <c r="N227" s="53"/>
      <c r="O227" s="53"/>
      <c r="P227" s="53"/>
      <c r="Q227" s="53"/>
      <c r="R227" s="53"/>
      <c r="S227" s="53"/>
      <c r="T227" s="53"/>
      <c r="U227" s="53"/>
      <c r="V227" s="53"/>
      <c r="W227" s="53"/>
      <c r="X227" s="53"/>
      <c r="Y227" s="53"/>
      <c r="Z227" s="53"/>
    </row>
    <row r="228" ht="14.25" customHeight="1">
      <c r="A228" s="44">
        <f t="shared" si="1"/>
        <v>0.1088003696</v>
      </c>
      <c r="B228" s="55" t="s">
        <v>6451</v>
      </c>
      <c r="C228" s="44" t="s">
        <v>6452</v>
      </c>
      <c r="D228" s="51"/>
      <c r="E228" s="52"/>
      <c r="F228" s="53"/>
      <c r="G228" s="53"/>
      <c r="H228" s="53"/>
      <c r="I228" s="53"/>
      <c r="J228" s="53"/>
      <c r="K228" s="53"/>
      <c r="L228" s="53"/>
      <c r="M228" s="53"/>
      <c r="N228" s="53"/>
      <c r="O228" s="53"/>
      <c r="P228" s="53"/>
      <c r="Q228" s="53"/>
      <c r="R228" s="53"/>
      <c r="S228" s="53"/>
      <c r="T228" s="53"/>
      <c r="U228" s="53"/>
      <c r="V228" s="53"/>
      <c r="W228" s="53"/>
      <c r="X228" s="53"/>
      <c r="Y228" s="53"/>
      <c r="Z228" s="53"/>
    </row>
    <row r="229" ht="14.25" customHeight="1">
      <c r="A229" s="44">
        <f t="shared" si="1"/>
        <v>0.4971365338</v>
      </c>
      <c r="B229" s="54" t="s">
        <v>6453</v>
      </c>
      <c r="C229" s="44" t="s">
        <v>6454</v>
      </c>
      <c r="D229" s="51"/>
      <c r="E229" s="52"/>
      <c r="F229" s="53"/>
      <c r="G229" s="53"/>
      <c r="H229" s="53"/>
      <c r="I229" s="53"/>
      <c r="J229" s="53"/>
      <c r="K229" s="53"/>
      <c r="L229" s="53"/>
      <c r="M229" s="53"/>
      <c r="N229" s="53"/>
      <c r="O229" s="53"/>
      <c r="P229" s="53"/>
      <c r="Q229" s="53"/>
      <c r="R229" s="53"/>
      <c r="S229" s="53"/>
      <c r="T229" s="53"/>
      <c r="U229" s="53"/>
      <c r="V229" s="53"/>
      <c r="W229" s="53"/>
      <c r="X229" s="53"/>
      <c r="Y229" s="53"/>
      <c r="Z229" s="53"/>
    </row>
    <row r="230" ht="14.25" customHeight="1">
      <c r="A230" s="44">
        <f t="shared" si="1"/>
        <v>0.9230418427</v>
      </c>
      <c r="B230" s="44" t="s">
        <v>6455</v>
      </c>
      <c r="C230" s="44" t="s">
        <v>6456</v>
      </c>
      <c r="D230" s="51"/>
      <c r="E230" s="52"/>
      <c r="F230" s="53"/>
      <c r="G230" s="53"/>
      <c r="H230" s="53"/>
      <c r="I230" s="53"/>
      <c r="J230" s="53"/>
      <c r="K230" s="53"/>
      <c r="L230" s="53"/>
      <c r="M230" s="53"/>
      <c r="N230" s="53"/>
      <c r="O230" s="53"/>
      <c r="P230" s="53"/>
      <c r="Q230" s="53"/>
      <c r="R230" s="53"/>
      <c r="S230" s="53"/>
      <c r="T230" s="53"/>
      <c r="U230" s="53"/>
      <c r="V230" s="53"/>
      <c r="W230" s="53"/>
      <c r="X230" s="53"/>
      <c r="Y230" s="53"/>
      <c r="Z230" s="53"/>
    </row>
    <row r="231" ht="14.25" customHeight="1">
      <c r="A231" s="44">
        <f t="shared" si="1"/>
        <v>0.03020057676</v>
      </c>
      <c r="B231" s="44" t="s">
        <v>6457</v>
      </c>
      <c r="C231" s="40" t="s">
        <v>6458</v>
      </c>
      <c r="D231" s="51"/>
      <c r="E231" s="52"/>
      <c r="F231" s="53"/>
      <c r="G231" s="53"/>
      <c r="H231" s="53"/>
      <c r="I231" s="53"/>
      <c r="J231" s="53"/>
      <c r="K231" s="53"/>
      <c r="L231" s="53"/>
      <c r="M231" s="53"/>
      <c r="N231" s="53"/>
      <c r="O231" s="53"/>
      <c r="P231" s="53"/>
      <c r="Q231" s="53"/>
      <c r="R231" s="53"/>
      <c r="S231" s="53"/>
      <c r="T231" s="53"/>
      <c r="U231" s="53"/>
      <c r="V231" s="53"/>
      <c r="W231" s="53"/>
      <c r="X231" s="53"/>
      <c r="Y231" s="53"/>
      <c r="Z231" s="53"/>
    </row>
    <row r="232" ht="14.25" customHeight="1">
      <c r="A232" s="44">
        <f t="shared" si="1"/>
        <v>0.0564951749</v>
      </c>
      <c r="B232" s="55" t="s">
        <v>6459</v>
      </c>
      <c r="C232" s="44" t="s">
        <v>6460</v>
      </c>
      <c r="D232" s="51"/>
      <c r="E232" s="52"/>
      <c r="F232" s="53"/>
      <c r="G232" s="53"/>
      <c r="H232" s="53"/>
      <c r="I232" s="53"/>
      <c r="J232" s="53"/>
      <c r="K232" s="53"/>
      <c r="L232" s="53"/>
      <c r="M232" s="53"/>
      <c r="N232" s="53"/>
      <c r="O232" s="53"/>
      <c r="P232" s="53"/>
      <c r="Q232" s="53"/>
      <c r="R232" s="53"/>
      <c r="S232" s="53"/>
      <c r="T232" s="53"/>
      <c r="U232" s="53"/>
      <c r="V232" s="53"/>
      <c r="W232" s="53"/>
      <c r="X232" s="53"/>
      <c r="Y232" s="53"/>
      <c r="Z232" s="53"/>
    </row>
    <row r="233" ht="14.25" customHeight="1">
      <c r="A233" s="44">
        <f t="shared" si="1"/>
        <v>0.2220789027</v>
      </c>
      <c r="B233" s="44" t="s">
        <v>6461</v>
      </c>
      <c r="C233" s="44" t="s">
        <v>6462</v>
      </c>
      <c r="D233" s="51"/>
      <c r="E233" s="52"/>
      <c r="F233" s="53"/>
      <c r="G233" s="53"/>
      <c r="H233" s="53"/>
      <c r="I233" s="53"/>
      <c r="J233" s="53"/>
      <c r="K233" s="53"/>
      <c r="L233" s="53"/>
      <c r="M233" s="53"/>
      <c r="N233" s="53"/>
      <c r="O233" s="53"/>
      <c r="P233" s="53"/>
      <c r="Q233" s="53"/>
      <c r="R233" s="53"/>
      <c r="S233" s="53"/>
      <c r="T233" s="53"/>
      <c r="U233" s="53"/>
      <c r="V233" s="53"/>
      <c r="W233" s="53"/>
      <c r="X233" s="53"/>
      <c r="Y233" s="53"/>
      <c r="Z233" s="53"/>
    </row>
    <row r="234" ht="14.25" customHeight="1">
      <c r="A234" s="44">
        <f t="shared" si="1"/>
        <v>0.2270399036</v>
      </c>
      <c r="B234" s="44" t="s">
        <v>6463</v>
      </c>
      <c r="C234" s="56" t="s">
        <v>6464</v>
      </c>
      <c r="D234" s="51"/>
      <c r="E234" s="52"/>
      <c r="F234" s="53"/>
      <c r="G234" s="53"/>
      <c r="H234" s="53"/>
      <c r="I234" s="53"/>
      <c r="J234" s="53"/>
      <c r="K234" s="53"/>
      <c r="L234" s="53"/>
      <c r="M234" s="53"/>
      <c r="N234" s="53"/>
      <c r="O234" s="53"/>
      <c r="P234" s="53"/>
      <c r="Q234" s="53"/>
      <c r="R234" s="53"/>
      <c r="S234" s="53"/>
      <c r="T234" s="53"/>
      <c r="U234" s="53"/>
      <c r="V234" s="53"/>
      <c r="W234" s="53"/>
      <c r="X234" s="53"/>
      <c r="Y234" s="53"/>
      <c r="Z234" s="53"/>
    </row>
    <row r="235" ht="14.25" customHeight="1">
      <c r="A235" s="44">
        <f t="shared" si="1"/>
        <v>0.7025403664</v>
      </c>
      <c r="B235" s="44" t="s">
        <v>6465</v>
      </c>
      <c r="C235" s="40" t="s">
        <v>6466</v>
      </c>
      <c r="D235" s="51"/>
      <c r="E235" s="52"/>
      <c r="F235" s="53"/>
      <c r="G235" s="53"/>
      <c r="H235" s="53"/>
      <c r="I235" s="53"/>
      <c r="J235" s="53"/>
      <c r="K235" s="53"/>
      <c r="L235" s="53"/>
      <c r="M235" s="53"/>
      <c r="N235" s="53"/>
      <c r="O235" s="53"/>
      <c r="P235" s="53"/>
      <c r="Q235" s="53"/>
      <c r="R235" s="53"/>
      <c r="S235" s="53"/>
      <c r="T235" s="53"/>
      <c r="U235" s="53"/>
      <c r="V235" s="53"/>
      <c r="W235" s="53"/>
      <c r="X235" s="53"/>
      <c r="Y235" s="53"/>
      <c r="Z235" s="53"/>
    </row>
    <row r="236" ht="14.25" customHeight="1">
      <c r="A236" s="44">
        <f t="shared" si="1"/>
        <v>0.09208688076</v>
      </c>
      <c r="B236" s="44" t="s">
        <v>6467</v>
      </c>
      <c r="C236" s="40" t="s">
        <v>6468</v>
      </c>
      <c r="D236" s="51"/>
      <c r="E236" s="52"/>
      <c r="F236" s="53"/>
      <c r="G236" s="53"/>
      <c r="H236" s="53"/>
      <c r="I236" s="53"/>
      <c r="J236" s="53"/>
      <c r="K236" s="53"/>
      <c r="L236" s="53"/>
      <c r="M236" s="53"/>
      <c r="N236" s="53"/>
      <c r="O236" s="53"/>
      <c r="P236" s="53"/>
      <c r="Q236" s="53"/>
      <c r="R236" s="53"/>
      <c r="S236" s="53"/>
      <c r="T236" s="53"/>
      <c r="U236" s="53"/>
      <c r="V236" s="53"/>
      <c r="W236" s="53"/>
      <c r="X236" s="53"/>
      <c r="Y236" s="53"/>
      <c r="Z236" s="53"/>
    </row>
    <row r="237" ht="14.25" customHeight="1">
      <c r="A237" s="44">
        <f t="shared" si="1"/>
        <v>0.6235348598</v>
      </c>
      <c r="B237" s="44" t="s">
        <v>6469</v>
      </c>
      <c r="C237" s="44" t="s">
        <v>6470</v>
      </c>
      <c r="D237" s="51"/>
      <c r="E237" s="52"/>
      <c r="F237" s="53"/>
      <c r="G237" s="53"/>
      <c r="H237" s="53"/>
      <c r="I237" s="53"/>
      <c r="J237" s="53"/>
      <c r="K237" s="53"/>
      <c r="L237" s="53"/>
      <c r="M237" s="53"/>
      <c r="N237" s="53"/>
      <c r="O237" s="53"/>
      <c r="P237" s="53"/>
      <c r="Q237" s="53"/>
      <c r="R237" s="53"/>
      <c r="S237" s="53"/>
      <c r="T237" s="53"/>
      <c r="U237" s="53"/>
      <c r="V237" s="53"/>
      <c r="W237" s="53"/>
      <c r="X237" s="53"/>
      <c r="Y237" s="53"/>
      <c r="Z237" s="53"/>
    </row>
    <row r="238" ht="14.25" customHeight="1">
      <c r="A238" s="44">
        <f t="shared" si="1"/>
        <v>0.8420268015</v>
      </c>
      <c r="B238" s="44" t="s">
        <v>6471</v>
      </c>
      <c r="C238" s="56" t="s">
        <v>6472</v>
      </c>
      <c r="D238" s="51"/>
      <c r="E238" s="52"/>
      <c r="F238" s="53"/>
      <c r="G238" s="53"/>
      <c r="H238" s="53"/>
      <c r="I238" s="53"/>
      <c r="J238" s="53"/>
      <c r="K238" s="53"/>
      <c r="L238" s="53"/>
      <c r="M238" s="53"/>
      <c r="N238" s="53"/>
      <c r="O238" s="53"/>
      <c r="P238" s="53"/>
      <c r="Q238" s="53"/>
      <c r="R238" s="53"/>
      <c r="S238" s="53"/>
      <c r="T238" s="53"/>
      <c r="U238" s="53"/>
      <c r="V238" s="53"/>
      <c r="W238" s="53"/>
      <c r="X238" s="53"/>
      <c r="Y238" s="53"/>
      <c r="Z238" s="53"/>
    </row>
    <row r="239" ht="14.25" customHeight="1">
      <c r="A239" s="44">
        <f t="shared" si="1"/>
        <v>0.09612437145</v>
      </c>
      <c r="B239" s="44" t="s">
        <v>6473</v>
      </c>
      <c r="C239" s="40" t="s">
        <v>6474</v>
      </c>
      <c r="D239" s="51"/>
      <c r="E239" s="52"/>
      <c r="F239" s="53"/>
      <c r="G239" s="53"/>
      <c r="H239" s="53"/>
      <c r="I239" s="53"/>
      <c r="J239" s="53"/>
      <c r="K239" s="53"/>
      <c r="L239" s="53"/>
      <c r="M239" s="53"/>
      <c r="N239" s="53"/>
      <c r="O239" s="53"/>
      <c r="P239" s="53"/>
      <c r="Q239" s="53"/>
      <c r="R239" s="53"/>
      <c r="S239" s="53"/>
      <c r="T239" s="53"/>
      <c r="U239" s="53"/>
      <c r="V239" s="53"/>
      <c r="W239" s="53"/>
      <c r="X239" s="53"/>
      <c r="Y239" s="53"/>
      <c r="Z239" s="53"/>
    </row>
    <row r="240" ht="14.25" customHeight="1">
      <c r="A240" s="44">
        <f t="shared" si="1"/>
        <v>0.7518474693</v>
      </c>
      <c r="B240" s="55" t="s">
        <v>6475</v>
      </c>
      <c r="C240" s="44" t="s">
        <v>6476</v>
      </c>
      <c r="D240" s="51"/>
      <c r="E240" s="52"/>
      <c r="F240" s="53"/>
      <c r="G240" s="53"/>
      <c r="H240" s="53"/>
      <c r="I240" s="53"/>
      <c r="J240" s="53"/>
      <c r="K240" s="53"/>
      <c r="L240" s="53"/>
      <c r="M240" s="53"/>
      <c r="N240" s="53"/>
      <c r="O240" s="53"/>
      <c r="P240" s="53"/>
      <c r="Q240" s="53"/>
      <c r="R240" s="53"/>
      <c r="S240" s="53"/>
      <c r="T240" s="53"/>
      <c r="U240" s="53"/>
      <c r="V240" s="53"/>
      <c r="W240" s="53"/>
      <c r="X240" s="53"/>
      <c r="Y240" s="53"/>
      <c r="Z240" s="53"/>
    </row>
    <row r="241" ht="14.25" customHeight="1">
      <c r="A241" s="44">
        <f t="shared" si="1"/>
        <v>0.9905912139</v>
      </c>
      <c r="B241" s="54" t="s">
        <v>6477</v>
      </c>
      <c r="C241" s="44" t="s">
        <v>6478</v>
      </c>
      <c r="D241" s="51"/>
      <c r="E241" s="52"/>
      <c r="F241" s="53"/>
      <c r="G241" s="53"/>
      <c r="H241" s="53"/>
      <c r="I241" s="53"/>
      <c r="J241" s="53"/>
      <c r="K241" s="53"/>
      <c r="L241" s="53"/>
      <c r="M241" s="53"/>
      <c r="N241" s="53"/>
      <c r="O241" s="53"/>
      <c r="P241" s="53"/>
      <c r="Q241" s="53"/>
      <c r="R241" s="53"/>
      <c r="S241" s="53"/>
      <c r="T241" s="53"/>
      <c r="U241" s="53"/>
      <c r="V241" s="53"/>
      <c r="W241" s="53"/>
      <c r="X241" s="53"/>
      <c r="Y241" s="53"/>
      <c r="Z241" s="53"/>
    </row>
    <row r="242" ht="14.25" customHeight="1">
      <c r="A242" s="44">
        <f t="shared" si="1"/>
        <v>0.1946792611</v>
      </c>
      <c r="B242" s="44" t="s">
        <v>6479</v>
      </c>
      <c r="C242" s="56" t="s">
        <v>6480</v>
      </c>
      <c r="D242" s="51"/>
      <c r="E242" s="52"/>
      <c r="F242" s="53"/>
      <c r="G242" s="53"/>
      <c r="H242" s="53"/>
      <c r="I242" s="53"/>
      <c r="J242" s="53"/>
      <c r="K242" s="53"/>
      <c r="L242" s="53"/>
      <c r="M242" s="53"/>
      <c r="N242" s="53"/>
      <c r="O242" s="53"/>
      <c r="P242" s="53"/>
      <c r="Q242" s="53"/>
      <c r="R242" s="53"/>
      <c r="S242" s="53"/>
      <c r="T242" s="53"/>
      <c r="U242" s="53"/>
      <c r="V242" s="53"/>
      <c r="W242" s="53"/>
      <c r="X242" s="53"/>
      <c r="Y242" s="53"/>
      <c r="Z242" s="53"/>
    </row>
    <row r="243" ht="14.25" customHeight="1">
      <c r="A243" s="44">
        <f t="shared" si="1"/>
        <v>0.1191182451</v>
      </c>
      <c r="B243" s="44" t="s">
        <v>6481</v>
      </c>
      <c r="C243" s="44" t="s">
        <v>6482</v>
      </c>
      <c r="D243" s="51"/>
      <c r="E243" s="52"/>
      <c r="F243" s="53"/>
      <c r="G243" s="53"/>
      <c r="H243" s="53"/>
      <c r="I243" s="53"/>
      <c r="J243" s="53"/>
      <c r="K243" s="53"/>
      <c r="L243" s="53"/>
      <c r="M243" s="53"/>
      <c r="N243" s="53"/>
      <c r="O243" s="53"/>
      <c r="P243" s="53"/>
      <c r="Q243" s="53"/>
      <c r="R243" s="53"/>
      <c r="S243" s="53"/>
      <c r="T243" s="53"/>
      <c r="U243" s="53"/>
      <c r="V243" s="53"/>
      <c r="W243" s="53"/>
      <c r="X243" s="53"/>
      <c r="Y243" s="53"/>
      <c r="Z243" s="53"/>
    </row>
    <row r="244" ht="14.25" customHeight="1">
      <c r="A244" s="44">
        <f t="shared" si="1"/>
        <v>0.302703416</v>
      </c>
      <c r="B244" s="44" t="s">
        <v>6483</v>
      </c>
      <c r="C244" s="40" t="s">
        <v>6484</v>
      </c>
      <c r="D244" s="51"/>
      <c r="E244" s="52"/>
      <c r="F244" s="53"/>
      <c r="G244" s="53"/>
      <c r="H244" s="53"/>
      <c r="I244" s="53"/>
      <c r="J244" s="53"/>
      <c r="K244" s="53"/>
      <c r="L244" s="53"/>
      <c r="M244" s="53"/>
      <c r="N244" s="53"/>
      <c r="O244" s="53"/>
      <c r="P244" s="53"/>
      <c r="Q244" s="53"/>
      <c r="R244" s="53"/>
      <c r="S244" s="53"/>
      <c r="T244" s="53"/>
      <c r="U244" s="53"/>
      <c r="V244" s="53"/>
      <c r="W244" s="53"/>
      <c r="X244" s="53"/>
      <c r="Y244" s="53"/>
      <c r="Z244" s="53"/>
    </row>
    <row r="245" ht="14.25" customHeight="1">
      <c r="A245" s="44">
        <f t="shared" si="1"/>
        <v>0.4841960577</v>
      </c>
      <c r="B245" s="44" t="s">
        <v>6485</v>
      </c>
      <c r="C245" s="44" t="s">
        <v>6486</v>
      </c>
      <c r="D245" s="51"/>
      <c r="E245" s="52"/>
      <c r="F245" s="53"/>
      <c r="G245" s="53"/>
      <c r="H245" s="53"/>
      <c r="I245" s="53"/>
      <c r="J245" s="53"/>
      <c r="K245" s="53"/>
      <c r="L245" s="53"/>
      <c r="M245" s="53"/>
      <c r="N245" s="53"/>
      <c r="O245" s="53"/>
      <c r="P245" s="53"/>
      <c r="Q245" s="53"/>
      <c r="R245" s="53"/>
      <c r="S245" s="53"/>
      <c r="T245" s="53"/>
      <c r="U245" s="53"/>
      <c r="V245" s="53"/>
      <c r="W245" s="53"/>
      <c r="X245" s="53"/>
      <c r="Y245" s="53"/>
      <c r="Z245" s="53"/>
    </row>
    <row r="246" ht="14.25" customHeight="1">
      <c r="A246" s="44">
        <f t="shared" si="1"/>
        <v>0.3842930307</v>
      </c>
      <c r="B246" s="54" t="s">
        <v>6487</v>
      </c>
      <c r="C246" s="44" t="s">
        <v>6488</v>
      </c>
      <c r="D246" s="51"/>
      <c r="E246" s="52"/>
      <c r="F246" s="53"/>
      <c r="G246" s="53"/>
      <c r="H246" s="53"/>
      <c r="I246" s="53"/>
      <c r="J246" s="53"/>
      <c r="K246" s="53"/>
      <c r="L246" s="53"/>
      <c r="M246" s="53"/>
      <c r="N246" s="53"/>
      <c r="O246" s="53"/>
      <c r="P246" s="53"/>
      <c r="Q246" s="53"/>
      <c r="R246" s="53"/>
      <c r="S246" s="53"/>
      <c r="T246" s="53"/>
      <c r="U246" s="53"/>
      <c r="V246" s="53"/>
      <c r="W246" s="53"/>
      <c r="X246" s="53"/>
      <c r="Y246" s="53"/>
      <c r="Z246" s="53"/>
    </row>
    <row r="247" ht="40.5" customHeight="1">
      <c r="A247" s="44">
        <f t="shared" si="1"/>
        <v>0.2307501051</v>
      </c>
      <c r="B247" s="55" t="s">
        <v>6489</v>
      </c>
      <c r="C247" s="44" t="s">
        <v>6490</v>
      </c>
      <c r="D247" s="51"/>
      <c r="E247" s="52"/>
      <c r="F247" s="53"/>
      <c r="G247" s="53"/>
      <c r="H247" s="53"/>
      <c r="I247" s="53"/>
      <c r="J247" s="53"/>
      <c r="K247" s="53"/>
      <c r="L247" s="53"/>
      <c r="M247" s="53"/>
      <c r="N247" s="53"/>
      <c r="O247" s="53"/>
      <c r="P247" s="53"/>
      <c r="Q247" s="53"/>
      <c r="R247" s="53"/>
      <c r="S247" s="53"/>
      <c r="T247" s="53"/>
      <c r="U247" s="53"/>
      <c r="V247" s="53"/>
      <c r="W247" s="53"/>
      <c r="X247" s="53"/>
      <c r="Y247" s="53"/>
      <c r="Z247" s="53"/>
    </row>
    <row r="248" ht="14.25" customHeight="1">
      <c r="A248" s="44">
        <f t="shared" si="1"/>
        <v>0.8489909107</v>
      </c>
      <c r="B248" s="55" t="s">
        <v>6491</v>
      </c>
      <c r="C248" s="44" t="s">
        <v>6492</v>
      </c>
      <c r="D248" s="51"/>
      <c r="E248" s="52"/>
      <c r="F248" s="53"/>
      <c r="G248" s="53"/>
      <c r="H248" s="53"/>
      <c r="I248" s="53"/>
      <c r="J248" s="53"/>
      <c r="K248" s="53"/>
      <c r="L248" s="53"/>
      <c r="M248" s="53"/>
      <c r="N248" s="53"/>
      <c r="O248" s="53"/>
      <c r="P248" s="53"/>
      <c r="Q248" s="53"/>
      <c r="R248" s="53"/>
      <c r="S248" s="53"/>
      <c r="T248" s="53"/>
      <c r="U248" s="53"/>
      <c r="V248" s="53"/>
      <c r="W248" s="53"/>
      <c r="X248" s="53"/>
      <c r="Y248" s="53"/>
      <c r="Z248" s="53"/>
    </row>
    <row r="249" ht="14.25" customHeight="1">
      <c r="A249" s="44">
        <f t="shared" si="1"/>
        <v>0.8274972833</v>
      </c>
      <c r="B249" s="54" t="s">
        <v>6493</v>
      </c>
      <c r="C249" s="44" t="s">
        <v>6494</v>
      </c>
      <c r="D249" s="51"/>
      <c r="E249" s="52"/>
      <c r="F249" s="53"/>
      <c r="G249" s="53"/>
      <c r="H249" s="53"/>
      <c r="I249" s="53"/>
      <c r="J249" s="53"/>
      <c r="K249" s="53"/>
      <c r="L249" s="53"/>
      <c r="M249" s="53"/>
      <c r="N249" s="53"/>
      <c r="O249" s="53"/>
      <c r="P249" s="53"/>
      <c r="Q249" s="53"/>
      <c r="R249" s="53"/>
      <c r="S249" s="53"/>
      <c r="T249" s="53"/>
      <c r="U249" s="53"/>
      <c r="V249" s="53"/>
      <c r="W249" s="53"/>
      <c r="X249" s="53"/>
      <c r="Y249" s="53"/>
      <c r="Z249" s="53"/>
    </row>
    <row r="250" ht="14.25" customHeight="1">
      <c r="A250" s="44">
        <f t="shared" si="1"/>
        <v>0.6221267376</v>
      </c>
      <c r="B250" s="55" t="s">
        <v>6495</v>
      </c>
      <c r="C250" s="40" t="s">
        <v>6496</v>
      </c>
      <c r="D250" s="51"/>
      <c r="E250" s="52"/>
      <c r="F250" s="53"/>
      <c r="G250" s="53"/>
      <c r="H250" s="53"/>
      <c r="I250" s="53"/>
      <c r="J250" s="53"/>
      <c r="K250" s="53"/>
      <c r="L250" s="53"/>
      <c r="M250" s="53"/>
      <c r="N250" s="53"/>
      <c r="O250" s="53"/>
      <c r="P250" s="53"/>
      <c r="Q250" s="53"/>
      <c r="R250" s="53"/>
      <c r="S250" s="53"/>
      <c r="T250" s="53"/>
      <c r="U250" s="53"/>
      <c r="V250" s="53"/>
      <c r="W250" s="53"/>
      <c r="X250" s="53"/>
      <c r="Y250" s="53"/>
      <c r="Z250" s="53"/>
    </row>
    <row r="251" ht="14.25" customHeight="1">
      <c r="A251" s="44">
        <f t="shared" si="1"/>
        <v>0.4804615163</v>
      </c>
      <c r="B251" s="54" t="s">
        <v>6497</v>
      </c>
      <c r="C251" s="44" t="s">
        <v>6498</v>
      </c>
      <c r="D251" s="51"/>
      <c r="E251" s="52"/>
      <c r="F251" s="53"/>
      <c r="G251" s="53"/>
      <c r="H251" s="53"/>
      <c r="I251" s="53"/>
      <c r="J251" s="53"/>
      <c r="K251" s="53"/>
      <c r="L251" s="53"/>
      <c r="M251" s="53"/>
      <c r="N251" s="53"/>
      <c r="O251" s="53"/>
      <c r="P251" s="53"/>
      <c r="Q251" s="53"/>
      <c r="R251" s="53"/>
      <c r="S251" s="53"/>
      <c r="T251" s="53"/>
      <c r="U251" s="53"/>
      <c r="V251" s="53"/>
      <c r="W251" s="53"/>
      <c r="X251" s="53"/>
      <c r="Y251" s="53"/>
      <c r="Z251" s="53"/>
    </row>
    <row r="252" ht="14.25" customHeight="1">
      <c r="A252" s="44">
        <f t="shared" si="1"/>
        <v>0.3573258508</v>
      </c>
      <c r="B252" s="55" t="s">
        <v>6499</v>
      </c>
      <c r="C252" s="40" t="s">
        <v>6500</v>
      </c>
      <c r="D252" s="51"/>
      <c r="E252" s="52"/>
      <c r="F252" s="53"/>
      <c r="G252" s="53"/>
      <c r="H252" s="53"/>
      <c r="I252" s="53"/>
      <c r="J252" s="53"/>
      <c r="K252" s="53"/>
      <c r="L252" s="53"/>
      <c r="M252" s="53"/>
      <c r="N252" s="53"/>
      <c r="O252" s="53"/>
      <c r="P252" s="53"/>
      <c r="Q252" s="53"/>
      <c r="R252" s="53"/>
      <c r="S252" s="53"/>
      <c r="T252" s="53"/>
      <c r="U252" s="53"/>
      <c r="V252" s="53"/>
      <c r="W252" s="53"/>
      <c r="X252" s="53"/>
      <c r="Y252" s="53"/>
      <c r="Z252" s="53"/>
    </row>
    <row r="253" ht="14.25" customHeight="1">
      <c r="A253" s="44">
        <f t="shared" si="1"/>
        <v>0.771755619</v>
      </c>
      <c r="B253" s="55" t="s">
        <v>6501</v>
      </c>
      <c r="C253" s="40" t="s">
        <v>6502</v>
      </c>
      <c r="D253" s="51"/>
      <c r="E253" s="52"/>
      <c r="F253" s="53"/>
      <c r="G253" s="53"/>
      <c r="H253" s="53"/>
      <c r="I253" s="53"/>
      <c r="J253" s="53"/>
      <c r="K253" s="53"/>
      <c r="L253" s="53"/>
      <c r="M253" s="53"/>
      <c r="N253" s="53"/>
      <c r="O253" s="53"/>
      <c r="P253" s="53"/>
      <c r="Q253" s="53"/>
      <c r="R253" s="53"/>
      <c r="S253" s="53"/>
      <c r="T253" s="53"/>
      <c r="U253" s="53"/>
      <c r="V253" s="53"/>
      <c r="W253" s="53"/>
      <c r="X253" s="53"/>
      <c r="Y253" s="53"/>
      <c r="Z253" s="53"/>
    </row>
    <row r="254" ht="14.25" customHeight="1">
      <c r="A254" s="44">
        <f t="shared" si="1"/>
        <v>0.5772792124</v>
      </c>
      <c r="B254" s="55" t="s">
        <v>6503</v>
      </c>
      <c r="C254" s="44" t="s">
        <v>6504</v>
      </c>
      <c r="D254" s="51"/>
      <c r="E254" s="52"/>
      <c r="F254" s="53"/>
      <c r="G254" s="53"/>
      <c r="H254" s="53"/>
      <c r="I254" s="53"/>
      <c r="J254" s="53"/>
      <c r="K254" s="53"/>
      <c r="L254" s="53"/>
      <c r="M254" s="53"/>
      <c r="N254" s="53"/>
      <c r="O254" s="53"/>
      <c r="P254" s="53"/>
      <c r="Q254" s="53"/>
      <c r="R254" s="53"/>
      <c r="S254" s="53"/>
      <c r="T254" s="53"/>
      <c r="U254" s="53"/>
      <c r="V254" s="53"/>
      <c r="W254" s="53"/>
      <c r="X254" s="53"/>
      <c r="Y254" s="53"/>
      <c r="Z254" s="53"/>
    </row>
    <row r="255" ht="14.25" customHeight="1">
      <c r="A255" s="44">
        <f t="shared" si="1"/>
        <v>0.4581465227</v>
      </c>
      <c r="B255" s="54" t="s">
        <v>6505</v>
      </c>
      <c r="C255" s="44" t="s">
        <v>6506</v>
      </c>
      <c r="D255" s="51"/>
      <c r="E255" s="52"/>
      <c r="F255" s="53"/>
      <c r="G255" s="53"/>
      <c r="H255" s="53"/>
      <c r="I255" s="53"/>
      <c r="J255" s="53"/>
      <c r="K255" s="53"/>
      <c r="L255" s="53"/>
      <c r="M255" s="53"/>
      <c r="N255" s="53"/>
      <c r="O255" s="53"/>
      <c r="P255" s="53"/>
      <c r="Q255" s="53"/>
      <c r="R255" s="53"/>
      <c r="S255" s="53"/>
      <c r="T255" s="53"/>
      <c r="U255" s="53"/>
      <c r="V255" s="53"/>
      <c r="W255" s="53"/>
      <c r="X255" s="53"/>
      <c r="Y255" s="53"/>
      <c r="Z255" s="53"/>
    </row>
    <row r="256" ht="14.25" customHeight="1">
      <c r="A256" s="44">
        <f t="shared" si="1"/>
        <v>0.730966571</v>
      </c>
      <c r="B256" s="44" t="s">
        <v>6507</v>
      </c>
      <c r="C256" s="40" t="s">
        <v>6508</v>
      </c>
      <c r="D256" s="51"/>
      <c r="E256" s="52"/>
      <c r="F256" s="53"/>
      <c r="G256" s="53"/>
      <c r="H256" s="53"/>
      <c r="I256" s="53"/>
      <c r="J256" s="53"/>
      <c r="K256" s="53"/>
      <c r="L256" s="53"/>
      <c r="M256" s="53"/>
      <c r="N256" s="53"/>
      <c r="O256" s="53"/>
      <c r="P256" s="53"/>
      <c r="Q256" s="53"/>
      <c r="R256" s="53"/>
      <c r="S256" s="53"/>
      <c r="T256" s="53"/>
      <c r="U256" s="53"/>
      <c r="V256" s="53"/>
      <c r="W256" s="53"/>
      <c r="X256" s="53"/>
      <c r="Y256" s="53"/>
      <c r="Z256" s="53"/>
    </row>
    <row r="257" ht="14.25" customHeight="1">
      <c r="A257" s="44">
        <f t="shared" si="1"/>
        <v>0.4606656319</v>
      </c>
      <c r="B257" s="55" t="s">
        <v>6509</v>
      </c>
      <c r="C257" s="40" t="s">
        <v>6510</v>
      </c>
      <c r="D257" s="51"/>
      <c r="E257" s="52"/>
      <c r="F257" s="53"/>
      <c r="G257" s="53"/>
      <c r="H257" s="53"/>
      <c r="I257" s="53"/>
      <c r="J257" s="53"/>
      <c r="K257" s="53"/>
      <c r="L257" s="53"/>
      <c r="M257" s="53"/>
      <c r="N257" s="53"/>
      <c r="O257" s="53"/>
      <c r="P257" s="53"/>
      <c r="Q257" s="53"/>
      <c r="R257" s="53"/>
      <c r="S257" s="53"/>
      <c r="T257" s="53"/>
      <c r="U257" s="53"/>
      <c r="V257" s="53"/>
      <c r="W257" s="53"/>
      <c r="X257" s="53"/>
      <c r="Y257" s="53"/>
      <c r="Z257" s="53"/>
    </row>
    <row r="258" ht="14.25" customHeight="1">
      <c r="A258" s="44">
        <f t="shared" si="1"/>
        <v>0.9797162962</v>
      </c>
      <c r="B258" s="55" t="s">
        <v>6511</v>
      </c>
      <c r="C258" s="56" t="s">
        <v>6512</v>
      </c>
      <c r="D258" s="51"/>
      <c r="E258" s="52"/>
      <c r="F258" s="53"/>
      <c r="G258" s="53"/>
      <c r="H258" s="53"/>
      <c r="I258" s="53"/>
      <c r="J258" s="53"/>
      <c r="K258" s="53"/>
      <c r="L258" s="53"/>
      <c r="M258" s="53"/>
      <c r="N258" s="53"/>
      <c r="O258" s="53"/>
      <c r="P258" s="53"/>
      <c r="Q258" s="53"/>
      <c r="R258" s="53"/>
      <c r="S258" s="53"/>
      <c r="T258" s="53"/>
      <c r="U258" s="53"/>
      <c r="V258" s="53"/>
      <c r="W258" s="53"/>
      <c r="X258" s="53"/>
      <c r="Y258" s="53"/>
      <c r="Z258" s="53"/>
    </row>
    <row r="259" ht="14.25" customHeight="1">
      <c r="A259" s="44">
        <f t="shared" si="1"/>
        <v>0.5483313902</v>
      </c>
      <c r="B259" s="44" t="s">
        <v>6513</v>
      </c>
      <c r="C259" s="44" t="s">
        <v>6514</v>
      </c>
      <c r="D259" s="51"/>
      <c r="E259" s="52"/>
      <c r="F259" s="53"/>
      <c r="G259" s="53"/>
      <c r="H259" s="53"/>
      <c r="I259" s="53"/>
      <c r="J259" s="53"/>
      <c r="K259" s="53"/>
      <c r="L259" s="53"/>
      <c r="M259" s="53"/>
      <c r="N259" s="53"/>
      <c r="O259" s="53"/>
      <c r="P259" s="53"/>
      <c r="Q259" s="53"/>
      <c r="R259" s="53"/>
      <c r="S259" s="53"/>
      <c r="T259" s="53"/>
      <c r="U259" s="53"/>
      <c r="V259" s="53"/>
      <c r="W259" s="53"/>
      <c r="X259" s="53"/>
      <c r="Y259" s="53"/>
      <c r="Z259" s="53"/>
    </row>
    <row r="260" ht="14.25" customHeight="1">
      <c r="A260" s="44">
        <f t="shared" si="1"/>
        <v>0.8863368414</v>
      </c>
      <c r="B260" s="55" t="s">
        <v>6515</v>
      </c>
      <c r="C260" s="44" t="s">
        <v>6516</v>
      </c>
      <c r="D260" s="51"/>
      <c r="E260" s="52"/>
      <c r="F260" s="53"/>
      <c r="G260" s="53"/>
      <c r="H260" s="53"/>
      <c r="I260" s="53"/>
      <c r="J260" s="53"/>
      <c r="K260" s="53"/>
      <c r="L260" s="53"/>
      <c r="M260" s="53"/>
      <c r="N260" s="53"/>
      <c r="O260" s="53"/>
      <c r="P260" s="53"/>
      <c r="Q260" s="53"/>
      <c r="R260" s="53"/>
      <c r="S260" s="53"/>
      <c r="T260" s="53"/>
      <c r="U260" s="53"/>
      <c r="V260" s="53"/>
      <c r="W260" s="53"/>
      <c r="X260" s="53"/>
      <c r="Y260" s="53"/>
      <c r="Z260" s="53"/>
    </row>
    <row r="261" ht="14.25" customHeight="1">
      <c r="A261" s="44">
        <f t="shared" si="1"/>
        <v>0.5512696051</v>
      </c>
      <c r="B261" s="55" t="s">
        <v>6517</v>
      </c>
      <c r="C261" s="56" t="s">
        <v>6518</v>
      </c>
      <c r="D261" s="51"/>
      <c r="E261" s="52"/>
      <c r="F261" s="53"/>
      <c r="G261" s="53"/>
      <c r="H261" s="53"/>
      <c r="I261" s="53"/>
      <c r="J261" s="53"/>
      <c r="K261" s="53"/>
      <c r="L261" s="53"/>
      <c r="M261" s="53"/>
      <c r="N261" s="53"/>
      <c r="O261" s="53"/>
      <c r="P261" s="53"/>
      <c r="Q261" s="53"/>
      <c r="R261" s="53"/>
      <c r="S261" s="53"/>
      <c r="T261" s="53"/>
      <c r="U261" s="53"/>
      <c r="V261" s="53"/>
      <c r="W261" s="53"/>
      <c r="X261" s="53"/>
      <c r="Y261" s="53"/>
      <c r="Z261" s="53"/>
    </row>
    <row r="262" ht="14.25" customHeight="1">
      <c r="A262" s="44">
        <f t="shared" si="1"/>
        <v>0.5429779581</v>
      </c>
      <c r="B262" s="44" t="s">
        <v>6519</v>
      </c>
      <c r="C262" s="44" t="s">
        <v>6520</v>
      </c>
      <c r="D262" s="51"/>
      <c r="E262" s="52"/>
      <c r="F262" s="53"/>
      <c r="G262" s="53"/>
      <c r="H262" s="53"/>
      <c r="I262" s="53"/>
      <c r="J262" s="53"/>
      <c r="K262" s="53"/>
      <c r="L262" s="53"/>
      <c r="M262" s="53"/>
      <c r="N262" s="53"/>
      <c r="O262" s="53"/>
      <c r="P262" s="53"/>
      <c r="Q262" s="53"/>
      <c r="R262" s="53"/>
      <c r="S262" s="53"/>
      <c r="T262" s="53"/>
      <c r="U262" s="53"/>
      <c r="V262" s="53"/>
      <c r="W262" s="53"/>
      <c r="X262" s="53"/>
      <c r="Y262" s="53"/>
      <c r="Z262" s="53"/>
    </row>
    <row r="263" ht="14.25" customHeight="1">
      <c r="A263" s="44">
        <f t="shared" si="1"/>
        <v>0.1321243913</v>
      </c>
      <c r="B263" s="55" t="s">
        <v>6521</v>
      </c>
      <c r="C263" s="44" t="s">
        <v>6522</v>
      </c>
      <c r="D263" s="51"/>
      <c r="E263" s="52"/>
      <c r="F263" s="53"/>
      <c r="G263" s="53"/>
      <c r="H263" s="53"/>
      <c r="I263" s="53"/>
      <c r="J263" s="53"/>
      <c r="K263" s="53"/>
      <c r="L263" s="53"/>
      <c r="M263" s="53"/>
      <c r="N263" s="53"/>
      <c r="O263" s="53"/>
      <c r="P263" s="53"/>
      <c r="Q263" s="53"/>
      <c r="R263" s="53"/>
      <c r="S263" s="53"/>
      <c r="T263" s="53"/>
      <c r="U263" s="53"/>
      <c r="V263" s="53"/>
      <c r="W263" s="53"/>
      <c r="X263" s="53"/>
      <c r="Y263" s="53"/>
      <c r="Z263" s="53"/>
    </row>
    <row r="264" ht="14.25" customHeight="1">
      <c r="A264" s="44">
        <f t="shared" si="1"/>
        <v>0.636914856</v>
      </c>
      <c r="B264" s="44" t="s">
        <v>6523</v>
      </c>
      <c r="C264" s="40" t="s">
        <v>6524</v>
      </c>
      <c r="D264" s="51"/>
      <c r="E264" s="52"/>
      <c r="F264" s="53"/>
      <c r="G264" s="53"/>
      <c r="H264" s="53"/>
      <c r="I264" s="53"/>
      <c r="J264" s="53"/>
      <c r="K264" s="53"/>
      <c r="L264" s="53"/>
      <c r="M264" s="53"/>
      <c r="N264" s="53"/>
      <c r="O264" s="53"/>
      <c r="P264" s="53"/>
      <c r="Q264" s="53"/>
      <c r="R264" s="53"/>
      <c r="S264" s="53"/>
      <c r="T264" s="53"/>
      <c r="U264" s="53"/>
      <c r="V264" s="53"/>
      <c r="W264" s="53"/>
      <c r="X264" s="53"/>
      <c r="Y264" s="53"/>
      <c r="Z264" s="53"/>
    </row>
    <row r="265" ht="14.25" customHeight="1">
      <c r="A265" s="44">
        <f t="shared" si="1"/>
        <v>0.9662502781</v>
      </c>
      <c r="B265" s="44" t="s">
        <v>6525</v>
      </c>
      <c r="C265" s="40" t="s">
        <v>6526</v>
      </c>
      <c r="D265" s="51"/>
      <c r="E265" s="52"/>
      <c r="F265" s="53"/>
      <c r="G265" s="53"/>
      <c r="H265" s="53"/>
      <c r="I265" s="53"/>
      <c r="J265" s="53"/>
      <c r="K265" s="53"/>
      <c r="L265" s="53"/>
      <c r="M265" s="53"/>
      <c r="N265" s="53"/>
      <c r="O265" s="53"/>
      <c r="P265" s="53"/>
      <c r="Q265" s="53"/>
      <c r="R265" s="53"/>
      <c r="S265" s="53"/>
      <c r="T265" s="53"/>
      <c r="U265" s="53"/>
      <c r="V265" s="53"/>
      <c r="W265" s="53"/>
      <c r="X265" s="53"/>
      <c r="Y265" s="53"/>
      <c r="Z265" s="53"/>
    </row>
    <row r="266" ht="14.25" customHeight="1">
      <c r="A266" s="44">
        <f t="shared" si="1"/>
        <v>0.5122602049</v>
      </c>
      <c r="B266" s="44" t="s">
        <v>6527</v>
      </c>
      <c r="C266" s="44" t="s">
        <v>6528</v>
      </c>
      <c r="D266" s="51"/>
      <c r="E266" s="52"/>
      <c r="F266" s="53"/>
      <c r="G266" s="53"/>
      <c r="H266" s="53"/>
      <c r="I266" s="53"/>
      <c r="J266" s="53"/>
      <c r="K266" s="53"/>
      <c r="L266" s="53"/>
      <c r="M266" s="53"/>
      <c r="N266" s="53"/>
      <c r="O266" s="53"/>
      <c r="P266" s="53"/>
      <c r="Q266" s="53"/>
      <c r="R266" s="53"/>
      <c r="S266" s="53"/>
      <c r="T266" s="53"/>
      <c r="U266" s="53"/>
      <c r="V266" s="53"/>
      <c r="W266" s="53"/>
      <c r="X266" s="53"/>
      <c r="Y266" s="53"/>
      <c r="Z266" s="53"/>
    </row>
    <row r="267" ht="14.25" customHeight="1">
      <c r="A267" s="44">
        <f t="shared" si="1"/>
        <v>0.4129918035</v>
      </c>
      <c r="B267" s="44" t="s">
        <v>6529</v>
      </c>
      <c r="C267" s="56" t="s">
        <v>6530</v>
      </c>
      <c r="D267" s="51"/>
      <c r="E267" s="52"/>
      <c r="F267" s="53"/>
      <c r="G267" s="53"/>
      <c r="H267" s="53"/>
      <c r="I267" s="53"/>
      <c r="J267" s="53"/>
      <c r="K267" s="53"/>
      <c r="L267" s="53"/>
      <c r="M267" s="53"/>
      <c r="N267" s="53"/>
      <c r="O267" s="53"/>
      <c r="P267" s="53"/>
      <c r="Q267" s="53"/>
      <c r="R267" s="53"/>
      <c r="S267" s="53"/>
      <c r="T267" s="53"/>
      <c r="U267" s="53"/>
      <c r="V267" s="53"/>
      <c r="W267" s="53"/>
      <c r="X267" s="53"/>
      <c r="Y267" s="53"/>
      <c r="Z267" s="53"/>
    </row>
    <row r="268" ht="14.25" customHeight="1">
      <c r="A268" s="44">
        <f t="shared" si="1"/>
        <v>0.07348444117</v>
      </c>
      <c r="B268" s="55" t="s">
        <v>6531</v>
      </c>
      <c r="C268" s="56" t="s">
        <v>6532</v>
      </c>
      <c r="D268" s="51"/>
      <c r="E268" s="52"/>
      <c r="F268" s="53"/>
      <c r="G268" s="53"/>
      <c r="H268" s="53"/>
      <c r="I268" s="53"/>
      <c r="J268" s="53"/>
      <c r="K268" s="53"/>
      <c r="L268" s="53"/>
      <c r="M268" s="53"/>
      <c r="N268" s="53"/>
      <c r="O268" s="53"/>
      <c r="P268" s="53"/>
      <c r="Q268" s="53"/>
      <c r="R268" s="53"/>
      <c r="S268" s="53"/>
      <c r="T268" s="53"/>
      <c r="U268" s="53"/>
      <c r="V268" s="53"/>
      <c r="W268" s="53"/>
      <c r="X268" s="53"/>
      <c r="Y268" s="53"/>
      <c r="Z268" s="53"/>
    </row>
    <row r="269" ht="14.25" customHeight="1">
      <c r="A269" s="44">
        <f t="shared" si="1"/>
        <v>0.4502409491</v>
      </c>
      <c r="B269" s="55" t="s">
        <v>6533</v>
      </c>
      <c r="C269" s="44" t="s">
        <v>6534</v>
      </c>
      <c r="D269" s="51"/>
      <c r="E269" s="52"/>
      <c r="F269" s="53"/>
      <c r="G269" s="53"/>
      <c r="H269" s="53"/>
      <c r="I269" s="53"/>
      <c r="J269" s="53"/>
      <c r="K269" s="53"/>
      <c r="L269" s="53"/>
      <c r="M269" s="53"/>
      <c r="N269" s="53"/>
      <c r="O269" s="53"/>
      <c r="P269" s="53"/>
      <c r="Q269" s="53"/>
      <c r="R269" s="53"/>
      <c r="S269" s="53"/>
      <c r="T269" s="53"/>
      <c r="U269" s="53"/>
      <c r="V269" s="53"/>
      <c r="W269" s="53"/>
      <c r="X269" s="53"/>
      <c r="Y269" s="53"/>
      <c r="Z269" s="53"/>
    </row>
    <row r="270" ht="14.25" customHeight="1">
      <c r="A270" s="44">
        <f t="shared" si="1"/>
        <v>0.9179804956</v>
      </c>
      <c r="B270" s="54" t="s">
        <v>6535</v>
      </c>
      <c r="C270" s="44" t="s">
        <v>6536</v>
      </c>
      <c r="D270" s="51"/>
      <c r="E270" s="52"/>
      <c r="F270" s="53"/>
      <c r="G270" s="53"/>
      <c r="H270" s="53"/>
      <c r="I270" s="53"/>
      <c r="J270" s="53"/>
      <c r="K270" s="53"/>
      <c r="L270" s="53"/>
      <c r="M270" s="53"/>
      <c r="N270" s="53"/>
      <c r="O270" s="53"/>
      <c r="P270" s="53"/>
      <c r="Q270" s="53"/>
      <c r="R270" s="53"/>
      <c r="S270" s="53"/>
      <c r="T270" s="53"/>
      <c r="U270" s="53"/>
      <c r="V270" s="53"/>
      <c r="W270" s="53"/>
      <c r="X270" s="53"/>
      <c r="Y270" s="53"/>
      <c r="Z270" s="53"/>
    </row>
    <row r="271" ht="14.25" customHeight="1">
      <c r="A271" s="44">
        <f t="shared" si="1"/>
        <v>0.3558922227</v>
      </c>
      <c r="B271" s="55" t="s">
        <v>6537</v>
      </c>
      <c r="C271" s="40" t="s">
        <v>6538</v>
      </c>
      <c r="D271" s="51"/>
      <c r="E271" s="52"/>
      <c r="F271" s="53"/>
      <c r="G271" s="53"/>
      <c r="H271" s="53"/>
      <c r="I271" s="53"/>
      <c r="J271" s="53"/>
      <c r="K271" s="53"/>
      <c r="L271" s="53"/>
      <c r="M271" s="53"/>
      <c r="N271" s="53"/>
      <c r="O271" s="53"/>
      <c r="P271" s="53"/>
      <c r="Q271" s="53"/>
      <c r="R271" s="53"/>
      <c r="S271" s="53"/>
      <c r="T271" s="53"/>
      <c r="U271" s="53"/>
      <c r="V271" s="53"/>
      <c r="W271" s="53"/>
      <c r="X271" s="53"/>
      <c r="Y271" s="53"/>
      <c r="Z271" s="53"/>
    </row>
    <row r="272" ht="14.25" customHeight="1">
      <c r="A272" s="44">
        <f t="shared" si="1"/>
        <v>0.04478200194</v>
      </c>
      <c r="B272" s="44" t="s">
        <v>6539</v>
      </c>
      <c r="C272" s="44" t="s">
        <v>6540</v>
      </c>
      <c r="D272" s="51"/>
      <c r="E272" s="52"/>
      <c r="F272" s="53"/>
      <c r="G272" s="53"/>
      <c r="H272" s="53"/>
      <c r="I272" s="53"/>
      <c r="J272" s="53"/>
      <c r="K272" s="53"/>
      <c r="L272" s="53"/>
      <c r="M272" s="53"/>
      <c r="N272" s="53"/>
      <c r="O272" s="53"/>
      <c r="P272" s="53"/>
      <c r="Q272" s="53"/>
      <c r="R272" s="53"/>
      <c r="S272" s="53"/>
      <c r="T272" s="53"/>
      <c r="U272" s="53"/>
      <c r="V272" s="53"/>
      <c r="W272" s="53"/>
      <c r="X272" s="53"/>
      <c r="Y272" s="53"/>
      <c r="Z272" s="53"/>
    </row>
    <row r="273" ht="14.25" customHeight="1">
      <c r="A273" s="44">
        <f t="shared" si="1"/>
        <v>0.6818919587</v>
      </c>
      <c r="B273" s="54" t="s">
        <v>6541</v>
      </c>
      <c r="C273" s="44" t="s">
        <v>6542</v>
      </c>
      <c r="D273" s="51"/>
      <c r="E273" s="52"/>
      <c r="F273" s="53"/>
      <c r="G273" s="53"/>
      <c r="H273" s="53"/>
      <c r="I273" s="53"/>
      <c r="J273" s="53"/>
      <c r="K273" s="53"/>
      <c r="L273" s="53"/>
      <c r="M273" s="53"/>
      <c r="N273" s="53"/>
      <c r="O273" s="53"/>
      <c r="P273" s="53"/>
      <c r="Q273" s="53"/>
      <c r="R273" s="53"/>
      <c r="S273" s="53"/>
      <c r="T273" s="53"/>
      <c r="U273" s="53"/>
      <c r="V273" s="53"/>
      <c r="W273" s="53"/>
      <c r="X273" s="53"/>
      <c r="Y273" s="53"/>
      <c r="Z273" s="53"/>
    </row>
    <row r="274" ht="14.25" customHeight="1">
      <c r="A274" s="44">
        <f t="shared" si="1"/>
        <v>0.9205991318</v>
      </c>
      <c r="B274" s="44" t="s">
        <v>6543</v>
      </c>
      <c r="C274" s="40" t="s">
        <v>6544</v>
      </c>
      <c r="D274" s="51"/>
      <c r="E274" s="52"/>
      <c r="F274" s="53"/>
      <c r="G274" s="53"/>
      <c r="H274" s="53"/>
      <c r="I274" s="53"/>
      <c r="J274" s="53"/>
      <c r="K274" s="53"/>
      <c r="L274" s="53"/>
      <c r="M274" s="53"/>
      <c r="N274" s="53"/>
      <c r="O274" s="53"/>
      <c r="P274" s="53"/>
      <c r="Q274" s="53"/>
      <c r="R274" s="53"/>
      <c r="S274" s="53"/>
      <c r="T274" s="53"/>
      <c r="U274" s="53"/>
      <c r="V274" s="53"/>
      <c r="W274" s="53"/>
      <c r="X274" s="53"/>
      <c r="Y274" s="53"/>
      <c r="Z274" s="53"/>
    </row>
    <row r="275" ht="14.25" customHeight="1">
      <c r="A275" s="44">
        <f t="shared" si="1"/>
        <v>0.8240284957</v>
      </c>
      <c r="B275" s="44" t="s">
        <v>6545</v>
      </c>
      <c r="C275" s="44" t="s">
        <v>6546</v>
      </c>
      <c r="D275" s="51"/>
      <c r="E275" s="52"/>
      <c r="F275" s="53"/>
      <c r="G275" s="53"/>
      <c r="H275" s="53"/>
      <c r="I275" s="53"/>
      <c r="J275" s="53"/>
      <c r="K275" s="53"/>
      <c r="L275" s="53"/>
      <c r="M275" s="53"/>
      <c r="N275" s="53"/>
      <c r="O275" s="53"/>
      <c r="P275" s="53"/>
      <c r="Q275" s="53"/>
      <c r="R275" s="53"/>
      <c r="S275" s="53"/>
      <c r="T275" s="53"/>
      <c r="U275" s="53"/>
      <c r="V275" s="53"/>
      <c r="W275" s="53"/>
      <c r="X275" s="53"/>
      <c r="Y275" s="53"/>
      <c r="Z275" s="53"/>
    </row>
    <row r="276" ht="14.25" customHeight="1">
      <c r="A276" s="44">
        <f t="shared" si="1"/>
        <v>0.2888633664</v>
      </c>
      <c r="B276" s="54" t="s">
        <v>6547</v>
      </c>
      <c r="C276" s="44" t="s">
        <v>6548</v>
      </c>
      <c r="D276" s="51"/>
      <c r="E276" s="52"/>
      <c r="F276" s="53"/>
      <c r="G276" s="53"/>
      <c r="H276" s="53"/>
      <c r="I276" s="53"/>
      <c r="J276" s="53"/>
      <c r="K276" s="53"/>
      <c r="L276" s="53"/>
      <c r="M276" s="53"/>
      <c r="N276" s="53"/>
      <c r="O276" s="53"/>
      <c r="P276" s="53"/>
      <c r="Q276" s="53"/>
      <c r="R276" s="53"/>
      <c r="S276" s="53"/>
      <c r="T276" s="53"/>
      <c r="U276" s="53"/>
      <c r="V276" s="53"/>
      <c r="W276" s="53"/>
      <c r="X276" s="53"/>
      <c r="Y276" s="53"/>
      <c r="Z276" s="53"/>
    </row>
    <row r="277" ht="14.25" customHeight="1">
      <c r="A277" s="44">
        <f t="shared" si="1"/>
        <v>0.5537848637</v>
      </c>
      <c r="B277" s="55" t="s">
        <v>6549</v>
      </c>
      <c r="C277" s="44" t="s">
        <v>6550</v>
      </c>
      <c r="D277" s="51"/>
      <c r="E277" s="52"/>
      <c r="F277" s="53"/>
      <c r="G277" s="53"/>
      <c r="H277" s="53"/>
      <c r="I277" s="53"/>
      <c r="J277" s="53"/>
      <c r="K277" s="53"/>
      <c r="L277" s="53"/>
      <c r="M277" s="53"/>
      <c r="N277" s="53"/>
      <c r="O277" s="53"/>
      <c r="P277" s="53"/>
      <c r="Q277" s="53"/>
      <c r="R277" s="53"/>
      <c r="S277" s="53"/>
      <c r="T277" s="53"/>
      <c r="U277" s="53"/>
      <c r="V277" s="53"/>
      <c r="W277" s="53"/>
      <c r="X277" s="53"/>
      <c r="Y277" s="53"/>
      <c r="Z277" s="53"/>
    </row>
    <row r="278" ht="14.25" customHeight="1">
      <c r="A278" s="44">
        <f t="shared" si="1"/>
        <v>0.4693836296</v>
      </c>
      <c r="B278" s="55" t="s">
        <v>6551</v>
      </c>
      <c r="C278" s="44" t="s">
        <v>6552</v>
      </c>
      <c r="D278" s="51"/>
      <c r="E278" s="52"/>
      <c r="F278" s="53"/>
      <c r="G278" s="53"/>
      <c r="H278" s="53"/>
      <c r="I278" s="53"/>
      <c r="J278" s="53"/>
      <c r="K278" s="53"/>
      <c r="L278" s="53"/>
      <c r="M278" s="53"/>
      <c r="N278" s="53"/>
      <c r="O278" s="53"/>
      <c r="P278" s="53"/>
      <c r="Q278" s="53"/>
      <c r="R278" s="53"/>
      <c r="S278" s="53"/>
      <c r="T278" s="53"/>
      <c r="U278" s="53"/>
      <c r="V278" s="53"/>
      <c r="W278" s="53"/>
      <c r="X278" s="53"/>
      <c r="Y278" s="53"/>
      <c r="Z278" s="53"/>
    </row>
    <row r="279" ht="14.25" customHeight="1">
      <c r="A279" s="44">
        <f t="shared" si="1"/>
        <v>0.3734528231</v>
      </c>
      <c r="B279" s="44" t="s">
        <v>6553</v>
      </c>
      <c r="C279" s="44" t="s">
        <v>6554</v>
      </c>
      <c r="D279" s="51"/>
      <c r="E279" s="52"/>
      <c r="F279" s="53"/>
      <c r="G279" s="53"/>
      <c r="H279" s="53"/>
      <c r="I279" s="53"/>
      <c r="J279" s="53"/>
      <c r="K279" s="53"/>
      <c r="L279" s="53"/>
      <c r="M279" s="53"/>
      <c r="N279" s="53"/>
      <c r="O279" s="53"/>
      <c r="P279" s="53"/>
      <c r="Q279" s="53"/>
      <c r="R279" s="53"/>
      <c r="S279" s="53"/>
      <c r="T279" s="53"/>
      <c r="U279" s="53"/>
      <c r="V279" s="53"/>
      <c r="W279" s="53"/>
      <c r="X279" s="53"/>
      <c r="Y279" s="53"/>
      <c r="Z279" s="53"/>
    </row>
    <row r="280" ht="14.25" customHeight="1">
      <c r="A280" s="44">
        <f t="shared" si="1"/>
        <v>0.7430527033</v>
      </c>
      <c r="B280" s="44" t="s">
        <v>6555</v>
      </c>
      <c r="C280" s="44" t="s">
        <v>6556</v>
      </c>
      <c r="D280" s="51"/>
      <c r="E280" s="52"/>
      <c r="F280" s="53"/>
      <c r="G280" s="53"/>
      <c r="H280" s="53"/>
      <c r="I280" s="53"/>
      <c r="J280" s="53"/>
      <c r="K280" s="53"/>
      <c r="L280" s="53"/>
      <c r="M280" s="53"/>
      <c r="N280" s="53"/>
      <c r="O280" s="53"/>
      <c r="P280" s="53"/>
      <c r="Q280" s="53"/>
      <c r="R280" s="53"/>
      <c r="S280" s="53"/>
      <c r="T280" s="53"/>
      <c r="U280" s="53"/>
      <c r="V280" s="53"/>
      <c r="W280" s="53"/>
      <c r="X280" s="53"/>
      <c r="Y280" s="53"/>
      <c r="Z280" s="53"/>
    </row>
    <row r="281" ht="14.25" customHeight="1">
      <c r="A281" s="44">
        <f t="shared" si="1"/>
        <v>0.3738868787</v>
      </c>
      <c r="B281" s="54" t="s">
        <v>6557</v>
      </c>
      <c r="C281" s="44" t="s">
        <v>6558</v>
      </c>
      <c r="D281" s="51"/>
      <c r="E281" s="52"/>
      <c r="F281" s="53"/>
      <c r="G281" s="53"/>
      <c r="H281" s="53"/>
      <c r="I281" s="53"/>
      <c r="J281" s="53"/>
      <c r="K281" s="53"/>
      <c r="L281" s="53"/>
      <c r="M281" s="53"/>
      <c r="N281" s="53"/>
      <c r="O281" s="53"/>
      <c r="P281" s="53"/>
      <c r="Q281" s="53"/>
      <c r="R281" s="53"/>
      <c r="S281" s="53"/>
      <c r="T281" s="53"/>
      <c r="U281" s="53"/>
      <c r="V281" s="53"/>
      <c r="W281" s="53"/>
      <c r="X281" s="53"/>
      <c r="Y281" s="53"/>
      <c r="Z281" s="53"/>
    </row>
    <row r="282" ht="18.75" customHeight="1">
      <c r="A282" s="44">
        <f t="shared" si="1"/>
        <v>0.8659670202</v>
      </c>
      <c r="B282" s="55" t="s">
        <v>6559</v>
      </c>
      <c r="C282" s="44" t="s">
        <v>6560</v>
      </c>
      <c r="D282" s="51"/>
      <c r="E282" s="52"/>
      <c r="F282" s="53"/>
      <c r="G282" s="53"/>
      <c r="H282" s="53"/>
      <c r="I282" s="53"/>
      <c r="J282" s="53"/>
      <c r="K282" s="53"/>
      <c r="L282" s="53"/>
      <c r="M282" s="53"/>
      <c r="N282" s="53"/>
      <c r="O282" s="53"/>
      <c r="P282" s="53"/>
      <c r="Q282" s="53"/>
      <c r="R282" s="53"/>
      <c r="S282" s="53"/>
      <c r="T282" s="53"/>
      <c r="U282" s="53"/>
      <c r="V282" s="53"/>
      <c r="W282" s="53"/>
      <c r="X282" s="53"/>
      <c r="Y282" s="53"/>
      <c r="Z282" s="53"/>
    </row>
    <row r="283" ht="14.25" customHeight="1">
      <c r="A283" s="44">
        <f t="shared" si="1"/>
        <v>0.3229869862</v>
      </c>
      <c r="B283" s="44" t="s">
        <v>6561</v>
      </c>
      <c r="C283" s="56" t="s">
        <v>6562</v>
      </c>
      <c r="D283" s="51"/>
      <c r="E283" s="52"/>
      <c r="F283" s="53"/>
      <c r="G283" s="53"/>
      <c r="H283" s="53"/>
      <c r="I283" s="53"/>
      <c r="J283" s="53"/>
      <c r="K283" s="53"/>
      <c r="L283" s="53"/>
      <c r="M283" s="53"/>
      <c r="N283" s="53"/>
      <c r="O283" s="53"/>
      <c r="P283" s="53"/>
      <c r="Q283" s="53"/>
      <c r="R283" s="53"/>
      <c r="S283" s="53"/>
      <c r="T283" s="53"/>
      <c r="U283" s="53"/>
      <c r="V283" s="53"/>
      <c r="W283" s="53"/>
      <c r="X283" s="53"/>
      <c r="Y283" s="53"/>
      <c r="Z283" s="53"/>
    </row>
    <row r="284" ht="14.25" customHeight="1">
      <c r="A284" s="44">
        <f t="shared" si="1"/>
        <v>0.5691252834</v>
      </c>
      <c r="B284" s="44" t="s">
        <v>6563</v>
      </c>
      <c r="C284" s="40" t="s">
        <v>6564</v>
      </c>
      <c r="D284" s="51"/>
      <c r="E284" s="52"/>
      <c r="F284" s="53"/>
      <c r="G284" s="53"/>
      <c r="H284" s="53"/>
      <c r="I284" s="53"/>
      <c r="J284" s="53"/>
      <c r="K284" s="53"/>
      <c r="L284" s="53"/>
      <c r="M284" s="53"/>
      <c r="N284" s="53"/>
      <c r="O284" s="53"/>
      <c r="P284" s="53"/>
      <c r="Q284" s="53"/>
      <c r="R284" s="53"/>
      <c r="S284" s="53"/>
      <c r="T284" s="53"/>
      <c r="U284" s="53"/>
      <c r="V284" s="53"/>
      <c r="W284" s="53"/>
      <c r="X284" s="53"/>
      <c r="Y284" s="53"/>
      <c r="Z284" s="53"/>
    </row>
    <row r="285" ht="14.25" customHeight="1">
      <c r="A285" s="44">
        <f t="shared" si="1"/>
        <v>0.1650897186</v>
      </c>
      <c r="B285" s="44" t="s">
        <v>6565</v>
      </c>
      <c r="C285" s="56" t="s">
        <v>6566</v>
      </c>
      <c r="D285" s="51"/>
      <c r="E285" s="52"/>
      <c r="F285" s="53"/>
      <c r="G285" s="53"/>
      <c r="H285" s="53"/>
      <c r="I285" s="53"/>
      <c r="J285" s="53"/>
      <c r="K285" s="53"/>
      <c r="L285" s="53"/>
      <c r="M285" s="53"/>
      <c r="N285" s="53"/>
      <c r="O285" s="53"/>
      <c r="P285" s="53"/>
      <c r="Q285" s="53"/>
      <c r="R285" s="53"/>
      <c r="S285" s="53"/>
      <c r="T285" s="53"/>
      <c r="U285" s="53"/>
      <c r="V285" s="53"/>
      <c r="W285" s="53"/>
      <c r="X285" s="53"/>
      <c r="Y285" s="53"/>
      <c r="Z285" s="53"/>
    </row>
    <row r="286" ht="14.25" customHeight="1">
      <c r="A286" s="44">
        <f t="shared" si="1"/>
        <v>0.7229643473</v>
      </c>
      <c r="B286" s="44" t="s">
        <v>6567</v>
      </c>
      <c r="C286" s="56" t="s">
        <v>6568</v>
      </c>
      <c r="D286" s="51"/>
      <c r="E286" s="52"/>
      <c r="F286" s="53"/>
      <c r="G286" s="53"/>
      <c r="H286" s="53"/>
      <c r="I286" s="53"/>
      <c r="J286" s="53"/>
      <c r="K286" s="53"/>
      <c r="L286" s="53"/>
      <c r="M286" s="53"/>
      <c r="N286" s="53"/>
      <c r="O286" s="53"/>
      <c r="P286" s="53"/>
      <c r="Q286" s="53"/>
      <c r="R286" s="53"/>
      <c r="S286" s="53"/>
      <c r="T286" s="53"/>
      <c r="U286" s="53"/>
      <c r="V286" s="53"/>
      <c r="W286" s="53"/>
      <c r="X286" s="53"/>
      <c r="Y286" s="53"/>
      <c r="Z286" s="53"/>
    </row>
    <row r="287" ht="14.25" customHeight="1">
      <c r="A287" s="44">
        <f t="shared" si="1"/>
        <v>0.655396798</v>
      </c>
      <c r="B287" s="44" t="s">
        <v>6569</v>
      </c>
      <c r="C287" s="40" t="s">
        <v>6570</v>
      </c>
      <c r="D287" s="51"/>
      <c r="E287" s="52"/>
      <c r="F287" s="53"/>
      <c r="G287" s="53"/>
      <c r="H287" s="53"/>
      <c r="I287" s="53"/>
      <c r="J287" s="53"/>
      <c r="K287" s="53"/>
      <c r="L287" s="53"/>
      <c r="M287" s="53"/>
      <c r="N287" s="53"/>
      <c r="O287" s="53"/>
      <c r="P287" s="53"/>
      <c r="Q287" s="53"/>
      <c r="R287" s="53"/>
      <c r="S287" s="53"/>
      <c r="T287" s="53"/>
      <c r="U287" s="53"/>
      <c r="V287" s="53"/>
      <c r="W287" s="53"/>
      <c r="X287" s="53"/>
      <c r="Y287" s="53"/>
      <c r="Z287" s="53"/>
    </row>
    <row r="288" ht="14.25" customHeight="1">
      <c r="A288" s="44">
        <f t="shared" si="1"/>
        <v>0.4704147324</v>
      </c>
      <c r="B288" s="54" t="s">
        <v>6571</v>
      </c>
      <c r="C288" s="44" t="s">
        <v>6572</v>
      </c>
      <c r="D288" s="51"/>
      <c r="E288" s="52"/>
      <c r="F288" s="53"/>
      <c r="G288" s="53"/>
      <c r="H288" s="53"/>
      <c r="I288" s="53"/>
      <c r="J288" s="53"/>
      <c r="K288" s="53"/>
      <c r="L288" s="53"/>
      <c r="M288" s="53"/>
      <c r="N288" s="53"/>
      <c r="O288" s="53"/>
      <c r="P288" s="53"/>
      <c r="Q288" s="53"/>
      <c r="R288" s="53"/>
      <c r="S288" s="53"/>
      <c r="T288" s="53"/>
      <c r="U288" s="53"/>
      <c r="V288" s="53"/>
      <c r="W288" s="53"/>
      <c r="X288" s="53"/>
      <c r="Y288" s="53"/>
      <c r="Z288" s="53"/>
    </row>
    <row r="289" ht="14.25" customHeight="1">
      <c r="A289" s="44">
        <f t="shared" si="1"/>
        <v>0.943478747</v>
      </c>
      <c r="B289" s="54" t="s">
        <v>6573</v>
      </c>
      <c r="C289" s="44" t="s">
        <v>6574</v>
      </c>
      <c r="D289" s="51"/>
      <c r="E289" s="52"/>
      <c r="F289" s="53"/>
      <c r="G289" s="53"/>
      <c r="H289" s="53"/>
      <c r="I289" s="53"/>
      <c r="J289" s="53"/>
      <c r="K289" s="53"/>
      <c r="L289" s="53"/>
      <c r="M289" s="53"/>
      <c r="N289" s="53"/>
      <c r="O289" s="53"/>
      <c r="P289" s="53"/>
      <c r="Q289" s="53"/>
      <c r="R289" s="53"/>
      <c r="S289" s="53"/>
      <c r="T289" s="53"/>
      <c r="U289" s="53"/>
      <c r="V289" s="53"/>
      <c r="W289" s="53"/>
      <c r="X289" s="53"/>
      <c r="Y289" s="53"/>
      <c r="Z289" s="53"/>
    </row>
    <row r="290" ht="14.25" customHeight="1">
      <c r="A290" s="44">
        <f t="shared" si="1"/>
        <v>0.2385773116</v>
      </c>
      <c r="B290" s="44" t="s">
        <v>6575</v>
      </c>
      <c r="C290" s="40" t="s">
        <v>4578</v>
      </c>
      <c r="D290" s="51"/>
      <c r="E290" s="52"/>
      <c r="F290" s="53"/>
      <c r="G290" s="53"/>
      <c r="H290" s="53"/>
      <c r="I290" s="53"/>
      <c r="J290" s="53"/>
      <c r="K290" s="53"/>
      <c r="L290" s="53"/>
      <c r="M290" s="53"/>
      <c r="N290" s="53"/>
      <c r="O290" s="53"/>
      <c r="P290" s="53"/>
      <c r="Q290" s="53"/>
      <c r="R290" s="53"/>
      <c r="S290" s="53"/>
      <c r="T290" s="53"/>
      <c r="U290" s="53"/>
      <c r="V290" s="53"/>
      <c r="W290" s="53"/>
      <c r="X290" s="53"/>
      <c r="Y290" s="53"/>
      <c r="Z290" s="53"/>
    </row>
    <row r="291" ht="14.25" customHeight="1">
      <c r="A291" s="44">
        <f t="shared" si="1"/>
        <v>0.02548563132</v>
      </c>
      <c r="B291" s="44" t="s">
        <v>6576</v>
      </c>
      <c r="C291" s="44" t="s">
        <v>6577</v>
      </c>
      <c r="D291" s="51"/>
      <c r="E291" s="52"/>
      <c r="F291" s="53"/>
      <c r="G291" s="53"/>
      <c r="H291" s="53"/>
      <c r="I291" s="53"/>
      <c r="J291" s="53"/>
      <c r="K291" s="53"/>
      <c r="L291" s="53"/>
      <c r="M291" s="53"/>
      <c r="N291" s="53"/>
      <c r="O291" s="53"/>
      <c r="P291" s="53"/>
      <c r="Q291" s="53"/>
      <c r="R291" s="53"/>
      <c r="S291" s="53"/>
      <c r="T291" s="53"/>
      <c r="U291" s="53"/>
      <c r="V291" s="53"/>
      <c r="W291" s="53"/>
      <c r="X291" s="53"/>
      <c r="Y291" s="53"/>
      <c r="Z291" s="53"/>
    </row>
    <row r="292" ht="14.25" customHeight="1">
      <c r="A292" s="44">
        <f t="shared" si="1"/>
        <v>0.9488244195</v>
      </c>
      <c r="B292" s="55" t="s">
        <v>6578</v>
      </c>
      <c r="C292" s="40" t="s">
        <v>5539</v>
      </c>
      <c r="D292" s="51"/>
      <c r="E292" s="52"/>
      <c r="F292" s="53"/>
      <c r="G292" s="53"/>
      <c r="H292" s="53"/>
      <c r="I292" s="53"/>
      <c r="J292" s="53"/>
      <c r="K292" s="53"/>
      <c r="L292" s="53"/>
      <c r="M292" s="53"/>
      <c r="N292" s="53"/>
      <c r="O292" s="53"/>
      <c r="P292" s="53"/>
      <c r="Q292" s="53"/>
      <c r="R292" s="53"/>
      <c r="S292" s="53"/>
      <c r="T292" s="53"/>
      <c r="U292" s="53"/>
      <c r="V292" s="53"/>
      <c r="W292" s="53"/>
      <c r="X292" s="53"/>
      <c r="Y292" s="53"/>
      <c r="Z292" s="53"/>
    </row>
    <row r="293" ht="14.25" customHeight="1">
      <c r="A293" s="44">
        <f t="shared" si="1"/>
        <v>0.8413294978</v>
      </c>
      <c r="B293" s="44" t="s">
        <v>6579</v>
      </c>
      <c r="C293" s="44" t="s">
        <v>6580</v>
      </c>
      <c r="D293" s="51"/>
      <c r="E293" s="52"/>
      <c r="F293" s="53"/>
      <c r="G293" s="53"/>
      <c r="H293" s="53"/>
      <c r="I293" s="53"/>
      <c r="J293" s="53"/>
      <c r="K293" s="53"/>
      <c r="L293" s="53"/>
      <c r="M293" s="53"/>
      <c r="N293" s="53"/>
      <c r="O293" s="53"/>
      <c r="P293" s="53"/>
      <c r="Q293" s="53"/>
      <c r="R293" s="53"/>
      <c r="S293" s="53"/>
      <c r="T293" s="53"/>
      <c r="U293" s="53"/>
      <c r="V293" s="53"/>
      <c r="W293" s="53"/>
      <c r="X293" s="53"/>
      <c r="Y293" s="53"/>
      <c r="Z293" s="53"/>
    </row>
    <row r="294" ht="14.25" customHeight="1">
      <c r="A294" s="44">
        <f t="shared" si="1"/>
        <v>0.6700289768</v>
      </c>
      <c r="B294" s="55" t="s">
        <v>6581</v>
      </c>
      <c r="C294" s="40" t="s">
        <v>6582</v>
      </c>
      <c r="D294" s="51"/>
      <c r="E294" s="52"/>
      <c r="F294" s="53"/>
      <c r="G294" s="53"/>
      <c r="H294" s="53"/>
      <c r="I294" s="53"/>
      <c r="J294" s="53"/>
      <c r="K294" s="53"/>
      <c r="L294" s="53"/>
      <c r="M294" s="53"/>
      <c r="N294" s="53"/>
      <c r="O294" s="53"/>
      <c r="P294" s="53"/>
      <c r="Q294" s="53"/>
      <c r="R294" s="53"/>
      <c r="S294" s="53"/>
      <c r="T294" s="53"/>
      <c r="U294" s="53"/>
      <c r="V294" s="53"/>
      <c r="W294" s="53"/>
      <c r="X294" s="53"/>
      <c r="Y294" s="53"/>
      <c r="Z294" s="53"/>
    </row>
    <row r="295" ht="14.25" customHeight="1">
      <c r="A295" s="44">
        <f t="shared" si="1"/>
        <v>0.6517492314</v>
      </c>
      <c r="B295" s="44" t="s">
        <v>6583</v>
      </c>
      <c r="C295" s="40" t="s">
        <v>6584</v>
      </c>
      <c r="D295" s="51"/>
      <c r="E295" s="52"/>
      <c r="F295" s="53"/>
      <c r="G295" s="53"/>
      <c r="H295" s="53"/>
      <c r="I295" s="53"/>
      <c r="J295" s="53"/>
      <c r="K295" s="53"/>
      <c r="L295" s="53"/>
      <c r="M295" s="53"/>
      <c r="N295" s="53"/>
      <c r="O295" s="53"/>
      <c r="P295" s="53"/>
      <c r="Q295" s="53"/>
      <c r="R295" s="53"/>
      <c r="S295" s="53"/>
      <c r="T295" s="53"/>
      <c r="U295" s="53"/>
      <c r="V295" s="53"/>
      <c r="W295" s="53"/>
      <c r="X295" s="53"/>
      <c r="Y295" s="53"/>
      <c r="Z295" s="53"/>
    </row>
    <row r="296" ht="14.25" customHeight="1">
      <c r="A296" s="44">
        <f t="shared" si="1"/>
        <v>0.2522619637</v>
      </c>
      <c r="B296" s="54" t="s">
        <v>6585</v>
      </c>
      <c r="C296" s="44" t="s">
        <v>6586</v>
      </c>
      <c r="D296" s="51"/>
      <c r="E296" s="52"/>
      <c r="F296" s="53"/>
      <c r="G296" s="53"/>
      <c r="H296" s="53"/>
      <c r="I296" s="53"/>
      <c r="J296" s="53"/>
      <c r="K296" s="53"/>
      <c r="L296" s="53"/>
      <c r="M296" s="53"/>
      <c r="N296" s="53"/>
      <c r="O296" s="53"/>
      <c r="P296" s="53"/>
      <c r="Q296" s="53"/>
      <c r="R296" s="53"/>
      <c r="S296" s="53"/>
      <c r="T296" s="53"/>
      <c r="U296" s="53"/>
      <c r="V296" s="53"/>
      <c r="W296" s="53"/>
      <c r="X296" s="53"/>
      <c r="Y296" s="53"/>
      <c r="Z296" s="53"/>
    </row>
    <row r="297" ht="14.25" customHeight="1">
      <c r="A297" s="44">
        <f t="shared" si="1"/>
        <v>0.207430758</v>
      </c>
      <c r="B297" s="54" t="s">
        <v>6587</v>
      </c>
      <c r="C297" s="44" t="s">
        <v>6588</v>
      </c>
      <c r="D297" s="51"/>
      <c r="E297" s="52"/>
      <c r="F297" s="53"/>
      <c r="G297" s="53"/>
      <c r="H297" s="53"/>
      <c r="I297" s="53"/>
      <c r="J297" s="53"/>
      <c r="K297" s="53"/>
      <c r="L297" s="53"/>
      <c r="M297" s="53"/>
      <c r="N297" s="53"/>
      <c r="O297" s="53"/>
      <c r="P297" s="53"/>
      <c r="Q297" s="53"/>
      <c r="R297" s="53"/>
      <c r="S297" s="53"/>
      <c r="T297" s="53"/>
      <c r="U297" s="53"/>
      <c r="V297" s="53"/>
      <c r="W297" s="53"/>
      <c r="X297" s="53"/>
      <c r="Y297" s="53"/>
      <c r="Z297" s="53"/>
    </row>
    <row r="298" ht="14.25" customHeight="1">
      <c r="A298" s="44">
        <f t="shared" si="1"/>
        <v>0.3818365598</v>
      </c>
      <c r="B298" s="44" t="s">
        <v>6589</v>
      </c>
      <c r="C298" s="56" t="s">
        <v>6590</v>
      </c>
      <c r="D298" s="51"/>
      <c r="E298" s="52"/>
      <c r="F298" s="53"/>
      <c r="G298" s="53"/>
      <c r="H298" s="53"/>
      <c r="I298" s="53"/>
      <c r="J298" s="53"/>
      <c r="K298" s="53"/>
      <c r="L298" s="53"/>
      <c r="M298" s="53"/>
      <c r="N298" s="53"/>
      <c r="O298" s="53"/>
      <c r="P298" s="53"/>
      <c r="Q298" s="53"/>
      <c r="R298" s="53"/>
      <c r="S298" s="53"/>
      <c r="T298" s="53"/>
      <c r="U298" s="53"/>
      <c r="V298" s="53"/>
      <c r="W298" s="53"/>
      <c r="X298" s="53"/>
      <c r="Y298" s="53"/>
      <c r="Z298" s="53"/>
    </row>
    <row r="299" ht="14.25" customHeight="1">
      <c r="A299" s="44">
        <f t="shared" si="1"/>
        <v>0.1504600383</v>
      </c>
      <c r="B299" s="55" t="s">
        <v>6591</v>
      </c>
      <c r="C299" s="44" t="s">
        <v>6592</v>
      </c>
      <c r="D299" s="51"/>
      <c r="E299" s="52"/>
      <c r="F299" s="53"/>
      <c r="G299" s="53"/>
      <c r="H299" s="53"/>
      <c r="I299" s="53"/>
      <c r="J299" s="53"/>
      <c r="K299" s="53"/>
      <c r="L299" s="53"/>
      <c r="M299" s="53"/>
      <c r="N299" s="53"/>
      <c r="O299" s="53"/>
      <c r="P299" s="53"/>
      <c r="Q299" s="53"/>
      <c r="R299" s="53"/>
      <c r="S299" s="53"/>
      <c r="T299" s="53"/>
      <c r="U299" s="53"/>
      <c r="V299" s="53"/>
      <c r="W299" s="53"/>
      <c r="X299" s="53"/>
      <c r="Y299" s="53"/>
      <c r="Z299" s="53"/>
    </row>
    <row r="300" ht="14.25" customHeight="1">
      <c r="A300" s="44">
        <f t="shared" si="1"/>
        <v>0.8968045465</v>
      </c>
      <c r="B300" s="54" t="s">
        <v>6593</v>
      </c>
      <c r="C300" s="56" t="s">
        <v>4109</v>
      </c>
      <c r="D300" s="51"/>
      <c r="E300" s="52"/>
      <c r="F300" s="53"/>
      <c r="G300" s="53"/>
      <c r="H300" s="53"/>
      <c r="I300" s="53"/>
      <c r="J300" s="53"/>
      <c r="K300" s="53"/>
      <c r="L300" s="53"/>
      <c r="M300" s="53"/>
      <c r="N300" s="53"/>
      <c r="O300" s="53"/>
      <c r="P300" s="53"/>
      <c r="Q300" s="53"/>
      <c r="R300" s="53"/>
      <c r="S300" s="53"/>
      <c r="T300" s="53"/>
      <c r="U300" s="53"/>
      <c r="V300" s="53"/>
      <c r="W300" s="53"/>
      <c r="X300" s="53"/>
      <c r="Y300" s="53"/>
      <c r="Z300" s="53"/>
    </row>
    <row r="301" ht="14.25" customHeight="1">
      <c r="A301" s="44">
        <f t="shared" si="1"/>
        <v>0.3651843089</v>
      </c>
      <c r="B301" s="54" t="s">
        <v>6594</v>
      </c>
      <c r="C301" s="58" t="s">
        <v>6595</v>
      </c>
      <c r="D301" s="51"/>
      <c r="E301" s="52"/>
      <c r="F301" s="53"/>
      <c r="G301" s="53"/>
      <c r="H301" s="53"/>
      <c r="I301" s="53"/>
      <c r="J301" s="53"/>
      <c r="K301" s="53"/>
      <c r="L301" s="53"/>
      <c r="M301" s="53"/>
      <c r="N301" s="53"/>
      <c r="O301" s="53"/>
      <c r="P301" s="53"/>
      <c r="Q301" s="53"/>
      <c r="R301" s="53"/>
      <c r="S301" s="53"/>
      <c r="T301" s="53"/>
      <c r="U301" s="53"/>
      <c r="V301" s="53"/>
      <c r="W301" s="53"/>
      <c r="X301" s="53"/>
      <c r="Y301" s="53"/>
      <c r="Z301" s="53"/>
    </row>
    <row r="302" ht="14.25" customHeight="1">
      <c r="A302" s="44">
        <f t="shared" si="1"/>
        <v>0.8693428446</v>
      </c>
      <c r="B302" s="55" t="s">
        <v>6596</v>
      </c>
      <c r="C302" s="44" t="s">
        <v>6597</v>
      </c>
      <c r="D302" s="51"/>
      <c r="E302" s="52"/>
      <c r="F302" s="53"/>
      <c r="G302" s="53"/>
      <c r="H302" s="53"/>
      <c r="I302" s="53"/>
      <c r="J302" s="53"/>
      <c r="K302" s="53"/>
      <c r="L302" s="53"/>
      <c r="M302" s="53"/>
      <c r="N302" s="53"/>
      <c r="O302" s="53"/>
      <c r="P302" s="53"/>
      <c r="Q302" s="53"/>
      <c r="R302" s="53"/>
      <c r="S302" s="53"/>
      <c r="T302" s="53"/>
      <c r="U302" s="53"/>
      <c r="V302" s="53"/>
      <c r="W302" s="53"/>
      <c r="X302" s="53"/>
      <c r="Y302" s="53"/>
      <c r="Z302" s="53"/>
    </row>
    <row r="303" ht="14.25" customHeight="1">
      <c r="A303" s="44">
        <f t="shared" si="1"/>
        <v>0.4345259432</v>
      </c>
      <c r="B303" s="44" t="s">
        <v>6598</v>
      </c>
      <c r="C303" s="40" t="s">
        <v>6599</v>
      </c>
      <c r="D303" s="51"/>
      <c r="E303" s="52"/>
      <c r="F303" s="53"/>
      <c r="G303" s="53"/>
      <c r="H303" s="53"/>
      <c r="I303" s="53"/>
      <c r="J303" s="53"/>
      <c r="K303" s="53"/>
      <c r="L303" s="53"/>
      <c r="M303" s="53"/>
      <c r="N303" s="53"/>
      <c r="O303" s="53"/>
      <c r="P303" s="53"/>
      <c r="Q303" s="53"/>
      <c r="R303" s="53"/>
      <c r="S303" s="53"/>
      <c r="T303" s="53"/>
      <c r="U303" s="53"/>
      <c r="V303" s="53"/>
      <c r="W303" s="53"/>
      <c r="X303" s="53"/>
      <c r="Y303" s="53"/>
      <c r="Z303" s="53"/>
    </row>
    <row r="304" ht="14.25" customHeight="1">
      <c r="A304" s="44">
        <f t="shared" si="1"/>
        <v>0.8129420292</v>
      </c>
      <c r="B304" s="54" t="s">
        <v>6600</v>
      </c>
      <c r="C304" s="44" t="s">
        <v>6601</v>
      </c>
      <c r="D304" s="51"/>
      <c r="E304" s="52"/>
      <c r="F304" s="53"/>
      <c r="G304" s="53"/>
      <c r="H304" s="53"/>
      <c r="I304" s="53"/>
      <c r="J304" s="53"/>
      <c r="K304" s="53"/>
      <c r="L304" s="53"/>
      <c r="M304" s="53"/>
      <c r="N304" s="53"/>
      <c r="O304" s="53"/>
      <c r="P304" s="53"/>
      <c r="Q304" s="53"/>
      <c r="R304" s="53"/>
      <c r="S304" s="53"/>
      <c r="T304" s="53"/>
      <c r="U304" s="53"/>
      <c r="V304" s="53"/>
      <c r="W304" s="53"/>
      <c r="X304" s="53"/>
      <c r="Y304" s="53"/>
      <c r="Z304" s="53"/>
    </row>
    <row r="305" ht="14.25" customHeight="1">
      <c r="A305" s="44">
        <f t="shared" si="1"/>
        <v>0.538033641</v>
      </c>
      <c r="B305" s="44" t="s">
        <v>6602</v>
      </c>
      <c r="C305" s="40" t="s">
        <v>6603</v>
      </c>
      <c r="D305" s="51"/>
      <c r="E305" s="52"/>
      <c r="F305" s="53"/>
      <c r="G305" s="53"/>
      <c r="H305" s="53"/>
      <c r="I305" s="53"/>
      <c r="J305" s="53"/>
      <c r="K305" s="53"/>
      <c r="L305" s="53"/>
      <c r="M305" s="53"/>
      <c r="N305" s="53"/>
      <c r="O305" s="53"/>
      <c r="P305" s="53"/>
      <c r="Q305" s="53"/>
      <c r="R305" s="53"/>
      <c r="S305" s="53"/>
      <c r="T305" s="53"/>
      <c r="U305" s="53"/>
      <c r="V305" s="53"/>
      <c r="W305" s="53"/>
      <c r="X305" s="53"/>
      <c r="Y305" s="53"/>
      <c r="Z305" s="53"/>
    </row>
    <row r="306" ht="14.25" customHeight="1">
      <c r="A306" s="44">
        <f t="shared" si="1"/>
        <v>0.713591655</v>
      </c>
      <c r="B306" s="54" t="s">
        <v>6604</v>
      </c>
      <c r="C306" s="44" t="s">
        <v>6605</v>
      </c>
      <c r="D306" s="51"/>
      <c r="E306" s="52"/>
      <c r="F306" s="53"/>
      <c r="G306" s="53"/>
      <c r="H306" s="53"/>
      <c r="I306" s="53"/>
      <c r="J306" s="53"/>
      <c r="K306" s="53"/>
      <c r="L306" s="53"/>
      <c r="M306" s="53"/>
      <c r="N306" s="53"/>
      <c r="O306" s="53"/>
      <c r="P306" s="53"/>
      <c r="Q306" s="53"/>
      <c r="R306" s="53"/>
      <c r="S306" s="53"/>
      <c r="T306" s="53"/>
      <c r="U306" s="53"/>
      <c r="V306" s="53"/>
      <c r="W306" s="53"/>
      <c r="X306" s="53"/>
      <c r="Y306" s="53"/>
      <c r="Z306" s="53"/>
    </row>
    <row r="307" ht="14.25" customHeight="1">
      <c r="A307" s="44">
        <f t="shared" si="1"/>
        <v>0.6441951861</v>
      </c>
      <c r="B307" s="44" t="s">
        <v>6606</v>
      </c>
      <c r="C307" s="56" t="s">
        <v>6607</v>
      </c>
      <c r="D307" s="51"/>
      <c r="E307" s="52"/>
      <c r="F307" s="53"/>
      <c r="G307" s="53"/>
      <c r="H307" s="53"/>
      <c r="I307" s="53"/>
      <c r="J307" s="53"/>
      <c r="K307" s="53"/>
      <c r="L307" s="53"/>
      <c r="M307" s="53"/>
      <c r="N307" s="53"/>
      <c r="O307" s="53"/>
      <c r="P307" s="53"/>
      <c r="Q307" s="53"/>
      <c r="R307" s="53"/>
      <c r="S307" s="53"/>
      <c r="T307" s="53"/>
      <c r="U307" s="53"/>
      <c r="V307" s="53"/>
      <c r="W307" s="53"/>
      <c r="X307" s="53"/>
      <c r="Y307" s="53"/>
      <c r="Z307" s="53"/>
    </row>
    <row r="308" ht="14.25" customHeight="1">
      <c r="A308" s="44">
        <f t="shared" si="1"/>
        <v>0.361533887</v>
      </c>
      <c r="B308" s="54" t="s">
        <v>6608</v>
      </c>
      <c r="C308" s="44" t="s">
        <v>6609</v>
      </c>
      <c r="D308" s="51"/>
      <c r="E308" s="52"/>
      <c r="F308" s="53"/>
      <c r="G308" s="53"/>
      <c r="H308" s="53"/>
      <c r="I308" s="53"/>
      <c r="J308" s="53"/>
      <c r="K308" s="53"/>
      <c r="L308" s="53"/>
      <c r="M308" s="53"/>
      <c r="N308" s="53"/>
      <c r="O308" s="53"/>
      <c r="P308" s="53"/>
      <c r="Q308" s="53"/>
      <c r="R308" s="53"/>
      <c r="S308" s="53"/>
      <c r="T308" s="53"/>
      <c r="U308" s="53"/>
      <c r="V308" s="53"/>
      <c r="W308" s="53"/>
      <c r="X308" s="53"/>
      <c r="Y308" s="53"/>
      <c r="Z308" s="53"/>
    </row>
    <row r="309" ht="14.25" customHeight="1">
      <c r="A309" s="44">
        <f t="shared" si="1"/>
        <v>0.5621249458</v>
      </c>
      <c r="B309" s="54" t="s">
        <v>6610</v>
      </c>
      <c r="C309" s="44" t="s">
        <v>6611</v>
      </c>
      <c r="D309" s="51"/>
      <c r="E309" s="52"/>
      <c r="F309" s="53"/>
      <c r="G309" s="53"/>
      <c r="H309" s="53"/>
      <c r="I309" s="53"/>
      <c r="J309" s="53"/>
      <c r="K309" s="53"/>
      <c r="L309" s="53"/>
      <c r="M309" s="53"/>
      <c r="N309" s="53"/>
      <c r="O309" s="53"/>
      <c r="P309" s="53"/>
      <c r="Q309" s="53"/>
      <c r="R309" s="53"/>
      <c r="S309" s="53"/>
      <c r="T309" s="53"/>
      <c r="U309" s="53"/>
      <c r="V309" s="53"/>
      <c r="W309" s="53"/>
      <c r="X309" s="53"/>
      <c r="Y309" s="53"/>
      <c r="Z309" s="53"/>
    </row>
    <row r="310" ht="14.25" customHeight="1">
      <c r="A310" s="44">
        <f t="shared" si="1"/>
        <v>0.5105467505</v>
      </c>
      <c r="B310" s="55" t="s">
        <v>6612</v>
      </c>
      <c r="C310" s="40" t="s">
        <v>3493</v>
      </c>
      <c r="D310" s="51"/>
      <c r="E310" s="52"/>
      <c r="F310" s="53"/>
      <c r="G310" s="53"/>
      <c r="H310" s="53"/>
      <c r="I310" s="53"/>
      <c r="J310" s="53"/>
      <c r="K310" s="53"/>
      <c r="L310" s="53"/>
      <c r="M310" s="53"/>
      <c r="N310" s="53"/>
      <c r="O310" s="53"/>
      <c r="P310" s="53"/>
      <c r="Q310" s="53"/>
      <c r="R310" s="53"/>
      <c r="S310" s="53"/>
      <c r="T310" s="53"/>
      <c r="U310" s="53"/>
      <c r="V310" s="53"/>
      <c r="W310" s="53"/>
      <c r="X310" s="53"/>
      <c r="Y310" s="53"/>
      <c r="Z310" s="53"/>
    </row>
    <row r="311" ht="14.25" customHeight="1">
      <c r="A311" s="44">
        <f t="shared" si="1"/>
        <v>0.7026553444</v>
      </c>
      <c r="B311" s="55" t="s">
        <v>6613</v>
      </c>
      <c r="C311" s="44" t="s">
        <v>6614</v>
      </c>
      <c r="D311" s="51"/>
      <c r="E311" s="52"/>
      <c r="F311" s="53"/>
      <c r="G311" s="53"/>
      <c r="H311" s="53"/>
      <c r="I311" s="53"/>
      <c r="J311" s="53"/>
      <c r="K311" s="53"/>
      <c r="L311" s="53"/>
      <c r="M311" s="53"/>
      <c r="N311" s="53"/>
      <c r="O311" s="53"/>
      <c r="P311" s="53"/>
      <c r="Q311" s="53"/>
      <c r="R311" s="53"/>
      <c r="S311" s="53"/>
      <c r="T311" s="53"/>
      <c r="U311" s="53"/>
      <c r="V311" s="53"/>
      <c r="W311" s="53"/>
      <c r="X311" s="53"/>
      <c r="Y311" s="53"/>
      <c r="Z311" s="53"/>
    </row>
    <row r="312" ht="14.25" customHeight="1">
      <c r="A312" s="44">
        <f t="shared" si="1"/>
        <v>0.6926548923</v>
      </c>
      <c r="B312" s="55" t="s">
        <v>6615</v>
      </c>
      <c r="C312" s="56" t="s">
        <v>6616</v>
      </c>
      <c r="D312" s="51"/>
      <c r="E312" s="52"/>
      <c r="F312" s="53"/>
      <c r="G312" s="53"/>
      <c r="H312" s="53"/>
      <c r="I312" s="53"/>
      <c r="J312" s="53"/>
      <c r="K312" s="53"/>
      <c r="L312" s="53"/>
      <c r="M312" s="53"/>
      <c r="N312" s="53"/>
      <c r="O312" s="53"/>
      <c r="P312" s="53"/>
      <c r="Q312" s="53"/>
      <c r="R312" s="53"/>
      <c r="S312" s="53"/>
      <c r="T312" s="53"/>
      <c r="U312" s="53"/>
      <c r="V312" s="53"/>
      <c r="W312" s="53"/>
      <c r="X312" s="53"/>
      <c r="Y312" s="53"/>
      <c r="Z312" s="53"/>
    </row>
    <row r="313" ht="14.25" customHeight="1">
      <c r="A313" s="44">
        <f t="shared" si="1"/>
        <v>0.3977057738</v>
      </c>
      <c r="B313" s="44" t="s">
        <v>6617</v>
      </c>
      <c r="C313" s="56" t="s">
        <v>6618</v>
      </c>
      <c r="D313" s="51"/>
      <c r="E313" s="52"/>
      <c r="F313" s="53"/>
      <c r="G313" s="53"/>
      <c r="H313" s="53"/>
      <c r="I313" s="53"/>
      <c r="J313" s="53"/>
      <c r="K313" s="53"/>
      <c r="L313" s="53"/>
      <c r="M313" s="53"/>
      <c r="N313" s="53"/>
      <c r="O313" s="53"/>
      <c r="P313" s="53"/>
      <c r="Q313" s="53"/>
      <c r="R313" s="53"/>
      <c r="S313" s="53"/>
      <c r="T313" s="53"/>
      <c r="U313" s="53"/>
      <c r="V313" s="53"/>
      <c r="W313" s="53"/>
      <c r="X313" s="53"/>
      <c r="Y313" s="53"/>
      <c r="Z313" s="53"/>
    </row>
    <row r="314" ht="14.25" customHeight="1">
      <c r="A314" s="44">
        <f t="shared" si="1"/>
        <v>0.4358171239</v>
      </c>
      <c r="B314" s="55" t="s">
        <v>6619</v>
      </c>
      <c r="C314" s="44" t="s">
        <v>6620</v>
      </c>
      <c r="D314" s="51"/>
      <c r="E314" s="52"/>
      <c r="F314" s="53"/>
      <c r="G314" s="53"/>
      <c r="H314" s="53"/>
      <c r="I314" s="53"/>
      <c r="J314" s="53"/>
      <c r="K314" s="53"/>
      <c r="L314" s="53"/>
      <c r="M314" s="53"/>
      <c r="N314" s="53"/>
      <c r="O314" s="53"/>
      <c r="P314" s="53"/>
      <c r="Q314" s="53"/>
      <c r="R314" s="53"/>
      <c r="S314" s="53"/>
      <c r="T314" s="53"/>
      <c r="U314" s="53"/>
      <c r="V314" s="53"/>
      <c r="W314" s="53"/>
      <c r="X314" s="53"/>
      <c r="Y314" s="53"/>
      <c r="Z314" s="53"/>
    </row>
    <row r="315" ht="14.25" customHeight="1">
      <c r="A315" s="44">
        <f t="shared" si="1"/>
        <v>0.4968011502</v>
      </c>
      <c r="B315" s="54" t="s">
        <v>6621</v>
      </c>
      <c r="C315" s="56" t="s">
        <v>6622</v>
      </c>
      <c r="D315" s="51"/>
      <c r="E315" s="52"/>
      <c r="F315" s="53"/>
      <c r="G315" s="53"/>
      <c r="H315" s="53"/>
      <c r="I315" s="53"/>
      <c r="J315" s="53"/>
      <c r="K315" s="53"/>
      <c r="L315" s="53"/>
      <c r="M315" s="53"/>
      <c r="N315" s="53"/>
      <c r="O315" s="53"/>
      <c r="P315" s="53"/>
      <c r="Q315" s="53"/>
      <c r="R315" s="53"/>
      <c r="S315" s="53"/>
      <c r="T315" s="53"/>
      <c r="U315" s="53"/>
      <c r="V315" s="53"/>
      <c r="W315" s="53"/>
      <c r="X315" s="53"/>
      <c r="Y315" s="53"/>
      <c r="Z315" s="53"/>
    </row>
    <row r="316" ht="14.25" customHeight="1">
      <c r="A316" s="44">
        <f t="shared" si="1"/>
        <v>0.1792938501</v>
      </c>
      <c r="B316" s="54" t="s">
        <v>6623</v>
      </c>
      <c r="C316" s="44" t="s">
        <v>6624</v>
      </c>
      <c r="D316" s="51"/>
      <c r="E316" s="52"/>
      <c r="F316" s="53"/>
      <c r="G316" s="53"/>
      <c r="H316" s="53"/>
      <c r="I316" s="53"/>
      <c r="J316" s="53"/>
      <c r="K316" s="53"/>
      <c r="L316" s="53"/>
      <c r="M316" s="53"/>
      <c r="N316" s="53"/>
      <c r="O316" s="53"/>
      <c r="P316" s="53"/>
      <c r="Q316" s="53"/>
      <c r="R316" s="53"/>
      <c r="S316" s="53"/>
      <c r="T316" s="53"/>
      <c r="U316" s="53"/>
      <c r="V316" s="53"/>
      <c r="W316" s="53"/>
      <c r="X316" s="53"/>
      <c r="Y316" s="53"/>
      <c r="Z316" s="53"/>
    </row>
    <row r="317" ht="14.25" customHeight="1">
      <c r="A317" s="44">
        <f t="shared" si="1"/>
        <v>0.1236177904</v>
      </c>
      <c r="B317" s="54" t="s">
        <v>6625</v>
      </c>
      <c r="C317" s="44" t="s">
        <v>6626</v>
      </c>
      <c r="D317" s="51"/>
      <c r="E317" s="52"/>
      <c r="F317" s="53"/>
      <c r="G317" s="53"/>
      <c r="H317" s="53"/>
      <c r="I317" s="53"/>
      <c r="J317" s="53"/>
      <c r="K317" s="53"/>
      <c r="L317" s="53"/>
      <c r="M317" s="53"/>
      <c r="N317" s="53"/>
      <c r="O317" s="53"/>
      <c r="P317" s="53"/>
      <c r="Q317" s="53"/>
      <c r="R317" s="53"/>
      <c r="S317" s="53"/>
      <c r="T317" s="53"/>
      <c r="U317" s="53"/>
      <c r="V317" s="53"/>
      <c r="W317" s="53"/>
      <c r="X317" s="53"/>
      <c r="Y317" s="53"/>
      <c r="Z317" s="53"/>
    </row>
    <row r="318" ht="14.25" customHeight="1">
      <c r="A318" s="44">
        <f t="shared" si="1"/>
        <v>0.2554665713</v>
      </c>
      <c r="B318" s="44" t="s">
        <v>6627</v>
      </c>
      <c r="C318" s="56" t="s">
        <v>6628</v>
      </c>
      <c r="D318" s="51"/>
      <c r="E318" s="52"/>
      <c r="F318" s="53"/>
      <c r="G318" s="53"/>
      <c r="H318" s="53"/>
      <c r="I318" s="53"/>
      <c r="J318" s="53"/>
      <c r="K318" s="53"/>
      <c r="L318" s="53"/>
      <c r="M318" s="53"/>
      <c r="N318" s="53"/>
      <c r="O318" s="53"/>
      <c r="P318" s="53"/>
      <c r="Q318" s="53"/>
      <c r="R318" s="53"/>
      <c r="S318" s="53"/>
      <c r="T318" s="53"/>
      <c r="U318" s="53"/>
      <c r="V318" s="53"/>
      <c r="W318" s="53"/>
      <c r="X318" s="53"/>
      <c r="Y318" s="53"/>
      <c r="Z318" s="53"/>
    </row>
    <row r="319" ht="14.25" customHeight="1">
      <c r="A319" s="44">
        <f t="shared" si="1"/>
        <v>0.8719222995</v>
      </c>
      <c r="B319" s="55" t="s">
        <v>6629</v>
      </c>
      <c r="C319" s="40" t="s">
        <v>6630</v>
      </c>
      <c r="D319" s="51"/>
      <c r="E319" s="52"/>
      <c r="F319" s="53"/>
      <c r="G319" s="53"/>
      <c r="H319" s="53"/>
      <c r="I319" s="53"/>
      <c r="J319" s="53"/>
      <c r="K319" s="53"/>
      <c r="L319" s="53"/>
      <c r="M319" s="53"/>
      <c r="N319" s="53"/>
      <c r="O319" s="53"/>
      <c r="P319" s="53"/>
      <c r="Q319" s="53"/>
      <c r="R319" s="53"/>
      <c r="S319" s="53"/>
      <c r="T319" s="53"/>
      <c r="U319" s="53"/>
      <c r="V319" s="53"/>
      <c r="W319" s="53"/>
      <c r="X319" s="53"/>
      <c r="Y319" s="53"/>
      <c r="Z319" s="53"/>
    </row>
    <row r="320" ht="14.25" customHeight="1">
      <c r="A320" s="44">
        <f t="shared" si="1"/>
        <v>0.9479084075</v>
      </c>
      <c r="B320" s="44" t="s">
        <v>6631</v>
      </c>
      <c r="C320" s="44" t="s">
        <v>6632</v>
      </c>
      <c r="D320" s="51"/>
      <c r="E320" s="52"/>
      <c r="F320" s="53"/>
      <c r="G320" s="53"/>
      <c r="H320" s="53"/>
      <c r="I320" s="53"/>
      <c r="J320" s="53"/>
      <c r="K320" s="53"/>
      <c r="L320" s="53"/>
      <c r="M320" s="53"/>
      <c r="N320" s="53"/>
      <c r="O320" s="53"/>
      <c r="P320" s="53"/>
      <c r="Q320" s="53"/>
      <c r="R320" s="53"/>
      <c r="S320" s="53"/>
      <c r="T320" s="53"/>
      <c r="U320" s="53"/>
      <c r="V320" s="53"/>
      <c r="W320" s="53"/>
      <c r="X320" s="53"/>
      <c r="Y320" s="53"/>
      <c r="Z320" s="53"/>
    </row>
    <row r="321" ht="14.25" customHeight="1">
      <c r="A321" s="44">
        <f t="shared" si="1"/>
        <v>0.05334205679</v>
      </c>
      <c r="B321" s="55" t="s">
        <v>6633</v>
      </c>
      <c r="C321" s="44" t="s">
        <v>6634</v>
      </c>
      <c r="D321" s="51"/>
      <c r="E321" s="52"/>
      <c r="F321" s="53"/>
      <c r="G321" s="53"/>
      <c r="H321" s="53"/>
      <c r="I321" s="53"/>
      <c r="J321" s="53"/>
      <c r="K321" s="53"/>
      <c r="L321" s="53"/>
      <c r="M321" s="53"/>
      <c r="N321" s="53"/>
      <c r="O321" s="53"/>
      <c r="P321" s="53"/>
      <c r="Q321" s="53"/>
      <c r="R321" s="53"/>
      <c r="S321" s="53"/>
      <c r="T321" s="53"/>
      <c r="U321" s="53"/>
      <c r="V321" s="53"/>
      <c r="W321" s="53"/>
      <c r="X321" s="53"/>
      <c r="Y321" s="53"/>
      <c r="Z321" s="53"/>
    </row>
    <row r="322" ht="14.25" customHeight="1">
      <c r="A322" s="44">
        <f t="shared" si="1"/>
        <v>0.2741485257</v>
      </c>
      <c r="B322" s="55" t="s">
        <v>6635</v>
      </c>
      <c r="C322" s="56" t="s">
        <v>6636</v>
      </c>
      <c r="D322" s="51"/>
      <c r="E322" s="52"/>
      <c r="F322" s="53"/>
      <c r="G322" s="53"/>
      <c r="H322" s="53"/>
      <c r="I322" s="53"/>
      <c r="J322" s="53"/>
      <c r="K322" s="53"/>
      <c r="L322" s="53"/>
      <c r="M322" s="53"/>
      <c r="N322" s="53"/>
      <c r="O322" s="53"/>
      <c r="P322" s="53"/>
      <c r="Q322" s="53"/>
      <c r="R322" s="53"/>
      <c r="S322" s="53"/>
      <c r="T322" s="53"/>
      <c r="U322" s="53"/>
      <c r="V322" s="53"/>
      <c r="W322" s="53"/>
      <c r="X322" s="53"/>
      <c r="Y322" s="53"/>
      <c r="Z322" s="53"/>
    </row>
    <row r="323" ht="14.25" customHeight="1">
      <c r="A323" s="44">
        <f t="shared" si="1"/>
        <v>0.5987891476</v>
      </c>
      <c r="B323" s="55" t="s">
        <v>6637</v>
      </c>
      <c r="C323" s="56" t="s">
        <v>6638</v>
      </c>
      <c r="D323" s="51"/>
      <c r="E323" s="52"/>
      <c r="F323" s="53"/>
      <c r="G323" s="53"/>
      <c r="H323" s="53"/>
      <c r="I323" s="53"/>
      <c r="J323" s="53"/>
      <c r="K323" s="53"/>
      <c r="L323" s="53"/>
      <c r="M323" s="53"/>
      <c r="N323" s="53"/>
      <c r="O323" s="53"/>
      <c r="P323" s="53"/>
      <c r="Q323" s="53"/>
      <c r="R323" s="53"/>
      <c r="S323" s="53"/>
      <c r="T323" s="53"/>
      <c r="U323" s="53"/>
      <c r="V323" s="53"/>
      <c r="W323" s="53"/>
      <c r="X323" s="53"/>
      <c r="Y323" s="53"/>
      <c r="Z323" s="53"/>
    </row>
    <row r="324" ht="14.25" customHeight="1">
      <c r="A324" s="44">
        <f t="shared" si="1"/>
        <v>0.8491281686</v>
      </c>
      <c r="B324" s="55" t="s">
        <v>6639</v>
      </c>
      <c r="C324" s="56" t="s">
        <v>6640</v>
      </c>
      <c r="D324" s="51"/>
      <c r="E324" s="52"/>
      <c r="F324" s="53"/>
      <c r="G324" s="53"/>
      <c r="H324" s="53"/>
      <c r="I324" s="53"/>
      <c r="J324" s="53"/>
      <c r="K324" s="53"/>
      <c r="L324" s="53"/>
      <c r="M324" s="53"/>
      <c r="N324" s="53"/>
      <c r="O324" s="53"/>
      <c r="P324" s="53"/>
      <c r="Q324" s="53"/>
      <c r="R324" s="53"/>
      <c r="S324" s="53"/>
      <c r="T324" s="53"/>
      <c r="U324" s="53"/>
      <c r="V324" s="53"/>
      <c r="W324" s="53"/>
      <c r="X324" s="53"/>
      <c r="Y324" s="53"/>
      <c r="Z324" s="53"/>
    </row>
    <row r="325" ht="14.25" customHeight="1">
      <c r="A325" s="44">
        <f t="shared" si="1"/>
        <v>0.8464065822</v>
      </c>
      <c r="B325" s="55" t="s">
        <v>6641</v>
      </c>
      <c r="C325" s="44" t="s">
        <v>6642</v>
      </c>
      <c r="D325" s="51"/>
      <c r="E325" s="52"/>
      <c r="F325" s="53"/>
      <c r="G325" s="53"/>
      <c r="H325" s="53"/>
      <c r="I325" s="53"/>
      <c r="J325" s="53"/>
      <c r="K325" s="53"/>
      <c r="L325" s="53"/>
      <c r="M325" s="53"/>
      <c r="N325" s="53"/>
      <c r="O325" s="53"/>
      <c r="P325" s="53"/>
      <c r="Q325" s="53"/>
      <c r="R325" s="53"/>
      <c r="S325" s="53"/>
      <c r="T325" s="53"/>
      <c r="U325" s="53"/>
      <c r="V325" s="53"/>
      <c r="W325" s="53"/>
      <c r="X325" s="53"/>
      <c r="Y325" s="53"/>
      <c r="Z325" s="53"/>
    </row>
    <row r="326" ht="14.25" customHeight="1">
      <c r="A326" s="44">
        <f t="shared" si="1"/>
        <v>0.9237220518</v>
      </c>
      <c r="B326" s="44" t="s">
        <v>6643</v>
      </c>
      <c r="C326" s="56" t="s">
        <v>6644</v>
      </c>
      <c r="D326" s="51"/>
      <c r="E326" s="52"/>
      <c r="F326" s="53"/>
      <c r="G326" s="53"/>
      <c r="H326" s="53"/>
      <c r="I326" s="53"/>
      <c r="J326" s="53"/>
      <c r="K326" s="53"/>
      <c r="L326" s="53"/>
      <c r="M326" s="53"/>
      <c r="N326" s="53"/>
      <c r="O326" s="53"/>
      <c r="P326" s="53"/>
      <c r="Q326" s="53"/>
      <c r="R326" s="53"/>
      <c r="S326" s="53"/>
      <c r="T326" s="53"/>
      <c r="U326" s="53"/>
      <c r="V326" s="53"/>
      <c r="W326" s="53"/>
      <c r="X326" s="53"/>
      <c r="Y326" s="53"/>
      <c r="Z326" s="53"/>
    </row>
    <row r="327" ht="14.25" customHeight="1">
      <c r="A327" s="44">
        <f t="shared" si="1"/>
        <v>0.2225903666</v>
      </c>
      <c r="B327" s="44" t="s">
        <v>6645</v>
      </c>
      <c r="C327" s="44" t="s">
        <v>6646</v>
      </c>
      <c r="D327" s="51"/>
      <c r="E327" s="52"/>
      <c r="F327" s="53"/>
      <c r="G327" s="53"/>
      <c r="H327" s="53"/>
      <c r="I327" s="53"/>
      <c r="J327" s="53"/>
      <c r="K327" s="53"/>
      <c r="L327" s="53"/>
      <c r="M327" s="53"/>
      <c r="N327" s="53"/>
      <c r="O327" s="53"/>
      <c r="P327" s="53"/>
      <c r="Q327" s="53"/>
      <c r="R327" s="53"/>
      <c r="S327" s="53"/>
      <c r="T327" s="53"/>
      <c r="U327" s="53"/>
      <c r="V327" s="53"/>
      <c r="W327" s="53"/>
      <c r="X327" s="53"/>
      <c r="Y327" s="53"/>
      <c r="Z327" s="53"/>
    </row>
    <row r="328" ht="14.25" customHeight="1">
      <c r="A328" s="44">
        <f t="shared" si="1"/>
        <v>0.5644375208</v>
      </c>
      <c r="B328" s="44" t="s">
        <v>6647</v>
      </c>
      <c r="C328" s="44" t="s">
        <v>6648</v>
      </c>
      <c r="D328" s="51"/>
      <c r="E328" s="52"/>
      <c r="F328" s="53"/>
      <c r="G328" s="53"/>
      <c r="H328" s="53"/>
      <c r="I328" s="53"/>
      <c r="J328" s="53"/>
      <c r="K328" s="53"/>
      <c r="L328" s="53"/>
      <c r="M328" s="53"/>
      <c r="N328" s="53"/>
      <c r="O328" s="53"/>
      <c r="P328" s="53"/>
      <c r="Q328" s="53"/>
      <c r="R328" s="53"/>
      <c r="S328" s="53"/>
      <c r="T328" s="53"/>
      <c r="U328" s="53"/>
      <c r="V328" s="53"/>
      <c r="W328" s="53"/>
      <c r="X328" s="53"/>
      <c r="Y328" s="53"/>
      <c r="Z328" s="53"/>
    </row>
    <row r="329" ht="14.25" customHeight="1">
      <c r="A329" s="44">
        <f t="shared" si="1"/>
        <v>0.005567520898</v>
      </c>
      <c r="B329" s="44" t="s">
        <v>6649</v>
      </c>
      <c r="C329" s="44" t="s">
        <v>6650</v>
      </c>
      <c r="D329" s="51"/>
      <c r="E329" s="52"/>
      <c r="F329" s="53"/>
      <c r="G329" s="53"/>
      <c r="H329" s="53"/>
      <c r="I329" s="53"/>
      <c r="J329" s="53"/>
      <c r="K329" s="53"/>
      <c r="L329" s="53"/>
      <c r="M329" s="53"/>
      <c r="N329" s="53"/>
      <c r="O329" s="53"/>
      <c r="P329" s="53"/>
      <c r="Q329" s="53"/>
      <c r="R329" s="53"/>
      <c r="S329" s="53"/>
      <c r="T329" s="53"/>
      <c r="U329" s="53"/>
      <c r="V329" s="53"/>
      <c r="W329" s="53"/>
      <c r="X329" s="53"/>
      <c r="Y329" s="53"/>
      <c r="Z329" s="53"/>
    </row>
    <row r="330" ht="14.25" customHeight="1">
      <c r="A330" s="44">
        <f t="shared" si="1"/>
        <v>0.4386682811</v>
      </c>
      <c r="B330" s="44" t="s">
        <v>6651</v>
      </c>
      <c r="C330" s="44" t="s">
        <v>6652</v>
      </c>
      <c r="D330" s="51"/>
      <c r="E330" s="52"/>
      <c r="F330" s="53"/>
      <c r="G330" s="53"/>
      <c r="H330" s="53"/>
      <c r="I330" s="53"/>
      <c r="J330" s="53"/>
      <c r="K330" s="53"/>
      <c r="L330" s="53"/>
      <c r="M330" s="53"/>
      <c r="N330" s="53"/>
      <c r="O330" s="53"/>
      <c r="P330" s="53"/>
      <c r="Q330" s="53"/>
      <c r="R330" s="53"/>
      <c r="S330" s="53"/>
      <c r="T330" s="53"/>
      <c r="U330" s="53"/>
      <c r="V330" s="53"/>
      <c r="W330" s="53"/>
      <c r="X330" s="53"/>
      <c r="Y330" s="53"/>
      <c r="Z330" s="53"/>
    </row>
    <row r="331" ht="14.25" customHeight="1">
      <c r="A331" s="44">
        <f t="shared" si="1"/>
        <v>0.2354038785</v>
      </c>
      <c r="B331" s="44" t="s">
        <v>6653</v>
      </c>
      <c r="C331" s="56" t="s">
        <v>6654</v>
      </c>
      <c r="D331" s="51"/>
      <c r="E331" s="52"/>
      <c r="F331" s="53"/>
      <c r="G331" s="53"/>
      <c r="H331" s="53"/>
      <c r="I331" s="53"/>
      <c r="J331" s="53"/>
      <c r="K331" s="53"/>
      <c r="L331" s="53"/>
      <c r="M331" s="53"/>
      <c r="N331" s="53"/>
      <c r="O331" s="53"/>
      <c r="P331" s="53"/>
      <c r="Q331" s="53"/>
      <c r="R331" s="53"/>
      <c r="S331" s="53"/>
      <c r="T331" s="53"/>
      <c r="U331" s="53"/>
      <c r="V331" s="53"/>
      <c r="W331" s="53"/>
      <c r="X331" s="53"/>
      <c r="Y331" s="53"/>
      <c r="Z331" s="53"/>
    </row>
    <row r="332" ht="14.25" customHeight="1">
      <c r="A332" s="44">
        <f t="shared" si="1"/>
        <v>0.9284584427</v>
      </c>
      <c r="B332" s="55" t="s">
        <v>6655</v>
      </c>
      <c r="C332" s="56" t="s">
        <v>6656</v>
      </c>
      <c r="D332" s="51"/>
      <c r="E332" s="52"/>
      <c r="F332" s="53"/>
      <c r="G332" s="53"/>
      <c r="H332" s="53"/>
      <c r="I332" s="53"/>
      <c r="J332" s="53"/>
      <c r="K332" s="53"/>
      <c r="L332" s="53"/>
      <c r="M332" s="53"/>
      <c r="N332" s="53"/>
      <c r="O332" s="53"/>
      <c r="P332" s="53"/>
      <c r="Q332" s="53"/>
      <c r="R332" s="53"/>
      <c r="S332" s="53"/>
      <c r="T332" s="53"/>
      <c r="U332" s="53"/>
      <c r="V332" s="53"/>
      <c r="W332" s="53"/>
      <c r="X332" s="53"/>
      <c r="Y332" s="53"/>
      <c r="Z332" s="53"/>
    </row>
    <row r="333" ht="14.25" customHeight="1">
      <c r="A333" s="44">
        <f t="shared" si="1"/>
        <v>0.9480269624</v>
      </c>
      <c r="B333" s="44" t="s">
        <v>6657</v>
      </c>
      <c r="C333" s="40" t="s">
        <v>6658</v>
      </c>
      <c r="D333" s="51"/>
      <c r="E333" s="52"/>
      <c r="F333" s="53"/>
      <c r="G333" s="53"/>
      <c r="H333" s="53"/>
      <c r="I333" s="53"/>
      <c r="J333" s="53"/>
      <c r="K333" s="53"/>
      <c r="L333" s="53"/>
      <c r="M333" s="53"/>
      <c r="N333" s="53"/>
      <c r="O333" s="53"/>
      <c r="P333" s="53"/>
      <c r="Q333" s="53"/>
      <c r="R333" s="53"/>
      <c r="S333" s="53"/>
      <c r="T333" s="53"/>
      <c r="U333" s="53"/>
      <c r="V333" s="53"/>
      <c r="W333" s="53"/>
      <c r="X333" s="53"/>
      <c r="Y333" s="53"/>
      <c r="Z333" s="53"/>
    </row>
    <row r="334" ht="14.25" customHeight="1">
      <c r="A334" s="44">
        <f t="shared" si="1"/>
        <v>0.3390412205</v>
      </c>
      <c r="B334" s="44" t="s">
        <v>6659</v>
      </c>
      <c r="C334" s="44" t="s">
        <v>6660</v>
      </c>
      <c r="D334" s="51"/>
      <c r="E334" s="52"/>
      <c r="F334" s="53"/>
      <c r="G334" s="53"/>
      <c r="H334" s="53"/>
      <c r="I334" s="53"/>
      <c r="J334" s="53"/>
      <c r="K334" s="53"/>
      <c r="L334" s="53"/>
      <c r="M334" s="53"/>
      <c r="N334" s="53"/>
      <c r="O334" s="53"/>
      <c r="P334" s="53"/>
      <c r="Q334" s="53"/>
      <c r="R334" s="53"/>
      <c r="S334" s="53"/>
      <c r="T334" s="53"/>
      <c r="U334" s="53"/>
      <c r="V334" s="53"/>
      <c r="W334" s="53"/>
      <c r="X334" s="53"/>
      <c r="Y334" s="53"/>
      <c r="Z334" s="53"/>
    </row>
    <row r="335" ht="14.25" customHeight="1">
      <c r="A335" s="44">
        <f t="shared" si="1"/>
        <v>0.3273581774</v>
      </c>
      <c r="B335" s="44" t="s">
        <v>6661</v>
      </c>
      <c r="C335" s="56" t="s">
        <v>6662</v>
      </c>
      <c r="D335" s="51"/>
      <c r="E335" s="52"/>
      <c r="F335" s="53"/>
      <c r="G335" s="53"/>
      <c r="H335" s="53"/>
      <c r="I335" s="53"/>
      <c r="J335" s="53"/>
      <c r="K335" s="53"/>
      <c r="L335" s="53"/>
      <c r="M335" s="53"/>
      <c r="N335" s="53"/>
      <c r="O335" s="53"/>
      <c r="P335" s="53"/>
      <c r="Q335" s="53"/>
      <c r="R335" s="53"/>
      <c r="S335" s="53"/>
      <c r="T335" s="53"/>
      <c r="U335" s="53"/>
      <c r="V335" s="53"/>
      <c r="W335" s="53"/>
      <c r="X335" s="53"/>
      <c r="Y335" s="53"/>
      <c r="Z335" s="53"/>
    </row>
    <row r="336" ht="14.25" customHeight="1">
      <c r="A336" s="44">
        <f t="shared" si="1"/>
        <v>0.9614927973</v>
      </c>
      <c r="B336" s="54" t="s">
        <v>6663</v>
      </c>
      <c r="C336" s="40" t="s">
        <v>6664</v>
      </c>
      <c r="D336" s="51"/>
      <c r="E336" s="52"/>
      <c r="F336" s="53"/>
      <c r="G336" s="53"/>
      <c r="H336" s="53"/>
      <c r="I336" s="53"/>
      <c r="J336" s="53"/>
      <c r="K336" s="53"/>
      <c r="L336" s="53"/>
      <c r="M336" s="53"/>
      <c r="N336" s="53"/>
      <c r="O336" s="53"/>
      <c r="P336" s="53"/>
      <c r="Q336" s="53"/>
      <c r="R336" s="53"/>
      <c r="S336" s="53"/>
      <c r="T336" s="53"/>
      <c r="U336" s="53"/>
      <c r="V336" s="53"/>
      <c r="W336" s="53"/>
      <c r="X336" s="53"/>
      <c r="Y336" s="53"/>
      <c r="Z336" s="53"/>
    </row>
    <row r="337" ht="14.25" customHeight="1">
      <c r="A337" s="44">
        <f t="shared" si="1"/>
        <v>0.9180518829</v>
      </c>
      <c r="B337" s="44" t="s">
        <v>6665</v>
      </c>
      <c r="C337" s="44" t="s">
        <v>6666</v>
      </c>
      <c r="D337" s="51"/>
      <c r="E337" s="52"/>
      <c r="F337" s="53"/>
      <c r="G337" s="53"/>
      <c r="H337" s="53"/>
      <c r="I337" s="53"/>
      <c r="J337" s="53"/>
      <c r="K337" s="53"/>
      <c r="L337" s="53"/>
      <c r="M337" s="53"/>
      <c r="N337" s="53"/>
      <c r="O337" s="53"/>
      <c r="P337" s="53"/>
      <c r="Q337" s="53"/>
      <c r="R337" s="53"/>
      <c r="S337" s="53"/>
      <c r="T337" s="53"/>
      <c r="U337" s="53"/>
      <c r="V337" s="53"/>
      <c r="W337" s="53"/>
      <c r="X337" s="53"/>
      <c r="Y337" s="53"/>
      <c r="Z337" s="53"/>
    </row>
    <row r="338" ht="14.25" customHeight="1">
      <c r="A338" s="44">
        <f t="shared" si="1"/>
        <v>0.2473502908</v>
      </c>
      <c r="B338" s="54" t="s">
        <v>6667</v>
      </c>
      <c r="C338" s="44" t="s">
        <v>6668</v>
      </c>
      <c r="D338" s="51"/>
      <c r="E338" s="52"/>
      <c r="F338" s="53"/>
      <c r="G338" s="53"/>
      <c r="H338" s="53"/>
      <c r="I338" s="53"/>
      <c r="J338" s="53"/>
      <c r="K338" s="53"/>
      <c r="L338" s="53"/>
      <c r="M338" s="53"/>
      <c r="N338" s="53"/>
      <c r="O338" s="53"/>
      <c r="P338" s="53"/>
      <c r="Q338" s="53"/>
      <c r="R338" s="53"/>
      <c r="S338" s="53"/>
      <c r="T338" s="53"/>
      <c r="U338" s="53"/>
      <c r="V338" s="53"/>
      <c r="W338" s="53"/>
      <c r="X338" s="53"/>
      <c r="Y338" s="53"/>
      <c r="Z338" s="53"/>
    </row>
    <row r="339" ht="14.25" customHeight="1">
      <c r="A339" s="44">
        <f t="shared" si="1"/>
        <v>0.5663683401</v>
      </c>
      <c r="B339" s="54" t="s">
        <v>6669</v>
      </c>
      <c r="C339" s="56" t="s">
        <v>6670</v>
      </c>
      <c r="D339" s="51"/>
      <c r="E339" s="52"/>
      <c r="F339" s="53"/>
      <c r="G339" s="53"/>
      <c r="H339" s="53"/>
      <c r="I339" s="53"/>
      <c r="J339" s="53"/>
      <c r="K339" s="53"/>
      <c r="L339" s="53"/>
      <c r="M339" s="53"/>
      <c r="N339" s="53"/>
      <c r="O339" s="53"/>
      <c r="P339" s="53"/>
      <c r="Q339" s="53"/>
      <c r="R339" s="53"/>
      <c r="S339" s="53"/>
      <c r="T339" s="53"/>
      <c r="U339" s="53"/>
      <c r="V339" s="53"/>
      <c r="W339" s="53"/>
      <c r="X339" s="53"/>
      <c r="Y339" s="53"/>
      <c r="Z339" s="53"/>
    </row>
    <row r="340" ht="14.25" customHeight="1">
      <c r="A340" s="44">
        <f t="shared" si="1"/>
        <v>0.553272488</v>
      </c>
      <c r="B340" s="44" t="s">
        <v>6671</v>
      </c>
      <c r="C340" s="56" t="s">
        <v>6672</v>
      </c>
      <c r="D340" s="51"/>
      <c r="E340" s="52"/>
      <c r="F340" s="53"/>
      <c r="G340" s="53"/>
      <c r="H340" s="53"/>
      <c r="I340" s="53"/>
      <c r="J340" s="53"/>
      <c r="K340" s="53"/>
      <c r="L340" s="53"/>
      <c r="M340" s="53"/>
      <c r="N340" s="53"/>
      <c r="O340" s="53"/>
      <c r="P340" s="53"/>
      <c r="Q340" s="53"/>
      <c r="R340" s="53"/>
      <c r="S340" s="53"/>
      <c r="T340" s="53"/>
      <c r="U340" s="53"/>
      <c r="V340" s="53"/>
      <c r="W340" s="53"/>
      <c r="X340" s="53"/>
      <c r="Y340" s="53"/>
      <c r="Z340" s="53"/>
    </row>
    <row r="341" ht="14.25" customHeight="1">
      <c r="A341" s="44">
        <f t="shared" si="1"/>
        <v>0.3687101354</v>
      </c>
      <c r="B341" s="54" t="s">
        <v>6673</v>
      </c>
      <c r="C341" s="44" t="s">
        <v>6674</v>
      </c>
      <c r="D341" s="51"/>
      <c r="E341" s="52"/>
      <c r="F341" s="53"/>
      <c r="G341" s="53"/>
      <c r="H341" s="53"/>
      <c r="I341" s="53"/>
      <c r="J341" s="53"/>
      <c r="K341" s="53"/>
      <c r="L341" s="53"/>
      <c r="M341" s="53"/>
      <c r="N341" s="53"/>
      <c r="O341" s="53"/>
      <c r="P341" s="53"/>
      <c r="Q341" s="53"/>
      <c r="R341" s="53"/>
      <c r="S341" s="53"/>
      <c r="T341" s="53"/>
      <c r="U341" s="53"/>
      <c r="V341" s="53"/>
      <c r="W341" s="53"/>
      <c r="X341" s="53"/>
      <c r="Y341" s="53"/>
      <c r="Z341" s="53"/>
    </row>
    <row r="342" ht="14.25" customHeight="1">
      <c r="A342" s="44">
        <f t="shared" si="1"/>
        <v>0.9026867488</v>
      </c>
      <c r="B342" s="55" t="s">
        <v>6675</v>
      </c>
      <c r="C342" s="44" t="s">
        <v>6676</v>
      </c>
      <c r="D342" s="51"/>
      <c r="E342" s="52"/>
      <c r="F342" s="53"/>
      <c r="G342" s="53"/>
      <c r="H342" s="53"/>
      <c r="I342" s="53"/>
      <c r="J342" s="53"/>
      <c r="K342" s="53"/>
      <c r="L342" s="53"/>
      <c r="M342" s="53"/>
      <c r="N342" s="53"/>
      <c r="O342" s="53"/>
      <c r="P342" s="53"/>
      <c r="Q342" s="53"/>
      <c r="R342" s="53"/>
      <c r="S342" s="53"/>
      <c r="T342" s="53"/>
      <c r="U342" s="53"/>
      <c r="V342" s="53"/>
      <c r="W342" s="53"/>
      <c r="X342" s="53"/>
      <c r="Y342" s="53"/>
      <c r="Z342" s="53"/>
    </row>
    <row r="343" ht="14.25" customHeight="1">
      <c r="A343" s="44">
        <f t="shared" si="1"/>
        <v>0.2323069438</v>
      </c>
      <c r="B343" s="44" t="s">
        <v>6677</v>
      </c>
      <c r="C343" s="44" t="s">
        <v>6678</v>
      </c>
      <c r="D343" s="51"/>
      <c r="E343" s="52"/>
      <c r="F343" s="53"/>
      <c r="G343" s="53"/>
      <c r="H343" s="53"/>
      <c r="I343" s="53"/>
      <c r="J343" s="53"/>
      <c r="K343" s="53"/>
      <c r="L343" s="53"/>
      <c r="M343" s="53"/>
      <c r="N343" s="53"/>
      <c r="O343" s="53"/>
      <c r="P343" s="53"/>
      <c r="Q343" s="53"/>
      <c r="R343" s="53"/>
      <c r="S343" s="53"/>
      <c r="T343" s="53"/>
      <c r="U343" s="53"/>
      <c r="V343" s="53"/>
      <c r="W343" s="53"/>
      <c r="X343" s="53"/>
      <c r="Y343" s="53"/>
      <c r="Z343" s="53"/>
    </row>
    <row r="344" ht="14.25" customHeight="1">
      <c r="A344" s="44">
        <f t="shared" si="1"/>
        <v>0.2164051016</v>
      </c>
      <c r="B344" s="54" t="s">
        <v>6679</v>
      </c>
      <c r="C344" s="44" t="s">
        <v>6680</v>
      </c>
      <c r="D344" s="51"/>
      <c r="E344" s="52"/>
      <c r="F344" s="53"/>
      <c r="G344" s="53"/>
      <c r="H344" s="53"/>
      <c r="I344" s="53"/>
      <c r="J344" s="53"/>
      <c r="K344" s="53"/>
      <c r="L344" s="53"/>
      <c r="M344" s="53"/>
      <c r="N344" s="53"/>
      <c r="O344" s="53"/>
      <c r="P344" s="53"/>
      <c r="Q344" s="53"/>
      <c r="R344" s="53"/>
      <c r="S344" s="53"/>
      <c r="T344" s="53"/>
      <c r="U344" s="53"/>
      <c r="V344" s="53"/>
      <c r="W344" s="53"/>
      <c r="X344" s="53"/>
      <c r="Y344" s="53"/>
      <c r="Z344" s="53"/>
    </row>
    <row r="345" ht="14.25" customHeight="1">
      <c r="A345" s="44">
        <f t="shared" si="1"/>
        <v>0.08204142902</v>
      </c>
      <c r="B345" s="54" t="s">
        <v>6681</v>
      </c>
      <c r="C345" s="44" t="s">
        <v>6682</v>
      </c>
      <c r="D345" s="51"/>
      <c r="E345" s="52"/>
      <c r="F345" s="53"/>
      <c r="G345" s="53"/>
      <c r="H345" s="53"/>
      <c r="I345" s="53"/>
      <c r="J345" s="53"/>
      <c r="K345" s="53"/>
      <c r="L345" s="53"/>
      <c r="M345" s="53"/>
      <c r="N345" s="53"/>
      <c r="O345" s="53"/>
      <c r="P345" s="53"/>
      <c r="Q345" s="53"/>
      <c r="R345" s="53"/>
      <c r="S345" s="53"/>
      <c r="T345" s="53"/>
      <c r="U345" s="53"/>
      <c r="V345" s="53"/>
      <c r="W345" s="53"/>
      <c r="X345" s="53"/>
      <c r="Y345" s="53"/>
      <c r="Z345" s="53"/>
    </row>
    <row r="346" ht="14.25" customHeight="1">
      <c r="A346" s="44">
        <f t="shared" si="1"/>
        <v>0.1035694355</v>
      </c>
      <c r="B346" s="55" t="s">
        <v>6683</v>
      </c>
      <c r="C346" s="40" t="s">
        <v>6684</v>
      </c>
      <c r="D346" s="51"/>
      <c r="E346" s="52"/>
      <c r="F346" s="53"/>
      <c r="G346" s="53"/>
      <c r="H346" s="53"/>
      <c r="I346" s="53"/>
      <c r="J346" s="53"/>
      <c r="K346" s="53"/>
      <c r="L346" s="53"/>
      <c r="M346" s="53"/>
      <c r="N346" s="53"/>
      <c r="O346" s="53"/>
      <c r="P346" s="53"/>
      <c r="Q346" s="53"/>
      <c r="R346" s="53"/>
      <c r="S346" s="53"/>
      <c r="T346" s="53"/>
      <c r="U346" s="53"/>
      <c r="V346" s="53"/>
      <c r="W346" s="53"/>
      <c r="X346" s="53"/>
      <c r="Y346" s="53"/>
      <c r="Z346" s="53"/>
    </row>
    <row r="347" ht="14.25" customHeight="1">
      <c r="A347" s="44">
        <f t="shared" si="1"/>
        <v>0.6886976754</v>
      </c>
      <c r="B347" s="44" t="s">
        <v>6685</v>
      </c>
      <c r="C347" s="44" t="s">
        <v>6686</v>
      </c>
      <c r="D347" s="51"/>
      <c r="E347" s="52"/>
      <c r="F347" s="53"/>
      <c r="G347" s="53"/>
      <c r="H347" s="53"/>
      <c r="I347" s="53"/>
      <c r="J347" s="53"/>
      <c r="K347" s="53"/>
      <c r="L347" s="53"/>
      <c r="M347" s="53"/>
      <c r="N347" s="53"/>
      <c r="O347" s="53"/>
      <c r="P347" s="53"/>
      <c r="Q347" s="53"/>
      <c r="R347" s="53"/>
      <c r="S347" s="53"/>
      <c r="T347" s="53"/>
      <c r="U347" s="53"/>
      <c r="V347" s="53"/>
      <c r="W347" s="53"/>
      <c r="X347" s="53"/>
      <c r="Y347" s="53"/>
      <c r="Z347" s="53"/>
    </row>
    <row r="348" ht="14.25" customHeight="1">
      <c r="A348" s="44">
        <f t="shared" si="1"/>
        <v>0.8367916529</v>
      </c>
      <c r="B348" s="44" t="s">
        <v>6687</v>
      </c>
      <c r="C348" s="40" t="s">
        <v>6688</v>
      </c>
      <c r="D348" s="51"/>
      <c r="E348" s="52"/>
      <c r="F348" s="53"/>
      <c r="G348" s="53"/>
      <c r="H348" s="53"/>
      <c r="I348" s="53"/>
      <c r="J348" s="53"/>
      <c r="K348" s="53"/>
      <c r="L348" s="53"/>
      <c r="M348" s="53"/>
      <c r="N348" s="53"/>
      <c r="O348" s="53"/>
      <c r="P348" s="53"/>
      <c r="Q348" s="53"/>
      <c r="R348" s="53"/>
      <c r="S348" s="53"/>
      <c r="T348" s="53"/>
      <c r="U348" s="53"/>
      <c r="V348" s="53"/>
      <c r="W348" s="53"/>
      <c r="X348" s="53"/>
      <c r="Y348" s="53"/>
      <c r="Z348" s="53"/>
    </row>
    <row r="349" ht="14.25" customHeight="1">
      <c r="A349" s="44">
        <f t="shared" si="1"/>
        <v>0.2198320679</v>
      </c>
      <c r="B349" s="55" t="s">
        <v>6689</v>
      </c>
      <c r="C349" s="44" t="s">
        <v>6690</v>
      </c>
      <c r="D349" s="51"/>
      <c r="E349" s="52"/>
      <c r="F349" s="53"/>
      <c r="G349" s="53"/>
      <c r="H349" s="53"/>
      <c r="I349" s="53"/>
      <c r="J349" s="53"/>
      <c r="K349" s="53"/>
      <c r="L349" s="53"/>
      <c r="M349" s="53"/>
      <c r="N349" s="53"/>
      <c r="O349" s="53"/>
      <c r="P349" s="53"/>
      <c r="Q349" s="53"/>
      <c r="R349" s="53"/>
      <c r="S349" s="53"/>
      <c r="T349" s="53"/>
      <c r="U349" s="53"/>
      <c r="V349" s="53"/>
      <c r="W349" s="53"/>
      <c r="X349" s="53"/>
      <c r="Y349" s="53"/>
      <c r="Z349" s="53"/>
    </row>
    <row r="350" ht="14.25" customHeight="1">
      <c r="A350" s="44">
        <f t="shared" si="1"/>
        <v>0.7104001628</v>
      </c>
      <c r="B350" s="44" t="s">
        <v>6691</v>
      </c>
      <c r="C350" s="44" t="s">
        <v>6692</v>
      </c>
      <c r="D350" s="51"/>
      <c r="E350" s="52"/>
      <c r="F350" s="53"/>
      <c r="G350" s="53"/>
      <c r="H350" s="53"/>
      <c r="I350" s="53"/>
      <c r="J350" s="53"/>
      <c r="K350" s="53"/>
      <c r="L350" s="53"/>
      <c r="M350" s="53"/>
      <c r="N350" s="53"/>
      <c r="O350" s="53"/>
      <c r="P350" s="53"/>
      <c r="Q350" s="53"/>
      <c r="R350" s="53"/>
      <c r="S350" s="53"/>
      <c r="T350" s="53"/>
      <c r="U350" s="53"/>
      <c r="V350" s="53"/>
      <c r="W350" s="53"/>
      <c r="X350" s="53"/>
      <c r="Y350" s="53"/>
      <c r="Z350" s="53"/>
    </row>
    <row r="351" ht="14.25" customHeight="1">
      <c r="A351" s="44">
        <f t="shared" si="1"/>
        <v>0.1134946095</v>
      </c>
      <c r="B351" s="55" t="s">
        <v>6693</v>
      </c>
      <c r="C351" s="44" t="s">
        <v>6694</v>
      </c>
      <c r="D351" s="51"/>
      <c r="E351" s="52"/>
      <c r="F351" s="53"/>
      <c r="G351" s="53"/>
      <c r="H351" s="53"/>
      <c r="I351" s="53"/>
      <c r="J351" s="53"/>
      <c r="K351" s="53"/>
      <c r="L351" s="53"/>
      <c r="M351" s="53"/>
      <c r="N351" s="53"/>
      <c r="O351" s="53"/>
      <c r="P351" s="53"/>
      <c r="Q351" s="53"/>
      <c r="R351" s="53"/>
      <c r="S351" s="53"/>
      <c r="T351" s="53"/>
      <c r="U351" s="53"/>
      <c r="V351" s="53"/>
      <c r="W351" s="53"/>
      <c r="X351" s="53"/>
      <c r="Y351" s="53"/>
      <c r="Z351" s="53"/>
    </row>
    <row r="352" ht="14.25" customHeight="1">
      <c r="A352" s="44">
        <f t="shared" si="1"/>
        <v>0.888332141</v>
      </c>
      <c r="B352" s="44" t="s">
        <v>6695</v>
      </c>
      <c r="C352" s="44" t="s">
        <v>6696</v>
      </c>
      <c r="D352" s="51"/>
      <c r="E352" s="52"/>
      <c r="F352" s="53"/>
      <c r="G352" s="53"/>
      <c r="H352" s="53"/>
      <c r="I352" s="53"/>
      <c r="J352" s="53"/>
      <c r="K352" s="53"/>
      <c r="L352" s="53"/>
      <c r="M352" s="53"/>
      <c r="N352" s="53"/>
      <c r="O352" s="53"/>
      <c r="P352" s="53"/>
      <c r="Q352" s="53"/>
      <c r="R352" s="53"/>
      <c r="S352" s="53"/>
      <c r="T352" s="53"/>
      <c r="U352" s="53"/>
      <c r="V352" s="53"/>
      <c r="W352" s="53"/>
      <c r="X352" s="53"/>
      <c r="Y352" s="53"/>
      <c r="Z352" s="53"/>
    </row>
    <row r="353" ht="14.25" customHeight="1">
      <c r="A353" s="44">
        <f t="shared" si="1"/>
        <v>0.7012645687</v>
      </c>
      <c r="B353" s="44" t="s">
        <v>6697</v>
      </c>
      <c r="C353" s="44" t="s">
        <v>6698</v>
      </c>
      <c r="D353" s="51"/>
      <c r="E353" s="52"/>
      <c r="F353" s="53"/>
      <c r="G353" s="53"/>
      <c r="H353" s="53"/>
      <c r="I353" s="53"/>
      <c r="J353" s="53"/>
      <c r="K353" s="53"/>
      <c r="L353" s="53"/>
      <c r="M353" s="53"/>
      <c r="N353" s="53"/>
      <c r="O353" s="53"/>
      <c r="P353" s="53"/>
      <c r="Q353" s="53"/>
      <c r="R353" s="53"/>
      <c r="S353" s="53"/>
      <c r="T353" s="53"/>
      <c r="U353" s="53"/>
      <c r="V353" s="53"/>
      <c r="W353" s="53"/>
      <c r="X353" s="53"/>
      <c r="Y353" s="53"/>
      <c r="Z353" s="53"/>
    </row>
    <row r="354" ht="14.25" customHeight="1">
      <c r="A354" s="44">
        <f t="shared" si="1"/>
        <v>0.7690821999</v>
      </c>
      <c r="B354" s="54" t="s">
        <v>6699</v>
      </c>
      <c r="C354" s="44" t="s">
        <v>6700</v>
      </c>
      <c r="D354" s="51"/>
      <c r="E354" s="52"/>
      <c r="F354" s="53"/>
      <c r="G354" s="53"/>
      <c r="H354" s="53"/>
      <c r="I354" s="53"/>
      <c r="J354" s="53"/>
      <c r="K354" s="53"/>
      <c r="L354" s="53"/>
      <c r="M354" s="53"/>
      <c r="N354" s="53"/>
      <c r="O354" s="53"/>
      <c r="P354" s="53"/>
      <c r="Q354" s="53"/>
      <c r="R354" s="53"/>
      <c r="S354" s="53"/>
      <c r="T354" s="53"/>
      <c r="U354" s="53"/>
      <c r="V354" s="53"/>
      <c r="W354" s="53"/>
      <c r="X354" s="53"/>
      <c r="Y354" s="53"/>
      <c r="Z354" s="53"/>
    </row>
    <row r="355" ht="14.25" customHeight="1">
      <c r="A355" s="44">
        <f t="shared" si="1"/>
        <v>0.1302380168</v>
      </c>
      <c r="B355" s="44" t="s">
        <v>6701</v>
      </c>
      <c r="C355" s="40" t="s">
        <v>6702</v>
      </c>
      <c r="D355" s="51"/>
      <c r="E355" s="52"/>
      <c r="F355" s="53"/>
      <c r="G355" s="53"/>
      <c r="H355" s="53"/>
      <c r="I355" s="53"/>
      <c r="J355" s="53"/>
      <c r="K355" s="53"/>
      <c r="L355" s="53"/>
      <c r="M355" s="53"/>
      <c r="N355" s="53"/>
      <c r="O355" s="53"/>
      <c r="P355" s="53"/>
      <c r="Q355" s="53"/>
      <c r="R355" s="53"/>
      <c r="S355" s="53"/>
      <c r="T355" s="53"/>
      <c r="U355" s="53"/>
      <c r="V355" s="53"/>
      <c r="W355" s="53"/>
      <c r="X355" s="53"/>
      <c r="Y355" s="53"/>
      <c r="Z355" s="53"/>
    </row>
    <row r="356" ht="14.25" customHeight="1">
      <c r="A356" s="44">
        <f t="shared" si="1"/>
        <v>0.1505234339</v>
      </c>
      <c r="B356" s="44" t="s">
        <v>6703</v>
      </c>
      <c r="C356" s="44" t="s">
        <v>6704</v>
      </c>
      <c r="D356" s="51"/>
      <c r="E356" s="52"/>
      <c r="F356" s="53"/>
      <c r="G356" s="53"/>
      <c r="H356" s="53"/>
      <c r="I356" s="53"/>
      <c r="J356" s="53"/>
      <c r="K356" s="53"/>
      <c r="L356" s="53"/>
      <c r="M356" s="53"/>
      <c r="N356" s="53"/>
      <c r="O356" s="53"/>
      <c r="P356" s="53"/>
      <c r="Q356" s="53"/>
      <c r="R356" s="53"/>
      <c r="S356" s="53"/>
      <c r="T356" s="53"/>
      <c r="U356" s="53"/>
      <c r="V356" s="53"/>
      <c r="W356" s="53"/>
      <c r="X356" s="53"/>
      <c r="Y356" s="53"/>
      <c r="Z356" s="53"/>
    </row>
    <row r="357" ht="14.25" customHeight="1">
      <c r="A357" s="44">
        <f t="shared" si="1"/>
        <v>0.7890642627</v>
      </c>
      <c r="B357" s="44" t="s">
        <v>6705</v>
      </c>
      <c r="C357" s="40" t="s">
        <v>6706</v>
      </c>
      <c r="D357" s="51"/>
      <c r="E357" s="52"/>
      <c r="F357" s="53"/>
      <c r="G357" s="53"/>
      <c r="H357" s="53"/>
      <c r="I357" s="53"/>
      <c r="J357" s="53"/>
      <c r="K357" s="53"/>
      <c r="L357" s="53"/>
      <c r="M357" s="53"/>
      <c r="N357" s="53"/>
      <c r="O357" s="53"/>
      <c r="P357" s="53"/>
      <c r="Q357" s="53"/>
      <c r="R357" s="53"/>
      <c r="S357" s="53"/>
      <c r="T357" s="53"/>
      <c r="U357" s="53"/>
      <c r="V357" s="53"/>
      <c r="W357" s="53"/>
      <c r="X357" s="53"/>
      <c r="Y357" s="53"/>
      <c r="Z357" s="53"/>
    </row>
    <row r="358" ht="14.25" customHeight="1">
      <c r="A358" s="44">
        <f t="shared" si="1"/>
        <v>0.2792704578</v>
      </c>
      <c r="B358" s="44" t="s">
        <v>6707</v>
      </c>
      <c r="C358" s="40" t="s">
        <v>6708</v>
      </c>
      <c r="D358" s="51"/>
      <c r="E358" s="52"/>
      <c r="F358" s="53"/>
      <c r="G358" s="53"/>
      <c r="H358" s="53"/>
      <c r="I358" s="53"/>
      <c r="J358" s="53"/>
      <c r="K358" s="53"/>
      <c r="L358" s="53"/>
      <c r="M358" s="53"/>
      <c r="N358" s="53"/>
      <c r="O358" s="53"/>
      <c r="P358" s="53"/>
      <c r="Q358" s="53"/>
      <c r="R358" s="53"/>
      <c r="S358" s="53"/>
      <c r="T358" s="53"/>
      <c r="U358" s="53"/>
      <c r="V358" s="53"/>
      <c r="W358" s="53"/>
      <c r="X358" s="53"/>
      <c r="Y358" s="53"/>
      <c r="Z358" s="53"/>
    </row>
    <row r="359" ht="14.25" customHeight="1">
      <c r="A359" s="44">
        <f t="shared" si="1"/>
        <v>0.3818533569</v>
      </c>
      <c r="B359" s="55" t="s">
        <v>6709</v>
      </c>
      <c r="C359" s="44" t="s">
        <v>6710</v>
      </c>
      <c r="D359" s="51"/>
      <c r="E359" s="52"/>
      <c r="F359" s="53"/>
      <c r="G359" s="53"/>
      <c r="H359" s="53"/>
      <c r="I359" s="53"/>
      <c r="J359" s="53"/>
      <c r="K359" s="53"/>
      <c r="L359" s="53"/>
      <c r="M359" s="53"/>
      <c r="N359" s="53"/>
      <c r="O359" s="53"/>
      <c r="P359" s="53"/>
      <c r="Q359" s="53"/>
      <c r="R359" s="53"/>
      <c r="S359" s="53"/>
      <c r="T359" s="53"/>
      <c r="U359" s="53"/>
      <c r="V359" s="53"/>
      <c r="W359" s="53"/>
      <c r="X359" s="53"/>
      <c r="Y359" s="53"/>
      <c r="Z359" s="53"/>
    </row>
    <row r="360" ht="14.25" customHeight="1">
      <c r="A360" s="44">
        <f t="shared" si="1"/>
        <v>0.5700936593</v>
      </c>
      <c r="B360" s="54" t="s">
        <v>6711</v>
      </c>
      <c r="C360" s="44" t="s">
        <v>6712</v>
      </c>
      <c r="D360" s="51"/>
      <c r="E360" s="52"/>
      <c r="F360" s="53"/>
      <c r="G360" s="53"/>
      <c r="H360" s="53"/>
      <c r="I360" s="53"/>
      <c r="J360" s="53"/>
      <c r="K360" s="53"/>
      <c r="L360" s="53"/>
      <c r="M360" s="53"/>
      <c r="N360" s="53"/>
      <c r="O360" s="53"/>
      <c r="P360" s="53"/>
      <c r="Q360" s="53"/>
      <c r="R360" s="53"/>
      <c r="S360" s="53"/>
      <c r="T360" s="53"/>
      <c r="U360" s="53"/>
      <c r="V360" s="53"/>
      <c r="W360" s="53"/>
      <c r="X360" s="53"/>
      <c r="Y360" s="53"/>
      <c r="Z360" s="53"/>
    </row>
    <row r="361" ht="14.25" customHeight="1">
      <c r="A361" s="44">
        <f t="shared" si="1"/>
        <v>0.5323668798</v>
      </c>
      <c r="B361" s="54" t="s">
        <v>6713</v>
      </c>
      <c r="C361" s="44" t="s">
        <v>6714</v>
      </c>
      <c r="D361" s="51"/>
      <c r="E361" s="52"/>
      <c r="F361" s="53"/>
      <c r="G361" s="53"/>
      <c r="H361" s="53"/>
      <c r="I361" s="53"/>
      <c r="J361" s="53"/>
      <c r="K361" s="53"/>
      <c r="L361" s="53"/>
      <c r="M361" s="53"/>
      <c r="N361" s="53"/>
      <c r="O361" s="53"/>
      <c r="P361" s="53"/>
      <c r="Q361" s="53"/>
      <c r="R361" s="53"/>
      <c r="S361" s="53"/>
      <c r="T361" s="53"/>
      <c r="U361" s="53"/>
      <c r="V361" s="53"/>
      <c r="W361" s="53"/>
      <c r="X361" s="53"/>
      <c r="Y361" s="53"/>
      <c r="Z361" s="53"/>
    </row>
    <row r="362" ht="14.25" customHeight="1">
      <c r="A362" s="44">
        <f t="shared" si="1"/>
        <v>0.1238848493</v>
      </c>
      <c r="B362" s="44" t="s">
        <v>6715</v>
      </c>
      <c r="C362" s="44" t="s">
        <v>6716</v>
      </c>
      <c r="D362" s="51"/>
      <c r="E362" s="52"/>
      <c r="F362" s="53"/>
      <c r="G362" s="53"/>
      <c r="H362" s="53"/>
      <c r="I362" s="53"/>
      <c r="J362" s="53"/>
      <c r="K362" s="53"/>
      <c r="L362" s="53"/>
      <c r="M362" s="53"/>
      <c r="N362" s="53"/>
      <c r="O362" s="53"/>
      <c r="P362" s="53"/>
      <c r="Q362" s="53"/>
      <c r="R362" s="53"/>
      <c r="S362" s="53"/>
      <c r="T362" s="53"/>
      <c r="U362" s="53"/>
      <c r="V362" s="53"/>
      <c r="W362" s="53"/>
      <c r="X362" s="53"/>
      <c r="Y362" s="53"/>
      <c r="Z362" s="53"/>
    </row>
    <row r="363" ht="14.25" customHeight="1">
      <c r="A363" s="44">
        <f t="shared" si="1"/>
        <v>0.8715866425</v>
      </c>
      <c r="B363" s="44" t="s">
        <v>6717</v>
      </c>
      <c r="C363" s="56" t="s">
        <v>6718</v>
      </c>
      <c r="D363" s="51"/>
      <c r="E363" s="52"/>
      <c r="F363" s="53"/>
      <c r="G363" s="53"/>
      <c r="H363" s="53"/>
      <c r="I363" s="53"/>
      <c r="J363" s="53"/>
      <c r="K363" s="53"/>
      <c r="L363" s="53"/>
      <c r="M363" s="53"/>
      <c r="N363" s="53"/>
      <c r="O363" s="53"/>
      <c r="P363" s="53"/>
      <c r="Q363" s="53"/>
      <c r="R363" s="53"/>
      <c r="S363" s="53"/>
      <c r="T363" s="53"/>
      <c r="U363" s="53"/>
      <c r="V363" s="53"/>
      <c r="W363" s="53"/>
      <c r="X363" s="53"/>
      <c r="Y363" s="53"/>
      <c r="Z363" s="53"/>
    </row>
    <row r="364" ht="14.25" customHeight="1">
      <c r="A364" s="44">
        <f t="shared" si="1"/>
        <v>0.541605546</v>
      </c>
      <c r="B364" s="44" t="s">
        <v>6719</v>
      </c>
      <c r="C364" s="44" t="s">
        <v>6720</v>
      </c>
      <c r="D364" s="51"/>
      <c r="E364" s="52"/>
      <c r="F364" s="53"/>
      <c r="G364" s="53"/>
      <c r="H364" s="53"/>
      <c r="I364" s="53"/>
      <c r="J364" s="53"/>
      <c r="K364" s="53"/>
      <c r="L364" s="53"/>
      <c r="M364" s="53"/>
      <c r="N364" s="53"/>
      <c r="O364" s="53"/>
      <c r="P364" s="53"/>
      <c r="Q364" s="53"/>
      <c r="R364" s="53"/>
      <c r="S364" s="53"/>
      <c r="T364" s="53"/>
      <c r="U364" s="53"/>
      <c r="V364" s="53"/>
      <c r="W364" s="53"/>
      <c r="X364" s="53"/>
      <c r="Y364" s="53"/>
      <c r="Z364" s="53"/>
    </row>
    <row r="365" ht="14.25" customHeight="1">
      <c r="A365" s="44">
        <f t="shared" si="1"/>
        <v>0.7623824316</v>
      </c>
      <c r="B365" s="44" t="s">
        <v>6721</v>
      </c>
      <c r="C365" s="44" t="s">
        <v>6722</v>
      </c>
      <c r="D365" s="51"/>
      <c r="E365" s="52"/>
      <c r="F365" s="53"/>
      <c r="G365" s="53"/>
      <c r="H365" s="53"/>
      <c r="I365" s="53"/>
      <c r="J365" s="53"/>
      <c r="K365" s="53"/>
      <c r="L365" s="53"/>
      <c r="M365" s="53"/>
      <c r="N365" s="53"/>
      <c r="O365" s="53"/>
      <c r="P365" s="53"/>
      <c r="Q365" s="53"/>
      <c r="R365" s="53"/>
      <c r="S365" s="53"/>
      <c r="T365" s="53"/>
      <c r="U365" s="53"/>
      <c r="V365" s="53"/>
      <c r="W365" s="53"/>
      <c r="X365" s="53"/>
      <c r="Y365" s="53"/>
      <c r="Z365" s="53"/>
    </row>
    <row r="366" ht="14.25" customHeight="1">
      <c r="A366" s="44">
        <f t="shared" si="1"/>
        <v>0.200933418</v>
      </c>
      <c r="B366" s="55" t="s">
        <v>6723</v>
      </c>
      <c r="C366" s="56" t="s">
        <v>6724</v>
      </c>
      <c r="D366" s="51"/>
      <c r="E366" s="52"/>
      <c r="F366" s="53"/>
      <c r="G366" s="53"/>
      <c r="H366" s="53"/>
      <c r="I366" s="53"/>
      <c r="J366" s="53"/>
      <c r="K366" s="53"/>
      <c r="L366" s="53"/>
      <c r="M366" s="53"/>
      <c r="N366" s="53"/>
      <c r="O366" s="53"/>
      <c r="P366" s="53"/>
      <c r="Q366" s="53"/>
      <c r="R366" s="53"/>
      <c r="S366" s="53"/>
      <c r="T366" s="53"/>
      <c r="U366" s="53"/>
      <c r="V366" s="53"/>
      <c r="W366" s="53"/>
      <c r="X366" s="53"/>
      <c r="Y366" s="53"/>
      <c r="Z366" s="53"/>
    </row>
    <row r="367" ht="14.25" customHeight="1">
      <c r="A367" s="44">
        <f t="shared" si="1"/>
        <v>0.4590466206</v>
      </c>
      <c r="B367" s="55" t="s">
        <v>6725</v>
      </c>
      <c r="C367" s="56" t="s">
        <v>6726</v>
      </c>
      <c r="D367" s="51"/>
      <c r="E367" s="52"/>
      <c r="F367" s="53"/>
      <c r="G367" s="53"/>
      <c r="H367" s="53"/>
      <c r="I367" s="53"/>
      <c r="J367" s="53"/>
      <c r="K367" s="53"/>
      <c r="L367" s="53"/>
      <c r="M367" s="53"/>
      <c r="N367" s="53"/>
      <c r="O367" s="53"/>
      <c r="P367" s="53"/>
      <c r="Q367" s="53"/>
      <c r="R367" s="53"/>
      <c r="S367" s="53"/>
      <c r="T367" s="53"/>
      <c r="U367" s="53"/>
      <c r="V367" s="53"/>
      <c r="W367" s="53"/>
      <c r="X367" s="53"/>
      <c r="Y367" s="53"/>
      <c r="Z367" s="53"/>
    </row>
    <row r="368" ht="14.25" customHeight="1">
      <c r="A368" s="44">
        <f t="shared" si="1"/>
        <v>0.5470010276</v>
      </c>
      <c r="B368" s="54" t="s">
        <v>6727</v>
      </c>
      <c r="C368" s="44" t="s">
        <v>6728</v>
      </c>
      <c r="D368" s="51"/>
      <c r="E368" s="52"/>
      <c r="F368" s="53"/>
      <c r="G368" s="53"/>
      <c r="H368" s="53"/>
      <c r="I368" s="53"/>
      <c r="J368" s="53"/>
      <c r="K368" s="53"/>
      <c r="L368" s="53"/>
      <c r="M368" s="53"/>
      <c r="N368" s="53"/>
      <c r="O368" s="53"/>
      <c r="P368" s="53"/>
      <c r="Q368" s="53"/>
      <c r="R368" s="53"/>
      <c r="S368" s="53"/>
      <c r="T368" s="53"/>
      <c r="U368" s="53"/>
      <c r="V368" s="53"/>
      <c r="W368" s="53"/>
      <c r="X368" s="53"/>
      <c r="Y368" s="53"/>
      <c r="Z368" s="53"/>
    </row>
    <row r="369" ht="14.25" customHeight="1">
      <c r="A369" s="44">
        <f t="shared" si="1"/>
        <v>0.666032502</v>
      </c>
      <c r="B369" s="55" t="s">
        <v>6729</v>
      </c>
      <c r="C369" s="56" t="s">
        <v>6730</v>
      </c>
      <c r="D369" s="51"/>
      <c r="E369" s="52"/>
      <c r="F369" s="53"/>
      <c r="G369" s="53"/>
      <c r="H369" s="53"/>
      <c r="I369" s="53"/>
      <c r="J369" s="53"/>
      <c r="K369" s="53"/>
      <c r="L369" s="53"/>
      <c r="M369" s="53"/>
      <c r="N369" s="53"/>
      <c r="O369" s="53"/>
      <c r="P369" s="53"/>
      <c r="Q369" s="53"/>
      <c r="R369" s="53"/>
      <c r="S369" s="53"/>
      <c r="T369" s="53"/>
      <c r="U369" s="53"/>
      <c r="V369" s="53"/>
      <c r="W369" s="53"/>
      <c r="X369" s="53"/>
      <c r="Y369" s="53"/>
      <c r="Z369" s="53"/>
    </row>
    <row r="370" ht="14.25" customHeight="1">
      <c r="A370" s="44">
        <f t="shared" si="1"/>
        <v>0.8543552608</v>
      </c>
      <c r="B370" s="59" t="s">
        <v>6731</v>
      </c>
      <c r="C370" s="40" t="s">
        <v>6732</v>
      </c>
      <c r="D370" s="51"/>
      <c r="E370" s="52"/>
      <c r="F370" s="53"/>
      <c r="G370" s="53"/>
      <c r="H370" s="53"/>
      <c r="I370" s="53"/>
      <c r="J370" s="53"/>
      <c r="K370" s="53"/>
      <c r="L370" s="53"/>
      <c r="M370" s="53"/>
      <c r="N370" s="53"/>
      <c r="O370" s="53"/>
      <c r="P370" s="53"/>
      <c r="Q370" s="53"/>
      <c r="R370" s="53"/>
      <c r="S370" s="53"/>
      <c r="T370" s="53"/>
      <c r="U370" s="53"/>
      <c r="V370" s="53"/>
      <c r="W370" s="53"/>
      <c r="X370" s="53"/>
      <c r="Y370" s="53"/>
      <c r="Z370" s="53"/>
    </row>
    <row r="371" ht="14.25" customHeight="1">
      <c r="A371" s="44">
        <f t="shared" si="1"/>
        <v>0.2440498287</v>
      </c>
      <c r="B371" s="44" t="s">
        <v>6733</v>
      </c>
      <c r="C371" s="40" t="s">
        <v>6013</v>
      </c>
      <c r="D371" s="51"/>
      <c r="E371" s="52"/>
      <c r="F371" s="53"/>
      <c r="G371" s="53"/>
      <c r="H371" s="53"/>
      <c r="I371" s="53"/>
      <c r="J371" s="53"/>
      <c r="K371" s="53"/>
      <c r="L371" s="53"/>
      <c r="M371" s="53"/>
      <c r="N371" s="53"/>
      <c r="O371" s="53"/>
      <c r="P371" s="53"/>
      <c r="Q371" s="53"/>
      <c r="R371" s="53"/>
      <c r="S371" s="53"/>
      <c r="T371" s="53"/>
      <c r="U371" s="53"/>
      <c r="V371" s="53"/>
      <c r="W371" s="53"/>
      <c r="X371" s="53"/>
      <c r="Y371" s="53"/>
      <c r="Z371" s="53"/>
    </row>
    <row r="372" ht="14.25" customHeight="1">
      <c r="A372" s="44">
        <f t="shared" si="1"/>
        <v>0.7903477564</v>
      </c>
      <c r="B372" s="54" t="s">
        <v>6734</v>
      </c>
      <c r="C372" s="44" t="s">
        <v>6735</v>
      </c>
      <c r="D372" s="51"/>
      <c r="E372" s="52"/>
      <c r="F372" s="53"/>
      <c r="G372" s="53"/>
      <c r="H372" s="53"/>
      <c r="I372" s="53"/>
      <c r="J372" s="53"/>
      <c r="K372" s="53"/>
      <c r="L372" s="53"/>
      <c r="M372" s="53"/>
      <c r="N372" s="53"/>
      <c r="O372" s="53"/>
      <c r="P372" s="53"/>
      <c r="Q372" s="53"/>
      <c r="R372" s="53"/>
      <c r="S372" s="53"/>
      <c r="T372" s="53"/>
      <c r="U372" s="53"/>
      <c r="V372" s="53"/>
      <c r="W372" s="53"/>
      <c r="X372" s="53"/>
      <c r="Y372" s="53"/>
      <c r="Z372" s="53"/>
    </row>
    <row r="373" ht="14.25" customHeight="1">
      <c r="A373" s="44">
        <f t="shared" si="1"/>
        <v>0.5730894242</v>
      </c>
      <c r="B373" s="44" t="s">
        <v>6736</v>
      </c>
      <c r="C373" s="40" t="s">
        <v>6737</v>
      </c>
      <c r="D373" s="51"/>
      <c r="E373" s="52"/>
      <c r="F373" s="53"/>
      <c r="G373" s="53"/>
      <c r="H373" s="53"/>
      <c r="I373" s="53"/>
      <c r="J373" s="53"/>
      <c r="K373" s="53"/>
      <c r="L373" s="53"/>
      <c r="M373" s="53"/>
      <c r="N373" s="53"/>
      <c r="O373" s="53"/>
      <c r="P373" s="53"/>
      <c r="Q373" s="53"/>
      <c r="R373" s="53"/>
      <c r="S373" s="53"/>
      <c r="T373" s="53"/>
      <c r="U373" s="53"/>
      <c r="V373" s="53"/>
      <c r="W373" s="53"/>
      <c r="X373" s="53"/>
      <c r="Y373" s="53"/>
      <c r="Z373" s="53"/>
    </row>
    <row r="374" ht="14.25" customHeight="1">
      <c r="A374" s="44">
        <f t="shared" si="1"/>
        <v>0.2875075003</v>
      </c>
      <c r="B374" s="44" t="s">
        <v>6738</v>
      </c>
      <c r="C374" s="44" t="s">
        <v>6739</v>
      </c>
      <c r="D374" s="51"/>
      <c r="E374" s="52"/>
      <c r="F374" s="53"/>
      <c r="G374" s="53"/>
      <c r="H374" s="53"/>
      <c r="I374" s="53"/>
      <c r="J374" s="53"/>
      <c r="K374" s="53"/>
      <c r="L374" s="53"/>
      <c r="M374" s="53"/>
      <c r="N374" s="53"/>
      <c r="O374" s="53"/>
      <c r="P374" s="53"/>
      <c r="Q374" s="53"/>
      <c r="R374" s="53"/>
      <c r="S374" s="53"/>
      <c r="T374" s="53"/>
      <c r="U374" s="53"/>
      <c r="V374" s="53"/>
      <c r="W374" s="53"/>
      <c r="X374" s="53"/>
      <c r="Y374" s="53"/>
      <c r="Z374" s="53"/>
    </row>
    <row r="375" ht="14.25" customHeight="1">
      <c r="A375" s="44">
        <f t="shared" si="1"/>
        <v>0.696941819</v>
      </c>
      <c r="B375" s="54" t="s">
        <v>6740</v>
      </c>
      <c r="C375" s="40" t="s">
        <v>6741</v>
      </c>
      <c r="D375" s="51"/>
      <c r="E375" s="52"/>
      <c r="F375" s="53"/>
      <c r="G375" s="53"/>
      <c r="H375" s="53"/>
      <c r="I375" s="53"/>
      <c r="J375" s="53"/>
      <c r="K375" s="53"/>
      <c r="L375" s="53"/>
      <c r="M375" s="53"/>
      <c r="N375" s="53"/>
      <c r="O375" s="53"/>
      <c r="P375" s="53"/>
      <c r="Q375" s="53"/>
      <c r="R375" s="53"/>
      <c r="S375" s="53"/>
      <c r="T375" s="53"/>
      <c r="U375" s="53"/>
      <c r="V375" s="53"/>
      <c r="W375" s="53"/>
      <c r="X375" s="53"/>
      <c r="Y375" s="53"/>
      <c r="Z375" s="53"/>
    </row>
    <row r="376" ht="14.25" customHeight="1">
      <c r="A376" s="44">
        <f t="shared" si="1"/>
        <v>0.1915878801</v>
      </c>
      <c r="B376" s="54" t="s">
        <v>6742</v>
      </c>
      <c r="C376" s="56" t="s">
        <v>6743</v>
      </c>
      <c r="D376" s="51"/>
      <c r="E376" s="52"/>
      <c r="F376" s="53"/>
      <c r="G376" s="53"/>
      <c r="H376" s="53"/>
      <c r="I376" s="53"/>
      <c r="J376" s="53"/>
      <c r="K376" s="53"/>
      <c r="L376" s="53"/>
      <c r="M376" s="53"/>
      <c r="N376" s="53"/>
      <c r="O376" s="53"/>
      <c r="P376" s="53"/>
      <c r="Q376" s="53"/>
      <c r="R376" s="53"/>
      <c r="S376" s="53"/>
      <c r="T376" s="53"/>
      <c r="U376" s="53"/>
      <c r="V376" s="53"/>
      <c r="W376" s="53"/>
      <c r="X376" s="53"/>
      <c r="Y376" s="53"/>
      <c r="Z376" s="53"/>
    </row>
    <row r="377" ht="14.25" customHeight="1">
      <c r="A377" s="44">
        <f t="shared" si="1"/>
        <v>0.4839476019</v>
      </c>
      <c r="B377" s="54" t="s">
        <v>6744</v>
      </c>
      <c r="C377" s="44" t="s">
        <v>6745</v>
      </c>
      <c r="D377" s="51"/>
      <c r="E377" s="52"/>
      <c r="F377" s="53"/>
      <c r="G377" s="53"/>
      <c r="H377" s="53"/>
      <c r="I377" s="53"/>
      <c r="J377" s="53"/>
      <c r="K377" s="53"/>
      <c r="L377" s="53"/>
      <c r="M377" s="53"/>
      <c r="N377" s="53"/>
      <c r="O377" s="53"/>
      <c r="P377" s="53"/>
      <c r="Q377" s="53"/>
      <c r="R377" s="53"/>
      <c r="S377" s="53"/>
      <c r="T377" s="53"/>
      <c r="U377" s="53"/>
      <c r="V377" s="53"/>
      <c r="W377" s="53"/>
      <c r="X377" s="53"/>
      <c r="Y377" s="53"/>
      <c r="Z377" s="53"/>
    </row>
    <row r="378" ht="14.25" customHeight="1">
      <c r="A378" s="44">
        <f t="shared" si="1"/>
        <v>0.7610846786</v>
      </c>
      <c r="B378" s="55" t="s">
        <v>6746</v>
      </c>
      <c r="C378" s="56" t="s">
        <v>6747</v>
      </c>
      <c r="D378" s="51"/>
      <c r="E378" s="52"/>
      <c r="F378" s="53"/>
      <c r="G378" s="53"/>
      <c r="H378" s="53"/>
      <c r="I378" s="53"/>
      <c r="J378" s="53"/>
      <c r="K378" s="53"/>
      <c r="L378" s="53"/>
      <c r="M378" s="53"/>
      <c r="N378" s="53"/>
      <c r="O378" s="53"/>
      <c r="P378" s="53"/>
      <c r="Q378" s="53"/>
      <c r="R378" s="53"/>
      <c r="S378" s="53"/>
      <c r="T378" s="53"/>
      <c r="U378" s="53"/>
      <c r="V378" s="53"/>
      <c r="W378" s="53"/>
      <c r="X378" s="53"/>
      <c r="Y378" s="53"/>
      <c r="Z378" s="53"/>
    </row>
    <row r="379" ht="14.25" customHeight="1">
      <c r="A379" s="44">
        <f t="shared" si="1"/>
        <v>0.3012944264</v>
      </c>
      <c r="B379" s="54" t="s">
        <v>6748</v>
      </c>
      <c r="C379" s="44" t="s">
        <v>6749</v>
      </c>
      <c r="D379" s="51"/>
      <c r="E379" s="52"/>
      <c r="F379" s="53"/>
      <c r="G379" s="53"/>
      <c r="H379" s="53"/>
      <c r="I379" s="53"/>
      <c r="J379" s="53"/>
      <c r="K379" s="53"/>
      <c r="L379" s="53"/>
      <c r="M379" s="53"/>
      <c r="N379" s="53"/>
      <c r="O379" s="53"/>
      <c r="P379" s="53"/>
      <c r="Q379" s="53"/>
      <c r="R379" s="53"/>
      <c r="S379" s="53"/>
      <c r="T379" s="53"/>
      <c r="U379" s="53"/>
      <c r="V379" s="53"/>
      <c r="W379" s="53"/>
      <c r="X379" s="53"/>
      <c r="Y379" s="53"/>
      <c r="Z379" s="53"/>
    </row>
    <row r="380" ht="14.25" customHeight="1">
      <c r="A380" s="44">
        <f t="shared" si="1"/>
        <v>0.8618778233</v>
      </c>
      <c r="B380" s="54" t="s">
        <v>6750</v>
      </c>
      <c r="C380" s="44" t="s">
        <v>6751</v>
      </c>
      <c r="D380" s="51"/>
      <c r="E380" s="52"/>
      <c r="F380" s="53"/>
      <c r="G380" s="53"/>
      <c r="H380" s="53"/>
      <c r="I380" s="53"/>
      <c r="J380" s="53"/>
      <c r="K380" s="53"/>
      <c r="L380" s="53"/>
      <c r="M380" s="53"/>
      <c r="N380" s="53"/>
      <c r="O380" s="53"/>
      <c r="P380" s="53"/>
      <c r="Q380" s="53"/>
      <c r="R380" s="53"/>
      <c r="S380" s="53"/>
      <c r="T380" s="53"/>
      <c r="U380" s="53"/>
      <c r="V380" s="53"/>
      <c r="W380" s="53"/>
      <c r="X380" s="53"/>
      <c r="Y380" s="53"/>
      <c r="Z380" s="53"/>
    </row>
    <row r="381" ht="14.25" customHeight="1">
      <c r="A381" s="44">
        <f t="shared" si="1"/>
        <v>0.03800844566</v>
      </c>
      <c r="B381" s="55" t="s">
        <v>6752</v>
      </c>
      <c r="C381" s="40" t="s">
        <v>6753</v>
      </c>
      <c r="D381" s="51"/>
      <c r="E381" s="52"/>
      <c r="F381" s="53"/>
      <c r="G381" s="53"/>
      <c r="H381" s="53"/>
      <c r="I381" s="53"/>
      <c r="J381" s="53"/>
      <c r="K381" s="53"/>
      <c r="L381" s="53"/>
      <c r="M381" s="53"/>
      <c r="N381" s="53"/>
      <c r="O381" s="53"/>
      <c r="P381" s="53"/>
      <c r="Q381" s="53"/>
      <c r="R381" s="53"/>
      <c r="S381" s="53"/>
      <c r="T381" s="53"/>
      <c r="U381" s="53"/>
      <c r="V381" s="53"/>
      <c r="W381" s="53"/>
      <c r="X381" s="53"/>
      <c r="Y381" s="53"/>
      <c r="Z381" s="53"/>
    </row>
    <row r="382" ht="14.25" customHeight="1">
      <c r="A382" s="44">
        <f t="shared" si="1"/>
        <v>0.02667296353</v>
      </c>
      <c r="B382" s="55" t="s">
        <v>6754</v>
      </c>
      <c r="C382" s="56" t="s">
        <v>6755</v>
      </c>
      <c r="D382" s="51"/>
      <c r="E382" s="52"/>
      <c r="F382" s="53"/>
      <c r="G382" s="53"/>
      <c r="H382" s="53"/>
      <c r="I382" s="53"/>
      <c r="J382" s="53"/>
      <c r="K382" s="53"/>
      <c r="L382" s="53"/>
      <c r="M382" s="53"/>
      <c r="N382" s="53"/>
      <c r="O382" s="53"/>
      <c r="P382" s="53"/>
      <c r="Q382" s="53"/>
      <c r="R382" s="53"/>
      <c r="S382" s="53"/>
      <c r="T382" s="53"/>
      <c r="U382" s="53"/>
      <c r="V382" s="53"/>
      <c r="W382" s="53"/>
      <c r="X382" s="53"/>
      <c r="Y382" s="53"/>
      <c r="Z382" s="53"/>
    </row>
    <row r="383" ht="14.25" customHeight="1">
      <c r="A383" s="44">
        <f t="shared" si="1"/>
        <v>0.1633548584</v>
      </c>
      <c r="B383" s="55" t="s">
        <v>6756</v>
      </c>
      <c r="C383" s="44" t="s">
        <v>6757</v>
      </c>
      <c r="D383" s="51"/>
      <c r="E383" s="52"/>
      <c r="F383" s="53"/>
      <c r="G383" s="53"/>
      <c r="H383" s="53"/>
      <c r="I383" s="53"/>
      <c r="J383" s="53"/>
      <c r="K383" s="53"/>
      <c r="L383" s="53"/>
      <c r="M383" s="53"/>
      <c r="N383" s="53"/>
      <c r="O383" s="53"/>
      <c r="P383" s="53"/>
      <c r="Q383" s="53"/>
      <c r="R383" s="53"/>
      <c r="S383" s="53"/>
      <c r="T383" s="53"/>
      <c r="U383" s="53"/>
      <c r="V383" s="53"/>
      <c r="W383" s="53"/>
      <c r="X383" s="53"/>
      <c r="Y383" s="53"/>
      <c r="Z383" s="53"/>
    </row>
    <row r="384" ht="14.25" customHeight="1">
      <c r="A384" s="44">
        <f t="shared" si="1"/>
        <v>0.9731477567</v>
      </c>
      <c r="B384" s="55" t="s">
        <v>6758</v>
      </c>
      <c r="C384" s="44" t="s">
        <v>6759</v>
      </c>
      <c r="D384" s="51"/>
      <c r="E384" s="52"/>
      <c r="F384" s="53"/>
      <c r="G384" s="53"/>
      <c r="H384" s="53"/>
      <c r="I384" s="53"/>
      <c r="J384" s="53"/>
      <c r="K384" s="53"/>
      <c r="L384" s="53"/>
      <c r="M384" s="53"/>
      <c r="N384" s="53"/>
      <c r="O384" s="53"/>
      <c r="P384" s="53"/>
      <c r="Q384" s="53"/>
      <c r="R384" s="53"/>
      <c r="S384" s="53"/>
      <c r="T384" s="53"/>
      <c r="U384" s="53"/>
      <c r="V384" s="53"/>
      <c r="W384" s="53"/>
      <c r="X384" s="53"/>
      <c r="Y384" s="53"/>
      <c r="Z384" s="53"/>
    </row>
    <row r="385" ht="14.25" customHeight="1">
      <c r="A385" s="44">
        <f t="shared" si="1"/>
        <v>0.07676247595</v>
      </c>
      <c r="B385" s="55" t="s">
        <v>6760</v>
      </c>
      <c r="C385" s="56" t="s">
        <v>6761</v>
      </c>
      <c r="D385" s="51"/>
      <c r="E385" s="52"/>
      <c r="F385" s="53"/>
      <c r="G385" s="53"/>
      <c r="H385" s="53"/>
      <c r="I385" s="53"/>
      <c r="J385" s="53"/>
      <c r="K385" s="53"/>
      <c r="L385" s="53"/>
      <c r="M385" s="53"/>
      <c r="N385" s="53"/>
      <c r="O385" s="53"/>
      <c r="P385" s="53"/>
      <c r="Q385" s="53"/>
      <c r="R385" s="53"/>
      <c r="S385" s="53"/>
      <c r="T385" s="53"/>
      <c r="U385" s="53"/>
      <c r="V385" s="53"/>
      <c r="W385" s="53"/>
      <c r="X385" s="53"/>
      <c r="Y385" s="53"/>
      <c r="Z385" s="53"/>
    </row>
    <row r="386" ht="14.25" customHeight="1">
      <c r="A386" s="44">
        <f t="shared" si="1"/>
        <v>0.6278056398</v>
      </c>
      <c r="B386" s="55" t="s">
        <v>6762</v>
      </c>
      <c r="C386" s="44" t="s">
        <v>6763</v>
      </c>
      <c r="D386" s="51"/>
      <c r="E386" s="52"/>
      <c r="F386" s="53"/>
      <c r="G386" s="53"/>
      <c r="H386" s="53"/>
      <c r="I386" s="53"/>
      <c r="J386" s="53"/>
      <c r="K386" s="53"/>
      <c r="L386" s="53"/>
      <c r="M386" s="53"/>
      <c r="N386" s="53"/>
      <c r="O386" s="53"/>
      <c r="P386" s="53"/>
      <c r="Q386" s="53"/>
      <c r="R386" s="53"/>
      <c r="S386" s="53"/>
      <c r="T386" s="53"/>
      <c r="U386" s="53"/>
      <c r="V386" s="53"/>
      <c r="W386" s="53"/>
      <c r="X386" s="53"/>
      <c r="Y386" s="53"/>
      <c r="Z386" s="53"/>
    </row>
    <row r="387" ht="14.25" customHeight="1">
      <c r="A387" s="44">
        <f t="shared" si="1"/>
        <v>0.5123497157</v>
      </c>
      <c r="B387" s="54" t="s">
        <v>6764</v>
      </c>
      <c r="C387" s="44" t="s">
        <v>6765</v>
      </c>
      <c r="D387" s="51"/>
      <c r="E387" s="52"/>
      <c r="F387" s="53"/>
      <c r="G387" s="53"/>
      <c r="H387" s="53"/>
      <c r="I387" s="53"/>
      <c r="J387" s="53"/>
      <c r="K387" s="53"/>
      <c r="L387" s="53"/>
      <c r="M387" s="53"/>
      <c r="N387" s="53"/>
      <c r="O387" s="53"/>
      <c r="P387" s="53"/>
      <c r="Q387" s="53"/>
      <c r="R387" s="53"/>
      <c r="S387" s="53"/>
      <c r="T387" s="53"/>
      <c r="U387" s="53"/>
      <c r="V387" s="53"/>
      <c r="W387" s="53"/>
      <c r="X387" s="53"/>
      <c r="Y387" s="53"/>
      <c r="Z387" s="53"/>
    </row>
    <row r="388" ht="14.25" customHeight="1">
      <c r="A388" s="44">
        <f t="shared" si="1"/>
        <v>0.7557974536</v>
      </c>
      <c r="B388" s="44" t="s">
        <v>6766</v>
      </c>
      <c r="C388" s="44" t="s">
        <v>6767</v>
      </c>
      <c r="D388" s="51"/>
      <c r="E388" s="52"/>
      <c r="F388" s="53"/>
      <c r="G388" s="53"/>
      <c r="H388" s="53"/>
      <c r="I388" s="53"/>
      <c r="J388" s="53"/>
      <c r="K388" s="53"/>
      <c r="L388" s="53"/>
      <c r="M388" s="53"/>
      <c r="N388" s="53"/>
      <c r="O388" s="53"/>
      <c r="P388" s="53"/>
      <c r="Q388" s="53"/>
      <c r="R388" s="53"/>
      <c r="S388" s="53"/>
      <c r="T388" s="53"/>
      <c r="U388" s="53"/>
      <c r="V388" s="53"/>
      <c r="W388" s="53"/>
      <c r="X388" s="53"/>
      <c r="Y388" s="53"/>
      <c r="Z388" s="53"/>
    </row>
    <row r="389" ht="14.25" customHeight="1">
      <c r="A389" s="44">
        <f t="shared" si="1"/>
        <v>0.6910030489</v>
      </c>
      <c r="B389" s="54" t="s">
        <v>6768</v>
      </c>
      <c r="C389" s="40" t="s">
        <v>6769</v>
      </c>
      <c r="D389" s="51"/>
      <c r="E389" s="52"/>
      <c r="F389" s="53"/>
      <c r="G389" s="53"/>
      <c r="H389" s="53"/>
      <c r="I389" s="53"/>
      <c r="J389" s="53"/>
      <c r="K389" s="53"/>
      <c r="L389" s="53"/>
      <c r="M389" s="53"/>
      <c r="N389" s="53"/>
      <c r="O389" s="53"/>
      <c r="P389" s="53"/>
      <c r="Q389" s="53"/>
      <c r="R389" s="53"/>
      <c r="S389" s="53"/>
      <c r="T389" s="53"/>
      <c r="U389" s="53"/>
      <c r="V389" s="53"/>
      <c r="W389" s="53"/>
      <c r="X389" s="53"/>
      <c r="Y389" s="53"/>
      <c r="Z389" s="53"/>
    </row>
    <row r="390" ht="14.25" customHeight="1">
      <c r="A390" s="44">
        <f t="shared" si="1"/>
        <v>0.4123002742</v>
      </c>
      <c r="B390" s="54" t="s">
        <v>6770</v>
      </c>
      <c r="C390" s="56" t="s">
        <v>6771</v>
      </c>
      <c r="D390" s="51"/>
      <c r="E390" s="52"/>
      <c r="F390" s="53"/>
      <c r="G390" s="53"/>
      <c r="H390" s="53"/>
      <c r="I390" s="53"/>
      <c r="J390" s="53"/>
      <c r="K390" s="53"/>
      <c r="L390" s="53"/>
      <c r="M390" s="53"/>
      <c r="N390" s="53"/>
      <c r="O390" s="53"/>
      <c r="P390" s="53"/>
      <c r="Q390" s="53"/>
      <c r="R390" s="53"/>
      <c r="S390" s="53"/>
      <c r="T390" s="53"/>
      <c r="U390" s="53"/>
      <c r="V390" s="53"/>
      <c r="W390" s="53"/>
      <c r="X390" s="53"/>
      <c r="Y390" s="53"/>
      <c r="Z390" s="53"/>
    </row>
    <row r="391" ht="14.25" customHeight="1">
      <c r="A391" s="44">
        <f t="shared" si="1"/>
        <v>0.2667232101</v>
      </c>
      <c r="B391" s="54" t="s">
        <v>6772</v>
      </c>
      <c r="C391" s="44" t="s">
        <v>6773</v>
      </c>
      <c r="D391" s="51"/>
      <c r="E391" s="52"/>
      <c r="F391" s="53"/>
      <c r="G391" s="53"/>
      <c r="H391" s="53"/>
      <c r="I391" s="53"/>
      <c r="J391" s="53"/>
      <c r="K391" s="53"/>
      <c r="L391" s="53"/>
      <c r="M391" s="53"/>
      <c r="N391" s="53"/>
      <c r="O391" s="53"/>
      <c r="P391" s="53"/>
      <c r="Q391" s="53"/>
      <c r="R391" s="53"/>
      <c r="S391" s="53"/>
      <c r="T391" s="53"/>
      <c r="U391" s="53"/>
      <c r="V391" s="53"/>
      <c r="W391" s="53"/>
      <c r="X391" s="53"/>
      <c r="Y391" s="53"/>
      <c r="Z391" s="53"/>
    </row>
    <row r="392" ht="14.25" customHeight="1">
      <c r="A392" s="44">
        <f t="shared" si="1"/>
        <v>0.2109852124</v>
      </c>
      <c r="B392" s="54" t="s">
        <v>6774</v>
      </c>
      <c r="C392" s="44" t="s">
        <v>6775</v>
      </c>
      <c r="D392" s="51"/>
      <c r="E392" s="52"/>
      <c r="F392" s="53"/>
      <c r="G392" s="53"/>
      <c r="H392" s="53"/>
      <c r="I392" s="53"/>
      <c r="J392" s="53"/>
      <c r="K392" s="53"/>
      <c r="L392" s="53"/>
      <c r="M392" s="53"/>
      <c r="N392" s="53"/>
      <c r="O392" s="53"/>
      <c r="P392" s="53"/>
      <c r="Q392" s="53"/>
      <c r="R392" s="53"/>
      <c r="S392" s="53"/>
      <c r="T392" s="53"/>
      <c r="U392" s="53"/>
      <c r="V392" s="53"/>
      <c r="W392" s="53"/>
      <c r="X392" s="53"/>
      <c r="Y392" s="53"/>
      <c r="Z392" s="53"/>
    </row>
    <row r="393" ht="14.25" customHeight="1">
      <c r="A393" s="44">
        <f t="shared" si="1"/>
        <v>0.6582084264</v>
      </c>
      <c r="B393" s="44" t="s">
        <v>6776</v>
      </c>
      <c r="C393" s="44" t="s">
        <v>6777</v>
      </c>
      <c r="D393" s="51"/>
      <c r="E393" s="52"/>
      <c r="F393" s="53"/>
      <c r="G393" s="53"/>
      <c r="H393" s="53"/>
      <c r="I393" s="53"/>
      <c r="J393" s="53"/>
      <c r="K393" s="53"/>
      <c r="L393" s="53"/>
      <c r="M393" s="53"/>
      <c r="N393" s="53"/>
      <c r="O393" s="53"/>
      <c r="P393" s="53"/>
      <c r="Q393" s="53"/>
      <c r="R393" s="53"/>
      <c r="S393" s="53"/>
      <c r="T393" s="53"/>
      <c r="U393" s="53"/>
      <c r="V393" s="53"/>
      <c r="W393" s="53"/>
      <c r="X393" s="53"/>
      <c r="Y393" s="53"/>
      <c r="Z393" s="53"/>
    </row>
    <row r="394" ht="14.25" customHeight="1">
      <c r="A394" s="44">
        <f t="shared" si="1"/>
        <v>0.842822405</v>
      </c>
      <c r="B394" s="54" t="s">
        <v>6778</v>
      </c>
      <c r="C394" s="44" t="s">
        <v>6779</v>
      </c>
      <c r="D394" s="51"/>
      <c r="E394" s="52"/>
      <c r="F394" s="53"/>
      <c r="G394" s="53"/>
      <c r="H394" s="53"/>
      <c r="I394" s="53"/>
      <c r="J394" s="53"/>
      <c r="K394" s="53"/>
      <c r="L394" s="53"/>
      <c r="M394" s="53"/>
      <c r="N394" s="53"/>
      <c r="O394" s="53"/>
      <c r="P394" s="53"/>
      <c r="Q394" s="53"/>
      <c r="R394" s="53"/>
      <c r="S394" s="53"/>
      <c r="T394" s="53"/>
      <c r="U394" s="53"/>
      <c r="V394" s="53"/>
      <c r="W394" s="53"/>
      <c r="X394" s="53"/>
      <c r="Y394" s="53"/>
      <c r="Z394" s="53"/>
    </row>
    <row r="395" ht="14.25" customHeight="1">
      <c r="A395" s="44">
        <f t="shared" si="1"/>
        <v>0.8736154418</v>
      </c>
      <c r="B395" s="55" t="s">
        <v>6780</v>
      </c>
      <c r="C395" s="44" t="s">
        <v>6781</v>
      </c>
      <c r="D395" s="56" t="s">
        <v>6782</v>
      </c>
      <c r="E395" s="52"/>
      <c r="F395" s="53"/>
      <c r="G395" s="53"/>
      <c r="H395" s="53"/>
      <c r="I395" s="53"/>
      <c r="J395" s="53"/>
      <c r="K395" s="53"/>
      <c r="L395" s="53"/>
      <c r="M395" s="53"/>
      <c r="N395" s="53"/>
      <c r="O395" s="53"/>
      <c r="P395" s="53"/>
      <c r="Q395" s="53"/>
      <c r="R395" s="53"/>
      <c r="S395" s="53"/>
      <c r="T395" s="53"/>
      <c r="U395" s="53"/>
      <c r="V395" s="53"/>
      <c r="W395" s="53"/>
      <c r="X395" s="53"/>
      <c r="Y395" s="53"/>
      <c r="Z395" s="53"/>
    </row>
    <row r="396" ht="14.25" customHeight="1">
      <c r="A396" s="44">
        <f t="shared" si="1"/>
        <v>0.007755031449</v>
      </c>
      <c r="B396" s="44" t="s">
        <v>6783</v>
      </c>
      <c r="C396" s="56" t="s">
        <v>6784</v>
      </c>
      <c r="D396" s="51"/>
      <c r="E396" s="52"/>
      <c r="F396" s="53"/>
      <c r="G396" s="53"/>
      <c r="H396" s="53"/>
      <c r="I396" s="53"/>
      <c r="J396" s="53"/>
      <c r="K396" s="53"/>
      <c r="L396" s="53"/>
      <c r="M396" s="53"/>
      <c r="N396" s="53"/>
      <c r="O396" s="53"/>
      <c r="P396" s="53"/>
      <c r="Q396" s="53"/>
      <c r="R396" s="53"/>
      <c r="S396" s="53"/>
      <c r="T396" s="53"/>
      <c r="U396" s="53"/>
      <c r="V396" s="53"/>
      <c r="W396" s="53"/>
      <c r="X396" s="53"/>
      <c r="Y396" s="53"/>
      <c r="Z396" s="53"/>
    </row>
    <row r="397" ht="14.25" customHeight="1">
      <c r="A397" s="44">
        <f t="shared" si="1"/>
        <v>0.4739798951</v>
      </c>
      <c r="B397" s="55" t="s">
        <v>6785</v>
      </c>
      <c r="C397" s="44" t="s">
        <v>6786</v>
      </c>
      <c r="D397" s="51"/>
      <c r="E397" s="52"/>
      <c r="F397" s="53"/>
      <c r="G397" s="53"/>
      <c r="H397" s="53"/>
      <c r="I397" s="53"/>
      <c r="J397" s="53"/>
      <c r="K397" s="53"/>
      <c r="L397" s="53"/>
      <c r="M397" s="53"/>
      <c r="N397" s="53"/>
      <c r="O397" s="53"/>
      <c r="P397" s="53"/>
      <c r="Q397" s="53"/>
      <c r="R397" s="53"/>
      <c r="S397" s="53"/>
      <c r="T397" s="53"/>
      <c r="U397" s="53"/>
      <c r="V397" s="53"/>
      <c r="W397" s="53"/>
      <c r="X397" s="53"/>
      <c r="Y397" s="53"/>
      <c r="Z397" s="53"/>
    </row>
    <row r="398" ht="14.25" customHeight="1">
      <c r="A398" s="44">
        <f t="shared" si="1"/>
        <v>0.4670340596</v>
      </c>
      <c r="B398" s="55" t="s">
        <v>6787</v>
      </c>
      <c r="C398" s="44" t="s">
        <v>6788</v>
      </c>
      <c r="D398" s="51"/>
      <c r="E398" s="52"/>
      <c r="F398" s="53"/>
      <c r="G398" s="53"/>
      <c r="H398" s="53"/>
      <c r="I398" s="53"/>
      <c r="J398" s="53"/>
      <c r="K398" s="53"/>
      <c r="L398" s="53"/>
      <c r="M398" s="53"/>
      <c r="N398" s="53"/>
      <c r="O398" s="53"/>
      <c r="P398" s="53"/>
      <c r="Q398" s="53"/>
      <c r="R398" s="53"/>
      <c r="S398" s="53"/>
      <c r="T398" s="53"/>
      <c r="U398" s="53"/>
      <c r="V398" s="53"/>
      <c r="W398" s="53"/>
      <c r="X398" s="53"/>
      <c r="Y398" s="53"/>
      <c r="Z398" s="53"/>
    </row>
    <row r="399" ht="14.25" customHeight="1">
      <c r="A399" s="44">
        <f t="shared" si="1"/>
        <v>0.442363174</v>
      </c>
      <c r="B399" s="55" t="s">
        <v>6789</v>
      </c>
      <c r="C399" s="56" t="s">
        <v>6790</v>
      </c>
      <c r="D399" s="51"/>
      <c r="E399" s="52"/>
      <c r="F399" s="53"/>
      <c r="G399" s="53"/>
      <c r="H399" s="53"/>
      <c r="I399" s="53"/>
      <c r="J399" s="53"/>
      <c r="K399" s="53"/>
      <c r="L399" s="53"/>
      <c r="M399" s="53"/>
      <c r="N399" s="53"/>
      <c r="O399" s="53"/>
      <c r="P399" s="53"/>
      <c r="Q399" s="53"/>
      <c r="R399" s="53"/>
      <c r="S399" s="53"/>
      <c r="T399" s="53"/>
      <c r="U399" s="53"/>
      <c r="V399" s="53"/>
      <c r="W399" s="53"/>
      <c r="X399" s="53"/>
      <c r="Y399" s="53"/>
      <c r="Z399" s="53"/>
    </row>
    <row r="400" ht="14.25" customHeight="1">
      <c r="A400" s="44">
        <f t="shared" si="1"/>
        <v>0.9502865144</v>
      </c>
      <c r="B400" s="44" t="s">
        <v>6791</v>
      </c>
      <c r="C400" s="40" t="s">
        <v>6792</v>
      </c>
      <c r="D400" s="51"/>
      <c r="E400" s="52"/>
      <c r="F400" s="53"/>
      <c r="G400" s="53"/>
      <c r="H400" s="53"/>
      <c r="I400" s="53"/>
      <c r="J400" s="53"/>
      <c r="K400" s="53"/>
      <c r="L400" s="53"/>
      <c r="M400" s="53"/>
      <c r="N400" s="53"/>
      <c r="O400" s="53"/>
      <c r="P400" s="53"/>
      <c r="Q400" s="53"/>
      <c r="R400" s="53"/>
      <c r="S400" s="53"/>
      <c r="T400" s="53"/>
      <c r="U400" s="53"/>
      <c r="V400" s="53"/>
      <c r="W400" s="53"/>
      <c r="X400" s="53"/>
      <c r="Y400" s="53"/>
      <c r="Z400" s="53"/>
    </row>
    <row r="401" ht="14.25" customHeight="1">
      <c r="A401" s="44">
        <f t="shared" si="1"/>
        <v>0.7605255939</v>
      </c>
      <c r="B401" s="55" t="s">
        <v>6793</v>
      </c>
      <c r="C401" s="40" t="s">
        <v>6009</v>
      </c>
      <c r="D401" s="51"/>
      <c r="E401" s="52"/>
      <c r="F401" s="53"/>
      <c r="G401" s="53"/>
      <c r="H401" s="53"/>
      <c r="I401" s="53"/>
      <c r="J401" s="53"/>
      <c r="K401" s="53"/>
      <c r="L401" s="53"/>
      <c r="M401" s="53"/>
      <c r="N401" s="53"/>
      <c r="O401" s="53"/>
      <c r="P401" s="53"/>
      <c r="Q401" s="53"/>
      <c r="R401" s="53"/>
      <c r="S401" s="53"/>
      <c r="T401" s="53"/>
      <c r="U401" s="53"/>
      <c r="V401" s="53"/>
      <c r="W401" s="53"/>
      <c r="X401" s="53"/>
      <c r="Y401" s="53"/>
      <c r="Z401" s="53"/>
    </row>
    <row r="402" ht="14.25" customHeight="1">
      <c r="A402" s="44">
        <f t="shared" si="1"/>
        <v>0.2143500885</v>
      </c>
      <c r="B402" s="44" t="s">
        <v>6794</v>
      </c>
      <c r="C402" s="44" t="s">
        <v>6795</v>
      </c>
      <c r="D402" s="51"/>
      <c r="E402" s="52"/>
      <c r="F402" s="53"/>
      <c r="G402" s="53"/>
      <c r="H402" s="53"/>
      <c r="I402" s="53"/>
      <c r="J402" s="53"/>
      <c r="K402" s="53"/>
      <c r="L402" s="53"/>
      <c r="M402" s="53"/>
      <c r="N402" s="53"/>
      <c r="O402" s="53"/>
      <c r="P402" s="53"/>
      <c r="Q402" s="53"/>
      <c r="R402" s="53"/>
      <c r="S402" s="53"/>
      <c r="T402" s="53"/>
      <c r="U402" s="53"/>
      <c r="V402" s="53"/>
      <c r="W402" s="53"/>
      <c r="X402" s="53"/>
      <c r="Y402" s="53"/>
      <c r="Z402" s="53"/>
    </row>
    <row r="403" ht="14.25" customHeight="1">
      <c r="A403" s="44">
        <f t="shared" si="1"/>
        <v>0.7875324566</v>
      </c>
      <c r="B403" s="44" t="s">
        <v>6796</v>
      </c>
      <c r="C403" s="40" t="s">
        <v>6797</v>
      </c>
      <c r="D403" s="51"/>
      <c r="E403" s="52"/>
      <c r="F403" s="53"/>
      <c r="G403" s="53"/>
      <c r="H403" s="53"/>
      <c r="I403" s="53"/>
      <c r="J403" s="53"/>
      <c r="K403" s="53"/>
      <c r="L403" s="53"/>
      <c r="M403" s="53"/>
      <c r="N403" s="53"/>
      <c r="O403" s="53"/>
      <c r="P403" s="53"/>
      <c r="Q403" s="53"/>
      <c r="R403" s="53"/>
      <c r="S403" s="53"/>
      <c r="T403" s="53"/>
      <c r="U403" s="53"/>
      <c r="V403" s="53"/>
      <c r="W403" s="53"/>
      <c r="X403" s="53"/>
      <c r="Y403" s="53"/>
      <c r="Z403" s="53"/>
    </row>
    <row r="404" ht="14.25" customHeight="1">
      <c r="A404" s="44">
        <f t="shared" si="1"/>
        <v>0.3468409487</v>
      </c>
      <c r="B404" s="44" t="s">
        <v>6798</v>
      </c>
      <c r="C404" s="44" t="s">
        <v>6799</v>
      </c>
      <c r="D404" s="51"/>
      <c r="E404" s="52"/>
      <c r="F404" s="53"/>
      <c r="G404" s="53"/>
      <c r="H404" s="53"/>
      <c r="I404" s="53"/>
      <c r="J404" s="53"/>
      <c r="K404" s="53"/>
      <c r="L404" s="53"/>
      <c r="M404" s="53"/>
      <c r="N404" s="53"/>
      <c r="O404" s="53"/>
      <c r="P404" s="53"/>
      <c r="Q404" s="53"/>
      <c r="R404" s="53"/>
      <c r="S404" s="53"/>
      <c r="T404" s="53"/>
      <c r="U404" s="53"/>
      <c r="V404" s="53"/>
      <c r="W404" s="53"/>
      <c r="X404" s="53"/>
      <c r="Y404" s="53"/>
      <c r="Z404" s="53"/>
    </row>
    <row r="405" ht="14.25" customHeight="1">
      <c r="A405" s="44">
        <f t="shared" si="1"/>
        <v>0.6955308805</v>
      </c>
      <c r="B405" s="54" t="s">
        <v>6800</v>
      </c>
      <c r="C405" s="44" t="s">
        <v>6801</v>
      </c>
      <c r="D405" s="51"/>
      <c r="E405" s="52"/>
      <c r="F405" s="53"/>
      <c r="G405" s="53"/>
      <c r="H405" s="53"/>
      <c r="I405" s="53"/>
      <c r="J405" s="53"/>
      <c r="K405" s="53"/>
      <c r="L405" s="53"/>
      <c r="M405" s="53"/>
      <c r="N405" s="53"/>
      <c r="O405" s="53"/>
      <c r="P405" s="53"/>
      <c r="Q405" s="53"/>
      <c r="R405" s="53"/>
      <c r="S405" s="53"/>
      <c r="T405" s="53"/>
      <c r="U405" s="53"/>
      <c r="V405" s="53"/>
      <c r="W405" s="53"/>
      <c r="X405" s="53"/>
      <c r="Y405" s="53"/>
      <c r="Z405" s="53"/>
    </row>
    <row r="406" ht="14.25" customHeight="1">
      <c r="A406" s="44">
        <f t="shared" si="1"/>
        <v>0.02323888494</v>
      </c>
      <c r="B406" s="44" t="s">
        <v>6802</v>
      </c>
      <c r="C406" s="40" t="s">
        <v>6803</v>
      </c>
      <c r="D406" s="51"/>
      <c r="E406" s="52"/>
      <c r="F406" s="53"/>
      <c r="G406" s="53"/>
      <c r="H406" s="53"/>
      <c r="I406" s="53"/>
      <c r="J406" s="53"/>
      <c r="K406" s="53"/>
      <c r="L406" s="53"/>
      <c r="M406" s="53"/>
      <c r="N406" s="53"/>
      <c r="O406" s="53"/>
      <c r="P406" s="53"/>
      <c r="Q406" s="53"/>
      <c r="R406" s="53"/>
      <c r="S406" s="53"/>
      <c r="T406" s="53"/>
      <c r="U406" s="53"/>
      <c r="V406" s="53"/>
      <c r="W406" s="53"/>
      <c r="X406" s="53"/>
      <c r="Y406" s="53"/>
      <c r="Z406" s="53"/>
    </row>
    <row r="407" ht="14.25" customHeight="1">
      <c r="A407" s="44">
        <f t="shared" si="1"/>
        <v>0.3729680041</v>
      </c>
      <c r="B407" s="44" t="s">
        <v>6804</v>
      </c>
      <c r="C407" s="40" t="s">
        <v>6805</v>
      </c>
      <c r="D407" s="51"/>
      <c r="E407" s="52"/>
      <c r="F407" s="53"/>
      <c r="G407" s="53"/>
      <c r="H407" s="53"/>
      <c r="I407" s="53"/>
      <c r="J407" s="53"/>
      <c r="K407" s="53"/>
      <c r="L407" s="53"/>
      <c r="M407" s="53"/>
      <c r="N407" s="53"/>
      <c r="O407" s="53"/>
      <c r="P407" s="53"/>
      <c r="Q407" s="53"/>
      <c r="R407" s="53"/>
      <c r="S407" s="53"/>
      <c r="T407" s="53"/>
      <c r="U407" s="53"/>
      <c r="V407" s="53"/>
      <c r="W407" s="53"/>
      <c r="X407" s="53"/>
      <c r="Y407" s="53"/>
      <c r="Z407" s="53"/>
    </row>
    <row r="408" ht="14.25" customHeight="1">
      <c r="A408" s="44">
        <f t="shared" si="1"/>
        <v>0.5895162298</v>
      </c>
      <c r="B408" s="55" t="s">
        <v>6806</v>
      </c>
      <c r="C408" s="55" t="s">
        <v>6807</v>
      </c>
      <c r="D408" s="51"/>
      <c r="E408" s="52"/>
      <c r="F408" s="53"/>
      <c r="G408" s="53"/>
      <c r="H408" s="53"/>
      <c r="I408" s="53"/>
      <c r="J408" s="53"/>
      <c r="K408" s="53"/>
      <c r="L408" s="53"/>
      <c r="M408" s="53"/>
      <c r="N408" s="53"/>
      <c r="O408" s="53"/>
      <c r="P408" s="53"/>
      <c r="Q408" s="53"/>
      <c r="R408" s="53"/>
      <c r="S408" s="53"/>
      <c r="T408" s="53"/>
      <c r="U408" s="53"/>
      <c r="V408" s="53"/>
      <c r="W408" s="53"/>
      <c r="X408" s="53"/>
      <c r="Y408" s="53"/>
      <c r="Z408" s="53"/>
    </row>
    <row r="409" ht="14.25" customHeight="1">
      <c r="A409" s="44">
        <f t="shared" si="1"/>
        <v>0.2463582029</v>
      </c>
      <c r="B409" s="44" t="s">
        <v>6808</v>
      </c>
      <c r="C409" s="44" t="s">
        <v>6809</v>
      </c>
      <c r="D409" s="51"/>
      <c r="E409" s="52"/>
      <c r="F409" s="53"/>
      <c r="G409" s="53"/>
      <c r="H409" s="53"/>
      <c r="I409" s="53"/>
      <c r="J409" s="53"/>
      <c r="K409" s="53"/>
      <c r="L409" s="53"/>
      <c r="M409" s="53"/>
      <c r="N409" s="53"/>
      <c r="O409" s="53"/>
      <c r="P409" s="53"/>
      <c r="Q409" s="53"/>
      <c r="R409" s="53"/>
      <c r="S409" s="53"/>
      <c r="T409" s="53"/>
      <c r="U409" s="53"/>
      <c r="V409" s="53"/>
      <c r="W409" s="53"/>
      <c r="X409" s="53"/>
      <c r="Y409" s="53"/>
      <c r="Z409" s="53"/>
    </row>
    <row r="410" ht="14.25" customHeight="1">
      <c r="A410" s="44">
        <f t="shared" si="1"/>
        <v>0.671168549</v>
      </c>
      <c r="B410" s="54" t="s">
        <v>6810</v>
      </c>
      <c r="C410" s="44" t="s">
        <v>6811</v>
      </c>
      <c r="D410" s="51"/>
      <c r="E410" s="52"/>
      <c r="F410" s="53"/>
      <c r="G410" s="53"/>
      <c r="H410" s="53"/>
      <c r="I410" s="53"/>
      <c r="J410" s="53"/>
      <c r="K410" s="53"/>
      <c r="L410" s="53"/>
      <c r="M410" s="53"/>
      <c r="N410" s="53"/>
      <c r="O410" s="53"/>
      <c r="P410" s="53"/>
      <c r="Q410" s="53"/>
      <c r="R410" s="53"/>
      <c r="S410" s="53"/>
      <c r="T410" s="53"/>
      <c r="U410" s="53"/>
      <c r="V410" s="53"/>
      <c r="W410" s="53"/>
      <c r="X410" s="53"/>
      <c r="Y410" s="53"/>
      <c r="Z410" s="53"/>
    </row>
    <row r="411" ht="14.25" customHeight="1">
      <c r="A411" s="44">
        <f t="shared" si="1"/>
        <v>0.3055723859</v>
      </c>
      <c r="B411" s="44" t="s">
        <v>6812</v>
      </c>
      <c r="C411" s="40" t="s">
        <v>6813</v>
      </c>
      <c r="D411" s="51"/>
      <c r="E411" s="52"/>
      <c r="F411" s="53"/>
      <c r="G411" s="53"/>
      <c r="H411" s="53"/>
      <c r="I411" s="53"/>
      <c r="J411" s="53"/>
      <c r="K411" s="53"/>
      <c r="L411" s="53"/>
      <c r="M411" s="53"/>
      <c r="N411" s="53"/>
      <c r="O411" s="53"/>
      <c r="P411" s="53"/>
      <c r="Q411" s="53"/>
      <c r="R411" s="53"/>
      <c r="S411" s="53"/>
      <c r="T411" s="53"/>
      <c r="U411" s="53"/>
      <c r="V411" s="53"/>
      <c r="W411" s="53"/>
      <c r="X411" s="53"/>
      <c r="Y411" s="53"/>
      <c r="Z411" s="53"/>
    </row>
    <row r="412" ht="14.25" customHeight="1">
      <c r="A412" s="44">
        <f t="shared" si="1"/>
        <v>0.2627119997</v>
      </c>
      <c r="B412" s="55" t="s">
        <v>6814</v>
      </c>
      <c r="C412" s="40" t="s">
        <v>6815</v>
      </c>
      <c r="D412" s="51"/>
      <c r="E412" s="52"/>
      <c r="F412" s="53"/>
      <c r="G412" s="53"/>
      <c r="H412" s="53"/>
      <c r="I412" s="53"/>
      <c r="J412" s="53"/>
      <c r="K412" s="53"/>
      <c r="L412" s="53"/>
      <c r="M412" s="53"/>
      <c r="N412" s="53"/>
      <c r="O412" s="53"/>
      <c r="P412" s="53"/>
      <c r="Q412" s="53"/>
      <c r="R412" s="53"/>
      <c r="S412" s="53"/>
      <c r="T412" s="53"/>
      <c r="U412" s="53"/>
      <c r="V412" s="53"/>
      <c r="W412" s="53"/>
      <c r="X412" s="53"/>
      <c r="Y412" s="53"/>
      <c r="Z412" s="53"/>
    </row>
    <row r="413" ht="14.25" customHeight="1">
      <c r="A413" s="44">
        <f t="shared" si="1"/>
        <v>0.4173704227</v>
      </c>
      <c r="B413" s="44" t="s">
        <v>6816</v>
      </c>
      <c r="C413" s="40" t="s">
        <v>6817</v>
      </c>
      <c r="D413" s="51"/>
      <c r="E413" s="52"/>
      <c r="F413" s="53"/>
      <c r="G413" s="53"/>
      <c r="H413" s="53"/>
      <c r="I413" s="53"/>
      <c r="J413" s="53"/>
      <c r="K413" s="53"/>
      <c r="L413" s="53"/>
      <c r="M413" s="53"/>
      <c r="N413" s="53"/>
      <c r="O413" s="53"/>
      <c r="P413" s="53"/>
      <c r="Q413" s="53"/>
      <c r="R413" s="53"/>
      <c r="S413" s="53"/>
      <c r="T413" s="53"/>
      <c r="U413" s="53"/>
      <c r="V413" s="53"/>
      <c r="W413" s="53"/>
      <c r="X413" s="53"/>
      <c r="Y413" s="53"/>
      <c r="Z413" s="53"/>
    </row>
    <row r="414" ht="14.25" customHeight="1">
      <c r="A414" s="44">
        <f t="shared" si="1"/>
        <v>0.5787130602</v>
      </c>
      <c r="B414" s="44" t="s">
        <v>6818</v>
      </c>
      <c r="C414" s="40" t="s">
        <v>6819</v>
      </c>
      <c r="D414" s="51"/>
      <c r="E414" s="52"/>
      <c r="F414" s="53"/>
      <c r="G414" s="53"/>
      <c r="H414" s="53"/>
      <c r="I414" s="53"/>
      <c r="J414" s="53"/>
      <c r="K414" s="53"/>
      <c r="L414" s="53"/>
      <c r="M414" s="53"/>
      <c r="N414" s="53"/>
      <c r="O414" s="53"/>
      <c r="P414" s="53"/>
      <c r="Q414" s="53"/>
      <c r="R414" s="53"/>
      <c r="S414" s="53"/>
      <c r="T414" s="53"/>
      <c r="U414" s="53"/>
      <c r="V414" s="53"/>
      <c r="W414" s="53"/>
      <c r="X414" s="53"/>
      <c r="Y414" s="53"/>
      <c r="Z414" s="53"/>
    </row>
    <row r="415" ht="14.25" customHeight="1">
      <c r="A415" s="44">
        <f t="shared" si="1"/>
        <v>0.4660029188</v>
      </c>
      <c r="B415" s="44" t="s">
        <v>6820</v>
      </c>
      <c r="C415" s="44" t="s">
        <v>6821</v>
      </c>
      <c r="D415" s="60" t="s">
        <v>6822</v>
      </c>
      <c r="E415" s="52"/>
      <c r="F415" s="53"/>
      <c r="G415" s="53"/>
      <c r="H415" s="53"/>
      <c r="I415" s="53"/>
      <c r="J415" s="53"/>
      <c r="K415" s="53"/>
      <c r="L415" s="53"/>
      <c r="M415" s="53"/>
      <c r="N415" s="53"/>
      <c r="O415" s="53"/>
      <c r="P415" s="53"/>
      <c r="Q415" s="53"/>
      <c r="R415" s="53"/>
      <c r="S415" s="53"/>
      <c r="T415" s="53"/>
      <c r="U415" s="53"/>
      <c r="V415" s="53"/>
      <c r="W415" s="53"/>
      <c r="X415" s="53"/>
      <c r="Y415" s="53"/>
      <c r="Z415" s="53"/>
    </row>
    <row r="416" ht="14.25" customHeight="1">
      <c r="A416" s="44">
        <f t="shared" si="1"/>
        <v>0.1382459346</v>
      </c>
      <c r="B416" s="55" t="s">
        <v>6823</v>
      </c>
      <c r="C416" s="44" t="s">
        <v>6824</v>
      </c>
      <c r="D416" s="51"/>
      <c r="E416" s="52"/>
      <c r="F416" s="53"/>
      <c r="G416" s="53"/>
      <c r="H416" s="53"/>
      <c r="I416" s="53"/>
      <c r="J416" s="53"/>
      <c r="K416" s="53"/>
      <c r="L416" s="53"/>
      <c r="M416" s="53"/>
      <c r="N416" s="53"/>
      <c r="O416" s="53"/>
      <c r="P416" s="53"/>
      <c r="Q416" s="53"/>
      <c r="R416" s="53"/>
      <c r="S416" s="53"/>
      <c r="T416" s="53"/>
      <c r="U416" s="53"/>
      <c r="V416" s="53"/>
      <c r="W416" s="53"/>
      <c r="X416" s="53"/>
      <c r="Y416" s="53"/>
      <c r="Z416" s="53"/>
    </row>
    <row r="417" ht="14.25" customHeight="1">
      <c r="A417" s="44">
        <f t="shared" si="1"/>
        <v>0.4222732638</v>
      </c>
      <c r="B417" s="55" t="s">
        <v>6825</v>
      </c>
      <c r="C417" s="56" t="s">
        <v>6826</v>
      </c>
      <c r="D417" s="51"/>
      <c r="E417" s="52"/>
      <c r="F417" s="53"/>
      <c r="G417" s="53"/>
      <c r="H417" s="53"/>
      <c r="I417" s="53"/>
      <c r="J417" s="53"/>
      <c r="K417" s="53"/>
      <c r="L417" s="53"/>
      <c r="M417" s="53"/>
      <c r="N417" s="53"/>
      <c r="O417" s="53"/>
      <c r="P417" s="53"/>
      <c r="Q417" s="53"/>
      <c r="R417" s="53"/>
      <c r="S417" s="53"/>
      <c r="T417" s="53"/>
      <c r="U417" s="53"/>
      <c r="V417" s="53"/>
      <c r="W417" s="53"/>
      <c r="X417" s="53"/>
      <c r="Y417" s="53"/>
      <c r="Z417" s="53"/>
    </row>
    <row r="418" ht="14.25" customHeight="1">
      <c r="A418" s="44">
        <f t="shared" si="1"/>
        <v>0.7899977456</v>
      </c>
      <c r="B418" s="54" t="s">
        <v>6827</v>
      </c>
      <c r="C418" s="44" t="s">
        <v>6828</v>
      </c>
      <c r="D418" s="51"/>
      <c r="E418" s="52"/>
      <c r="F418" s="53"/>
      <c r="G418" s="53"/>
      <c r="H418" s="53"/>
      <c r="I418" s="53"/>
      <c r="J418" s="53"/>
      <c r="K418" s="53"/>
      <c r="L418" s="53"/>
      <c r="M418" s="53"/>
      <c r="N418" s="53"/>
      <c r="O418" s="53"/>
      <c r="P418" s="53"/>
      <c r="Q418" s="53"/>
      <c r="R418" s="53"/>
      <c r="S418" s="53"/>
      <c r="T418" s="53"/>
      <c r="U418" s="53"/>
      <c r="V418" s="53"/>
      <c r="W418" s="53"/>
      <c r="X418" s="53"/>
      <c r="Y418" s="53"/>
      <c r="Z418" s="53"/>
    </row>
    <row r="419" ht="14.25" customHeight="1">
      <c r="A419" s="44">
        <f t="shared" si="1"/>
        <v>0.583202127</v>
      </c>
      <c r="B419" s="55" t="s">
        <v>6829</v>
      </c>
      <c r="C419" s="56" t="s">
        <v>6830</v>
      </c>
      <c r="D419" s="51"/>
      <c r="E419" s="52"/>
      <c r="F419" s="53"/>
      <c r="G419" s="53"/>
      <c r="H419" s="53"/>
      <c r="I419" s="53"/>
      <c r="J419" s="53"/>
      <c r="K419" s="53"/>
      <c r="L419" s="53"/>
      <c r="M419" s="53"/>
      <c r="N419" s="53"/>
      <c r="O419" s="53"/>
      <c r="P419" s="53"/>
      <c r="Q419" s="53"/>
      <c r="R419" s="53"/>
      <c r="S419" s="53"/>
      <c r="T419" s="53"/>
      <c r="U419" s="53"/>
      <c r="V419" s="53"/>
      <c r="W419" s="53"/>
      <c r="X419" s="53"/>
      <c r="Y419" s="53"/>
      <c r="Z419" s="53"/>
    </row>
    <row r="420" ht="14.25" customHeight="1">
      <c r="A420" s="44">
        <f t="shared" si="1"/>
        <v>0.4863508565</v>
      </c>
      <c r="B420" s="55" t="s">
        <v>6831</v>
      </c>
      <c r="C420" s="44" t="s">
        <v>6832</v>
      </c>
      <c r="D420" s="51"/>
      <c r="E420" s="52"/>
      <c r="F420" s="53"/>
      <c r="G420" s="53"/>
      <c r="H420" s="53"/>
      <c r="I420" s="53"/>
      <c r="J420" s="53"/>
      <c r="K420" s="53"/>
      <c r="L420" s="53"/>
      <c r="M420" s="53"/>
      <c r="N420" s="53"/>
      <c r="O420" s="53"/>
      <c r="P420" s="53"/>
      <c r="Q420" s="53"/>
      <c r="R420" s="53"/>
      <c r="S420" s="53"/>
      <c r="T420" s="53"/>
      <c r="U420" s="53"/>
      <c r="V420" s="53"/>
      <c r="W420" s="53"/>
      <c r="X420" s="53"/>
      <c r="Y420" s="53"/>
      <c r="Z420" s="53"/>
    </row>
    <row r="421" ht="14.25" customHeight="1">
      <c r="A421" s="44">
        <f t="shared" si="1"/>
        <v>0.6787246299</v>
      </c>
      <c r="B421" s="44" t="s">
        <v>6833</v>
      </c>
      <c r="C421" s="40" t="s">
        <v>6834</v>
      </c>
      <c r="D421" s="51"/>
      <c r="E421" s="52"/>
      <c r="F421" s="53"/>
      <c r="G421" s="53"/>
      <c r="H421" s="53"/>
      <c r="I421" s="53"/>
      <c r="J421" s="53"/>
      <c r="K421" s="53"/>
      <c r="L421" s="53"/>
      <c r="M421" s="53"/>
      <c r="N421" s="53"/>
      <c r="O421" s="53"/>
      <c r="P421" s="53"/>
      <c r="Q421" s="53"/>
      <c r="R421" s="53"/>
      <c r="S421" s="53"/>
      <c r="T421" s="53"/>
      <c r="U421" s="53"/>
      <c r="V421" s="53"/>
      <c r="W421" s="53"/>
      <c r="X421" s="53"/>
      <c r="Y421" s="53"/>
      <c r="Z421" s="53"/>
    </row>
    <row r="422" ht="14.25" customHeight="1">
      <c r="A422" s="44">
        <f t="shared" si="1"/>
        <v>0.2935768777</v>
      </c>
      <c r="B422" s="54" t="s">
        <v>6835</v>
      </c>
      <c r="C422" s="40" t="s">
        <v>6836</v>
      </c>
      <c r="D422" s="51"/>
      <c r="E422" s="52"/>
      <c r="F422" s="53"/>
      <c r="G422" s="53"/>
      <c r="H422" s="53"/>
      <c r="I422" s="53"/>
      <c r="J422" s="53"/>
      <c r="K422" s="53"/>
      <c r="L422" s="53"/>
      <c r="M422" s="53"/>
      <c r="N422" s="53"/>
      <c r="O422" s="53"/>
      <c r="P422" s="53"/>
      <c r="Q422" s="53"/>
      <c r="R422" s="53"/>
      <c r="S422" s="53"/>
      <c r="T422" s="53"/>
      <c r="U422" s="53"/>
      <c r="V422" s="53"/>
      <c r="W422" s="53"/>
      <c r="X422" s="53"/>
      <c r="Y422" s="53"/>
      <c r="Z422" s="53"/>
    </row>
    <row r="423" ht="14.25" customHeight="1">
      <c r="A423" s="44">
        <f t="shared" si="1"/>
        <v>0.56065338</v>
      </c>
      <c r="B423" s="44" t="s">
        <v>6837</v>
      </c>
      <c r="C423" s="44" t="s">
        <v>6838</v>
      </c>
      <c r="D423" s="51"/>
      <c r="E423" s="52"/>
      <c r="F423" s="53"/>
      <c r="G423" s="53"/>
      <c r="H423" s="53"/>
      <c r="I423" s="53"/>
      <c r="J423" s="53"/>
      <c r="K423" s="53"/>
      <c r="L423" s="53"/>
      <c r="M423" s="53"/>
      <c r="N423" s="53"/>
      <c r="O423" s="53"/>
      <c r="P423" s="53"/>
      <c r="Q423" s="53"/>
      <c r="R423" s="53"/>
      <c r="S423" s="53"/>
      <c r="T423" s="53"/>
      <c r="U423" s="53"/>
      <c r="V423" s="53"/>
      <c r="W423" s="53"/>
      <c r="X423" s="53"/>
      <c r="Y423" s="53"/>
      <c r="Z423" s="53"/>
    </row>
    <row r="424" ht="14.25" customHeight="1">
      <c r="A424" s="44">
        <f t="shared" si="1"/>
        <v>0.2343212667</v>
      </c>
      <c r="B424" s="55" t="s">
        <v>6839</v>
      </c>
      <c r="C424" s="44" t="s">
        <v>6840</v>
      </c>
      <c r="D424" s="51"/>
      <c r="E424" s="52"/>
      <c r="F424" s="53"/>
      <c r="G424" s="53"/>
      <c r="H424" s="53"/>
      <c r="I424" s="53"/>
      <c r="J424" s="53"/>
      <c r="K424" s="53"/>
      <c r="L424" s="53"/>
      <c r="M424" s="53"/>
      <c r="N424" s="53"/>
      <c r="O424" s="53"/>
      <c r="P424" s="53"/>
      <c r="Q424" s="53"/>
      <c r="R424" s="53"/>
      <c r="S424" s="53"/>
      <c r="T424" s="53"/>
      <c r="U424" s="53"/>
      <c r="V424" s="53"/>
      <c r="W424" s="53"/>
      <c r="X424" s="53"/>
      <c r="Y424" s="53"/>
      <c r="Z424" s="53"/>
    </row>
    <row r="425" ht="14.25" customHeight="1">
      <c r="A425" s="44">
        <f t="shared" si="1"/>
        <v>0.7890590298</v>
      </c>
      <c r="B425" s="44" t="s">
        <v>6841</v>
      </c>
      <c r="C425" s="40" t="s">
        <v>6842</v>
      </c>
      <c r="D425" s="51"/>
      <c r="E425" s="52"/>
      <c r="F425" s="53"/>
      <c r="G425" s="53"/>
      <c r="H425" s="53"/>
      <c r="I425" s="53"/>
      <c r="J425" s="53"/>
      <c r="K425" s="53"/>
      <c r="L425" s="53"/>
      <c r="M425" s="53"/>
      <c r="N425" s="53"/>
      <c r="O425" s="53"/>
      <c r="P425" s="53"/>
      <c r="Q425" s="53"/>
      <c r="R425" s="53"/>
      <c r="S425" s="53"/>
      <c r="T425" s="53"/>
      <c r="U425" s="53"/>
      <c r="V425" s="53"/>
      <c r="W425" s="53"/>
      <c r="X425" s="53"/>
      <c r="Y425" s="53"/>
      <c r="Z425" s="53"/>
    </row>
    <row r="426" ht="14.25" customHeight="1">
      <c r="A426" s="44">
        <f t="shared" si="1"/>
        <v>0.341000407</v>
      </c>
      <c r="B426" s="55" t="s">
        <v>6843</v>
      </c>
      <c r="C426" s="61" t="s">
        <v>6844</v>
      </c>
      <c r="D426" s="51"/>
      <c r="E426" s="52"/>
      <c r="F426" s="53"/>
      <c r="G426" s="53"/>
      <c r="H426" s="53"/>
      <c r="I426" s="53"/>
      <c r="J426" s="53"/>
      <c r="K426" s="53"/>
      <c r="L426" s="53"/>
      <c r="M426" s="53"/>
      <c r="N426" s="53"/>
      <c r="O426" s="53"/>
      <c r="P426" s="53"/>
      <c r="Q426" s="53"/>
      <c r="R426" s="53"/>
      <c r="S426" s="53"/>
      <c r="T426" s="53"/>
      <c r="U426" s="53"/>
      <c r="V426" s="53"/>
      <c r="W426" s="53"/>
      <c r="X426" s="53"/>
      <c r="Y426" s="53"/>
      <c r="Z426" s="53"/>
    </row>
    <row r="427" ht="14.25" customHeight="1">
      <c r="A427" s="44">
        <f t="shared" si="1"/>
        <v>0.6444799615</v>
      </c>
      <c r="B427" s="55" t="s">
        <v>6845</v>
      </c>
      <c r="C427" s="44" t="s">
        <v>6846</v>
      </c>
      <c r="D427" s="51"/>
      <c r="E427" s="52"/>
      <c r="F427" s="53"/>
      <c r="G427" s="53"/>
      <c r="H427" s="53"/>
      <c r="I427" s="53"/>
      <c r="J427" s="53"/>
      <c r="K427" s="53"/>
      <c r="L427" s="53"/>
      <c r="M427" s="53"/>
      <c r="N427" s="53"/>
      <c r="O427" s="53"/>
      <c r="P427" s="53"/>
      <c r="Q427" s="53"/>
      <c r="R427" s="53"/>
      <c r="S427" s="53"/>
      <c r="T427" s="53"/>
      <c r="U427" s="53"/>
      <c r="V427" s="53"/>
      <c r="W427" s="53"/>
      <c r="X427" s="53"/>
      <c r="Y427" s="53"/>
      <c r="Z427" s="53"/>
    </row>
    <row r="428" ht="14.25" customHeight="1">
      <c r="A428" s="44">
        <f t="shared" si="1"/>
        <v>0.6383674233</v>
      </c>
      <c r="B428" s="44" t="s">
        <v>6847</v>
      </c>
      <c r="C428" s="56" t="s">
        <v>6848</v>
      </c>
      <c r="D428" s="51"/>
      <c r="E428" s="52"/>
      <c r="F428" s="53"/>
      <c r="G428" s="53"/>
      <c r="H428" s="53"/>
      <c r="I428" s="53"/>
      <c r="J428" s="53"/>
      <c r="K428" s="53"/>
      <c r="L428" s="53"/>
      <c r="M428" s="53"/>
      <c r="N428" s="53"/>
      <c r="O428" s="53"/>
      <c r="P428" s="53"/>
      <c r="Q428" s="53"/>
      <c r="R428" s="53"/>
      <c r="S428" s="53"/>
      <c r="T428" s="53"/>
      <c r="U428" s="53"/>
      <c r="V428" s="53"/>
      <c r="W428" s="53"/>
      <c r="X428" s="53"/>
      <c r="Y428" s="53"/>
      <c r="Z428" s="53"/>
    </row>
    <row r="429" ht="14.25" customHeight="1">
      <c r="A429" s="44">
        <f t="shared" si="1"/>
        <v>0.2188282446</v>
      </c>
      <c r="B429" s="44" t="s">
        <v>6849</v>
      </c>
      <c r="C429" s="56" t="s">
        <v>6850</v>
      </c>
      <c r="D429" s="51"/>
      <c r="E429" s="52"/>
      <c r="F429" s="53"/>
      <c r="G429" s="53"/>
      <c r="H429" s="53"/>
      <c r="I429" s="53"/>
      <c r="J429" s="53"/>
      <c r="K429" s="53"/>
      <c r="L429" s="53"/>
      <c r="M429" s="53"/>
      <c r="N429" s="53"/>
      <c r="O429" s="53"/>
      <c r="P429" s="53"/>
      <c r="Q429" s="53"/>
      <c r="R429" s="53"/>
      <c r="S429" s="53"/>
      <c r="T429" s="53"/>
      <c r="U429" s="53"/>
      <c r="V429" s="53"/>
      <c r="W429" s="53"/>
      <c r="X429" s="53"/>
      <c r="Y429" s="53"/>
      <c r="Z429" s="53"/>
    </row>
    <row r="430" ht="14.25" customHeight="1">
      <c r="A430" s="44">
        <f t="shared" si="1"/>
        <v>0.4447412709</v>
      </c>
      <c r="B430" s="44" t="s">
        <v>6851</v>
      </c>
      <c r="C430" s="40" t="s">
        <v>6852</v>
      </c>
      <c r="D430" s="51"/>
      <c r="E430" s="52"/>
      <c r="F430" s="53"/>
      <c r="G430" s="53"/>
      <c r="H430" s="53"/>
      <c r="I430" s="53"/>
      <c r="J430" s="53"/>
      <c r="K430" s="53"/>
      <c r="L430" s="53"/>
      <c r="M430" s="53"/>
      <c r="N430" s="53"/>
      <c r="O430" s="53"/>
      <c r="P430" s="53"/>
      <c r="Q430" s="53"/>
      <c r="R430" s="53"/>
      <c r="S430" s="53"/>
      <c r="T430" s="53"/>
      <c r="U430" s="53"/>
      <c r="V430" s="53"/>
      <c r="W430" s="53"/>
      <c r="X430" s="53"/>
      <c r="Y430" s="53"/>
      <c r="Z430" s="53"/>
    </row>
    <row r="431" ht="14.25" customHeight="1">
      <c r="A431" s="44">
        <f t="shared" si="1"/>
        <v>0.08698295466</v>
      </c>
      <c r="B431" s="54" t="s">
        <v>6853</v>
      </c>
      <c r="C431" s="44" t="s">
        <v>6854</v>
      </c>
      <c r="D431" s="51"/>
      <c r="E431" s="52"/>
      <c r="F431" s="53"/>
      <c r="G431" s="53"/>
      <c r="H431" s="53"/>
      <c r="I431" s="53"/>
      <c r="J431" s="53"/>
      <c r="K431" s="53"/>
      <c r="L431" s="53"/>
      <c r="M431" s="53"/>
      <c r="N431" s="53"/>
      <c r="O431" s="53"/>
      <c r="P431" s="53"/>
      <c r="Q431" s="53"/>
      <c r="R431" s="53"/>
      <c r="S431" s="53"/>
      <c r="T431" s="53"/>
      <c r="U431" s="53"/>
      <c r="V431" s="53"/>
      <c r="W431" s="53"/>
      <c r="X431" s="53"/>
      <c r="Y431" s="53"/>
      <c r="Z431" s="53"/>
    </row>
    <row r="432" ht="14.25" customHeight="1">
      <c r="A432" s="44">
        <f t="shared" si="1"/>
        <v>0.299273741</v>
      </c>
      <c r="B432" s="44" t="s">
        <v>6855</v>
      </c>
      <c r="C432" s="44" t="s">
        <v>6856</v>
      </c>
      <c r="D432" s="51"/>
      <c r="E432" s="52"/>
      <c r="F432" s="53"/>
      <c r="G432" s="53"/>
      <c r="H432" s="53"/>
      <c r="I432" s="53"/>
      <c r="J432" s="53"/>
      <c r="K432" s="53"/>
      <c r="L432" s="53"/>
      <c r="M432" s="53"/>
      <c r="N432" s="53"/>
      <c r="O432" s="53"/>
      <c r="P432" s="53"/>
      <c r="Q432" s="53"/>
      <c r="R432" s="53"/>
      <c r="S432" s="53"/>
      <c r="T432" s="53"/>
      <c r="U432" s="53"/>
      <c r="V432" s="53"/>
      <c r="W432" s="53"/>
      <c r="X432" s="53"/>
      <c r="Y432" s="53"/>
      <c r="Z432" s="53"/>
    </row>
    <row r="433" ht="14.25" customHeight="1">
      <c r="A433" s="44">
        <f t="shared" si="1"/>
        <v>0.2139595868</v>
      </c>
      <c r="B433" s="44" t="s">
        <v>6857</v>
      </c>
      <c r="C433" s="44" t="s">
        <v>6858</v>
      </c>
      <c r="D433" s="51"/>
      <c r="E433" s="52"/>
      <c r="F433" s="53"/>
      <c r="G433" s="53"/>
      <c r="H433" s="53"/>
      <c r="I433" s="53"/>
      <c r="J433" s="53"/>
      <c r="K433" s="53"/>
      <c r="L433" s="53"/>
      <c r="M433" s="53"/>
      <c r="N433" s="53"/>
      <c r="O433" s="53"/>
      <c r="P433" s="53"/>
      <c r="Q433" s="53"/>
      <c r="R433" s="53"/>
      <c r="S433" s="53"/>
      <c r="T433" s="53"/>
      <c r="U433" s="53"/>
      <c r="V433" s="53"/>
      <c r="W433" s="53"/>
      <c r="X433" s="53"/>
      <c r="Y433" s="53"/>
      <c r="Z433" s="53"/>
    </row>
    <row r="434" ht="14.25" customHeight="1">
      <c r="A434" s="44">
        <f t="shared" si="1"/>
        <v>0.292818204</v>
      </c>
      <c r="B434" s="55" t="s">
        <v>6859</v>
      </c>
      <c r="C434" s="44" t="s">
        <v>6860</v>
      </c>
      <c r="D434" s="51"/>
      <c r="E434" s="52"/>
      <c r="F434" s="53"/>
      <c r="G434" s="53"/>
      <c r="H434" s="53"/>
      <c r="I434" s="53"/>
      <c r="J434" s="53"/>
      <c r="K434" s="53"/>
      <c r="L434" s="53"/>
      <c r="M434" s="53"/>
      <c r="N434" s="53"/>
      <c r="O434" s="53"/>
      <c r="P434" s="53"/>
      <c r="Q434" s="53"/>
      <c r="R434" s="53"/>
      <c r="S434" s="53"/>
      <c r="T434" s="53"/>
      <c r="U434" s="53"/>
      <c r="V434" s="53"/>
      <c r="W434" s="53"/>
      <c r="X434" s="53"/>
      <c r="Y434" s="53"/>
      <c r="Z434" s="53"/>
    </row>
    <row r="435" ht="14.25" customHeight="1">
      <c r="A435" s="44">
        <f t="shared" si="1"/>
        <v>0.8039390374</v>
      </c>
      <c r="B435" s="44" t="s">
        <v>6861</v>
      </c>
      <c r="C435" s="56" t="s">
        <v>6862</v>
      </c>
      <c r="D435" s="51"/>
      <c r="E435" s="52"/>
      <c r="F435" s="53"/>
      <c r="G435" s="53"/>
      <c r="H435" s="53"/>
      <c r="I435" s="53"/>
      <c r="J435" s="53"/>
      <c r="K435" s="53"/>
      <c r="L435" s="53"/>
      <c r="M435" s="53"/>
      <c r="N435" s="53"/>
      <c r="O435" s="53"/>
      <c r="P435" s="53"/>
      <c r="Q435" s="53"/>
      <c r="R435" s="53"/>
      <c r="S435" s="53"/>
      <c r="T435" s="53"/>
      <c r="U435" s="53"/>
      <c r="V435" s="53"/>
      <c r="W435" s="53"/>
      <c r="X435" s="53"/>
      <c r="Y435" s="53"/>
      <c r="Z435" s="53"/>
    </row>
    <row r="436" ht="14.25" customHeight="1">
      <c r="A436" s="44">
        <f t="shared" si="1"/>
        <v>0.5487475269</v>
      </c>
      <c r="B436" s="54" t="s">
        <v>6863</v>
      </c>
      <c r="C436" s="44" t="s">
        <v>6864</v>
      </c>
      <c r="D436" s="51"/>
      <c r="E436" s="52"/>
      <c r="F436" s="53"/>
      <c r="G436" s="53"/>
      <c r="H436" s="53"/>
      <c r="I436" s="53"/>
      <c r="J436" s="53"/>
      <c r="K436" s="53"/>
      <c r="L436" s="53"/>
      <c r="M436" s="53"/>
      <c r="N436" s="53"/>
      <c r="O436" s="53"/>
      <c r="P436" s="53"/>
      <c r="Q436" s="53"/>
      <c r="R436" s="53"/>
      <c r="S436" s="53"/>
      <c r="T436" s="53"/>
      <c r="U436" s="53"/>
      <c r="V436" s="53"/>
      <c r="W436" s="53"/>
      <c r="X436" s="53"/>
      <c r="Y436" s="53"/>
      <c r="Z436" s="53"/>
    </row>
    <row r="437" ht="14.25" customHeight="1">
      <c r="A437" s="44">
        <f t="shared" si="1"/>
        <v>0.6076858079</v>
      </c>
      <c r="B437" s="55" t="s">
        <v>6865</v>
      </c>
      <c r="C437" s="44" t="s">
        <v>6866</v>
      </c>
      <c r="D437" s="51"/>
      <c r="E437" s="52"/>
      <c r="F437" s="53"/>
      <c r="G437" s="53"/>
      <c r="H437" s="53"/>
      <c r="I437" s="53"/>
      <c r="J437" s="53"/>
      <c r="K437" s="53"/>
      <c r="L437" s="53"/>
      <c r="M437" s="53"/>
      <c r="N437" s="53"/>
      <c r="O437" s="53"/>
      <c r="P437" s="53"/>
      <c r="Q437" s="53"/>
      <c r="R437" s="53"/>
      <c r="S437" s="53"/>
      <c r="T437" s="53"/>
      <c r="U437" s="53"/>
      <c r="V437" s="53"/>
      <c r="W437" s="53"/>
      <c r="X437" s="53"/>
      <c r="Y437" s="53"/>
      <c r="Z437" s="53"/>
    </row>
    <row r="438" ht="14.25" customHeight="1">
      <c r="A438" s="44">
        <f t="shared" si="1"/>
        <v>0.9043633931</v>
      </c>
      <c r="B438" s="44" t="s">
        <v>6867</v>
      </c>
      <c r="C438" s="40" t="s">
        <v>6466</v>
      </c>
      <c r="D438" s="51"/>
      <c r="E438" s="52"/>
      <c r="F438" s="53"/>
      <c r="G438" s="53"/>
      <c r="H438" s="53"/>
      <c r="I438" s="53"/>
      <c r="J438" s="53"/>
      <c r="K438" s="53"/>
      <c r="L438" s="53"/>
      <c r="M438" s="53"/>
      <c r="N438" s="53"/>
      <c r="O438" s="53"/>
      <c r="P438" s="53"/>
      <c r="Q438" s="53"/>
      <c r="R438" s="53"/>
      <c r="S438" s="53"/>
      <c r="T438" s="53"/>
      <c r="U438" s="53"/>
      <c r="V438" s="53"/>
      <c r="W438" s="53"/>
      <c r="X438" s="53"/>
      <c r="Y438" s="53"/>
      <c r="Z438" s="53"/>
    </row>
    <row r="439" ht="14.25" customHeight="1">
      <c r="A439" s="44">
        <f t="shared" si="1"/>
        <v>0.1499566301</v>
      </c>
      <c r="B439" s="44" t="s">
        <v>6868</v>
      </c>
      <c r="C439" s="44" t="s">
        <v>6869</v>
      </c>
      <c r="D439" s="51"/>
      <c r="E439" s="52"/>
      <c r="F439" s="53"/>
      <c r="G439" s="53"/>
      <c r="H439" s="53"/>
      <c r="I439" s="53"/>
      <c r="J439" s="53"/>
      <c r="K439" s="53"/>
      <c r="L439" s="53"/>
      <c r="M439" s="53"/>
      <c r="N439" s="53"/>
      <c r="O439" s="53"/>
      <c r="P439" s="53"/>
      <c r="Q439" s="53"/>
      <c r="R439" s="53"/>
      <c r="S439" s="53"/>
      <c r="T439" s="53"/>
      <c r="U439" s="53"/>
      <c r="V439" s="53"/>
      <c r="W439" s="53"/>
      <c r="X439" s="53"/>
      <c r="Y439" s="53"/>
      <c r="Z439" s="53"/>
    </row>
    <row r="440" ht="14.25" customHeight="1">
      <c r="A440" s="44">
        <f t="shared" si="1"/>
        <v>0.4608832258</v>
      </c>
      <c r="B440" s="44" t="s">
        <v>6870</v>
      </c>
      <c r="C440" s="44" t="s">
        <v>6871</v>
      </c>
      <c r="D440" s="51"/>
      <c r="E440" s="52"/>
      <c r="F440" s="53"/>
      <c r="G440" s="53"/>
      <c r="H440" s="53"/>
      <c r="I440" s="53"/>
      <c r="J440" s="53"/>
      <c r="K440" s="53"/>
      <c r="L440" s="53"/>
      <c r="M440" s="53"/>
      <c r="N440" s="53"/>
      <c r="O440" s="53"/>
      <c r="P440" s="53"/>
      <c r="Q440" s="53"/>
      <c r="R440" s="53"/>
      <c r="S440" s="53"/>
      <c r="T440" s="53"/>
      <c r="U440" s="53"/>
      <c r="V440" s="53"/>
      <c r="W440" s="53"/>
      <c r="X440" s="53"/>
      <c r="Y440" s="53"/>
      <c r="Z440" s="53"/>
    </row>
    <row r="441" ht="14.25" customHeight="1">
      <c r="A441" s="44">
        <f t="shared" si="1"/>
        <v>0.5600016013</v>
      </c>
      <c r="B441" s="44" t="s">
        <v>6872</v>
      </c>
      <c r="C441" s="44" t="s">
        <v>6873</v>
      </c>
      <c r="D441" s="51"/>
      <c r="E441" s="52"/>
      <c r="F441" s="53"/>
      <c r="G441" s="53"/>
      <c r="H441" s="53"/>
      <c r="I441" s="53"/>
      <c r="J441" s="53"/>
      <c r="K441" s="53"/>
      <c r="L441" s="53"/>
      <c r="M441" s="53"/>
      <c r="N441" s="53"/>
      <c r="O441" s="53"/>
      <c r="P441" s="53"/>
      <c r="Q441" s="53"/>
      <c r="R441" s="53"/>
      <c r="S441" s="53"/>
      <c r="T441" s="53"/>
      <c r="U441" s="53"/>
      <c r="V441" s="53"/>
      <c r="W441" s="53"/>
      <c r="X441" s="53"/>
      <c r="Y441" s="53"/>
      <c r="Z441" s="53"/>
    </row>
    <row r="442" ht="14.25" customHeight="1">
      <c r="A442" s="44">
        <f t="shared" si="1"/>
        <v>0.9685483081</v>
      </c>
      <c r="B442" s="44" t="s">
        <v>6874</v>
      </c>
      <c r="C442" s="44" t="s">
        <v>6875</v>
      </c>
      <c r="D442" s="51"/>
      <c r="E442" s="52"/>
      <c r="F442" s="53"/>
      <c r="G442" s="53"/>
      <c r="H442" s="53"/>
      <c r="I442" s="53"/>
      <c r="J442" s="53"/>
      <c r="K442" s="53"/>
      <c r="L442" s="53"/>
      <c r="M442" s="53"/>
      <c r="N442" s="53"/>
      <c r="O442" s="53"/>
      <c r="P442" s="53"/>
      <c r="Q442" s="53"/>
      <c r="R442" s="53"/>
      <c r="S442" s="53"/>
      <c r="T442" s="53"/>
      <c r="U442" s="53"/>
      <c r="V442" s="53"/>
      <c r="W442" s="53"/>
      <c r="X442" s="53"/>
      <c r="Y442" s="53"/>
      <c r="Z442" s="53"/>
    </row>
    <row r="443" ht="14.25" customHeight="1">
      <c r="A443" s="44">
        <f t="shared" si="1"/>
        <v>0.3434148313</v>
      </c>
      <c r="B443" s="54" t="s">
        <v>6876</v>
      </c>
      <c r="C443" s="44" t="s">
        <v>6877</v>
      </c>
      <c r="D443" s="51"/>
      <c r="E443" s="52"/>
      <c r="F443" s="53"/>
      <c r="G443" s="53"/>
      <c r="H443" s="53"/>
      <c r="I443" s="53"/>
      <c r="J443" s="53"/>
      <c r="K443" s="53"/>
      <c r="L443" s="53"/>
      <c r="M443" s="53"/>
      <c r="N443" s="53"/>
      <c r="O443" s="53"/>
      <c r="P443" s="53"/>
      <c r="Q443" s="53"/>
      <c r="R443" s="53"/>
      <c r="S443" s="53"/>
      <c r="T443" s="53"/>
      <c r="U443" s="53"/>
      <c r="V443" s="53"/>
      <c r="W443" s="53"/>
      <c r="X443" s="53"/>
      <c r="Y443" s="53"/>
      <c r="Z443" s="53"/>
    </row>
    <row r="444" ht="14.25" customHeight="1">
      <c r="A444" s="44">
        <f t="shared" si="1"/>
        <v>0.001955913034</v>
      </c>
      <c r="B444" s="44" t="s">
        <v>6878</v>
      </c>
      <c r="C444" s="44" t="s">
        <v>6879</v>
      </c>
      <c r="D444" s="51"/>
      <c r="E444" s="52"/>
      <c r="F444" s="53"/>
      <c r="G444" s="53"/>
      <c r="H444" s="53"/>
      <c r="I444" s="53"/>
      <c r="J444" s="53"/>
      <c r="K444" s="53"/>
      <c r="L444" s="53"/>
      <c r="M444" s="53"/>
      <c r="N444" s="53"/>
      <c r="O444" s="53"/>
      <c r="P444" s="53"/>
      <c r="Q444" s="53"/>
      <c r="R444" s="53"/>
      <c r="S444" s="53"/>
      <c r="T444" s="53"/>
      <c r="U444" s="53"/>
      <c r="V444" s="53"/>
      <c r="W444" s="53"/>
      <c r="X444" s="53"/>
      <c r="Y444" s="53"/>
      <c r="Z444" s="53"/>
    </row>
    <row r="445" ht="14.25" customHeight="1">
      <c r="A445" s="44">
        <f t="shared" si="1"/>
        <v>0.9452532281</v>
      </c>
      <c r="B445" s="55" t="s">
        <v>6880</v>
      </c>
      <c r="C445" s="56" t="s">
        <v>6881</v>
      </c>
      <c r="D445" s="51"/>
      <c r="E445" s="52"/>
      <c r="F445" s="53"/>
      <c r="G445" s="53"/>
      <c r="H445" s="53"/>
      <c r="I445" s="53"/>
      <c r="J445" s="53"/>
      <c r="K445" s="53"/>
      <c r="L445" s="53"/>
      <c r="M445" s="53"/>
      <c r="N445" s="53"/>
      <c r="O445" s="53"/>
      <c r="P445" s="53"/>
      <c r="Q445" s="53"/>
      <c r="R445" s="53"/>
      <c r="S445" s="53"/>
      <c r="T445" s="53"/>
      <c r="U445" s="53"/>
      <c r="V445" s="53"/>
      <c r="W445" s="53"/>
      <c r="X445" s="53"/>
      <c r="Y445" s="53"/>
      <c r="Z445" s="53"/>
    </row>
    <row r="446" ht="14.25" customHeight="1">
      <c r="A446" s="44">
        <f t="shared" si="1"/>
        <v>0.4586952171</v>
      </c>
      <c r="B446" s="55" t="s">
        <v>6882</v>
      </c>
      <c r="C446" s="40" t="s">
        <v>6883</v>
      </c>
      <c r="D446" s="51"/>
      <c r="E446" s="52"/>
      <c r="F446" s="53"/>
      <c r="G446" s="53"/>
      <c r="H446" s="53"/>
      <c r="I446" s="53"/>
      <c r="J446" s="53"/>
      <c r="K446" s="53"/>
      <c r="L446" s="53"/>
      <c r="M446" s="53"/>
      <c r="N446" s="53"/>
      <c r="O446" s="53"/>
      <c r="P446" s="53"/>
      <c r="Q446" s="53"/>
      <c r="R446" s="53"/>
      <c r="S446" s="53"/>
      <c r="T446" s="53"/>
      <c r="U446" s="53"/>
      <c r="V446" s="53"/>
      <c r="W446" s="53"/>
      <c r="X446" s="53"/>
      <c r="Y446" s="53"/>
      <c r="Z446" s="53"/>
    </row>
    <row r="447" ht="14.25" customHeight="1">
      <c r="A447" s="44">
        <f t="shared" si="1"/>
        <v>0.2609864093</v>
      </c>
      <c r="B447" s="44" t="s">
        <v>6884</v>
      </c>
      <c r="C447" s="40" t="s">
        <v>6885</v>
      </c>
      <c r="D447" s="51"/>
      <c r="E447" s="52"/>
      <c r="F447" s="53"/>
      <c r="G447" s="53"/>
      <c r="H447" s="53"/>
      <c r="I447" s="53"/>
      <c r="J447" s="53"/>
      <c r="K447" s="53"/>
      <c r="L447" s="53"/>
      <c r="M447" s="53"/>
      <c r="N447" s="53"/>
      <c r="O447" s="53"/>
      <c r="P447" s="53"/>
      <c r="Q447" s="53"/>
      <c r="R447" s="53"/>
      <c r="S447" s="53"/>
      <c r="T447" s="53"/>
      <c r="U447" s="53"/>
      <c r="V447" s="53"/>
      <c r="W447" s="53"/>
      <c r="X447" s="53"/>
      <c r="Y447" s="53"/>
      <c r="Z447" s="53"/>
    </row>
    <row r="448" ht="14.25" customHeight="1">
      <c r="A448" s="44">
        <f t="shared" si="1"/>
        <v>0.1217977913</v>
      </c>
      <c r="B448" s="54" t="s">
        <v>6886</v>
      </c>
      <c r="C448" s="44" t="s">
        <v>6887</v>
      </c>
      <c r="D448" s="51"/>
      <c r="E448" s="52"/>
      <c r="F448" s="53"/>
      <c r="G448" s="53"/>
      <c r="H448" s="53"/>
      <c r="I448" s="53"/>
      <c r="J448" s="53"/>
      <c r="K448" s="53"/>
      <c r="L448" s="53"/>
      <c r="M448" s="53"/>
      <c r="N448" s="53"/>
      <c r="O448" s="53"/>
      <c r="P448" s="53"/>
      <c r="Q448" s="53"/>
      <c r="R448" s="53"/>
      <c r="S448" s="53"/>
      <c r="T448" s="53"/>
      <c r="U448" s="53"/>
      <c r="V448" s="53"/>
      <c r="W448" s="53"/>
      <c r="X448" s="53"/>
      <c r="Y448" s="53"/>
      <c r="Z448" s="53"/>
    </row>
    <row r="449" ht="14.25" customHeight="1">
      <c r="A449" s="44">
        <f t="shared" si="1"/>
        <v>0.05756980396</v>
      </c>
      <c r="B449" s="44" t="s">
        <v>6888</v>
      </c>
      <c r="C449" s="44" t="s">
        <v>6889</v>
      </c>
      <c r="D449" s="51"/>
      <c r="E449" s="52"/>
      <c r="F449" s="53"/>
      <c r="G449" s="53"/>
      <c r="H449" s="53"/>
      <c r="I449" s="53"/>
      <c r="J449" s="53"/>
      <c r="K449" s="53"/>
      <c r="L449" s="53"/>
      <c r="M449" s="53"/>
      <c r="N449" s="53"/>
      <c r="O449" s="53"/>
      <c r="P449" s="53"/>
      <c r="Q449" s="53"/>
      <c r="R449" s="53"/>
      <c r="S449" s="53"/>
      <c r="T449" s="53"/>
      <c r="U449" s="53"/>
      <c r="V449" s="53"/>
      <c r="W449" s="53"/>
      <c r="X449" s="53"/>
      <c r="Y449" s="53"/>
      <c r="Z449" s="53"/>
    </row>
    <row r="450" ht="14.25" customHeight="1">
      <c r="A450" s="44">
        <f t="shared" si="1"/>
        <v>0.2940656552</v>
      </c>
      <c r="B450" s="55" t="s">
        <v>6890</v>
      </c>
      <c r="C450" s="44" t="s">
        <v>6891</v>
      </c>
      <c r="D450" s="51"/>
      <c r="E450" s="52"/>
      <c r="F450" s="53"/>
      <c r="G450" s="53"/>
      <c r="H450" s="53"/>
      <c r="I450" s="53"/>
      <c r="J450" s="53"/>
      <c r="K450" s="53"/>
      <c r="L450" s="53"/>
      <c r="M450" s="53"/>
      <c r="N450" s="53"/>
      <c r="O450" s="53"/>
      <c r="P450" s="53"/>
      <c r="Q450" s="53"/>
      <c r="R450" s="53"/>
      <c r="S450" s="53"/>
      <c r="T450" s="53"/>
      <c r="U450" s="53"/>
      <c r="V450" s="53"/>
      <c r="W450" s="53"/>
      <c r="X450" s="53"/>
      <c r="Y450" s="53"/>
      <c r="Z450" s="53"/>
    </row>
    <row r="451" ht="14.25" customHeight="1">
      <c r="A451" s="44">
        <f t="shared" si="1"/>
        <v>0.2914727278</v>
      </c>
      <c r="B451" s="54" t="s">
        <v>6892</v>
      </c>
      <c r="C451" s="40" t="s">
        <v>6893</v>
      </c>
      <c r="D451" s="51"/>
      <c r="E451" s="52"/>
      <c r="F451" s="53"/>
      <c r="G451" s="53"/>
      <c r="H451" s="53"/>
      <c r="I451" s="53"/>
      <c r="J451" s="53"/>
      <c r="K451" s="53"/>
      <c r="L451" s="53"/>
      <c r="M451" s="53"/>
      <c r="N451" s="53"/>
      <c r="O451" s="53"/>
      <c r="P451" s="53"/>
      <c r="Q451" s="53"/>
      <c r="R451" s="53"/>
      <c r="S451" s="53"/>
      <c r="T451" s="53"/>
      <c r="U451" s="53"/>
      <c r="V451" s="53"/>
      <c r="W451" s="53"/>
      <c r="X451" s="53"/>
      <c r="Y451" s="53"/>
      <c r="Z451" s="53"/>
    </row>
    <row r="452" ht="14.25" customHeight="1">
      <c r="A452" s="44">
        <f t="shared" si="1"/>
        <v>0.9112993118</v>
      </c>
      <c r="B452" s="54" t="s">
        <v>6894</v>
      </c>
      <c r="C452" s="44" t="s">
        <v>6895</v>
      </c>
      <c r="D452" s="51"/>
      <c r="E452" s="52"/>
      <c r="F452" s="53"/>
      <c r="G452" s="53"/>
      <c r="H452" s="53"/>
      <c r="I452" s="53"/>
      <c r="J452" s="53"/>
      <c r="K452" s="53"/>
      <c r="L452" s="53"/>
      <c r="M452" s="53"/>
      <c r="N452" s="53"/>
      <c r="O452" s="53"/>
      <c r="P452" s="53"/>
      <c r="Q452" s="53"/>
      <c r="R452" s="53"/>
      <c r="S452" s="53"/>
      <c r="T452" s="53"/>
      <c r="U452" s="53"/>
      <c r="V452" s="53"/>
      <c r="W452" s="53"/>
      <c r="X452" s="53"/>
      <c r="Y452" s="53"/>
      <c r="Z452" s="53"/>
    </row>
    <row r="453" ht="14.25" customHeight="1">
      <c r="A453" s="44">
        <f t="shared" si="1"/>
        <v>0.5391959532</v>
      </c>
      <c r="B453" s="44" t="s">
        <v>6896</v>
      </c>
      <c r="C453" s="44" t="s">
        <v>6897</v>
      </c>
      <c r="D453" s="51"/>
      <c r="E453" s="52"/>
      <c r="F453" s="53"/>
      <c r="G453" s="53"/>
      <c r="H453" s="53"/>
      <c r="I453" s="53"/>
      <c r="J453" s="53"/>
      <c r="K453" s="53"/>
      <c r="L453" s="53"/>
      <c r="M453" s="53"/>
      <c r="N453" s="53"/>
      <c r="O453" s="53"/>
      <c r="P453" s="53"/>
      <c r="Q453" s="53"/>
      <c r="R453" s="53"/>
      <c r="S453" s="53"/>
      <c r="T453" s="53"/>
      <c r="U453" s="53"/>
      <c r="V453" s="53"/>
      <c r="W453" s="53"/>
      <c r="X453" s="53"/>
      <c r="Y453" s="53"/>
      <c r="Z453" s="53"/>
    </row>
    <row r="454" ht="14.25" customHeight="1">
      <c r="A454" s="44">
        <f t="shared" si="1"/>
        <v>0.03373146902</v>
      </c>
      <c r="B454" s="44" t="s">
        <v>6898</v>
      </c>
      <c r="C454" s="40" t="s">
        <v>6899</v>
      </c>
      <c r="D454" s="51"/>
      <c r="E454" s="52"/>
      <c r="F454" s="53"/>
      <c r="G454" s="53"/>
      <c r="H454" s="53"/>
      <c r="I454" s="53"/>
      <c r="J454" s="53"/>
      <c r="K454" s="53"/>
      <c r="L454" s="53"/>
      <c r="M454" s="53"/>
      <c r="N454" s="53"/>
      <c r="O454" s="53"/>
      <c r="P454" s="53"/>
      <c r="Q454" s="53"/>
      <c r="R454" s="53"/>
      <c r="S454" s="53"/>
      <c r="T454" s="53"/>
      <c r="U454" s="53"/>
      <c r="V454" s="53"/>
      <c r="W454" s="53"/>
      <c r="X454" s="53"/>
      <c r="Y454" s="53"/>
      <c r="Z454" s="53"/>
    </row>
    <row r="455" ht="14.25" customHeight="1">
      <c r="A455" s="44">
        <f t="shared" si="1"/>
        <v>0.6896548715</v>
      </c>
      <c r="B455" s="54" t="s">
        <v>6900</v>
      </c>
      <c r="C455" s="40" t="s">
        <v>6901</v>
      </c>
      <c r="D455" s="51"/>
      <c r="E455" s="52"/>
      <c r="F455" s="53"/>
      <c r="G455" s="53"/>
      <c r="H455" s="53"/>
      <c r="I455" s="53"/>
      <c r="J455" s="53"/>
      <c r="K455" s="53"/>
      <c r="L455" s="53"/>
      <c r="M455" s="53"/>
      <c r="N455" s="53"/>
      <c r="O455" s="53"/>
      <c r="P455" s="53"/>
      <c r="Q455" s="53"/>
      <c r="R455" s="53"/>
      <c r="S455" s="53"/>
      <c r="T455" s="53"/>
      <c r="U455" s="53"/>
      <c r="V455" s="53"/>
      <c r="W455" s="53"/>
      <c r="X455" s="53"/>
      <c r="Y455" s="53"/>
      <c r="Z455" s="53"/>
    </row>
    <row r="456" ht="14.25" customHeight="1">
      <c r="A456" s="44">
        <f t="shared" si="1"/>
        <v>0.3031167325</v>
      </c>
      <c r="B456" s="55" t="s">
        <v>6902</v>
      </c>
      <c r="C456" s="56" t="s">
        <v>6903</v>
      </c>
      <c r="D456" s="51"/>
      <c r="E456" s="52"/>
      <c r="F456" s="53"/>
      <c r="G456" s="53"/>
      <c r="H456" s="53"/>
      <c r="I456" s="53"/>
      <c r="J456" s="53"/>
      <c r="K456" s="53"/>
      <c r="L456" s="53"/>
      <c r="M456" s="53"/>
      <c r="N456" s="53"/>
      <c r="O456" s="53"/>
      <c r="P456" s="53"/>
      <c r="Q456" s="53"/>
      <c r="R456" s="53"/>
      <c r="S456" s="53"/>
      <c r="T456" s="53"/>
      <c r="U456" s="53"/>
      <c r="V456" s="53"/>
      <c r="W456" s="53"/>
      <c r="X456" s="53"/>
      <c r="Y456" s="53"/>
      <c r="Z456" s="53"/>
    </row>
    <row r="457" ht="14.25" customHeight="1">
      <c r="A457" s="44">
        <f t="shared" si="1"/>
        <v>0.9533870029</v>
      </c>
      <c r="B457" s="55" t="s">
        <v>6904</v>
      </c>
      <c r="C457" s="44" t="s">
        <v>6905</v>
      </c>
      <c r="D457" s="51"/>
      <c r="E457" s="52"/>
      <c r="F457" s="53"/>
      <c r="G457" s="53"/>
      <c r="H457" s="53"/>
      <c r="I457" s="53"/>
      <c r="J457" s="53"/>
      <c r="K457" s="53"/>
      <c r="L457" s="53"/>
      <c r="M457" s="53"/>
      <c r="N457" s="53"/>
      <c r="O457" s="53"/>
      <c r="P457" s="53"/>
      <c r="Q457" s="53"/>
      <c r="R457" s="53"/>
      <c r="S457" s="53"/>
      <c r="T457" s="53"/>
      <c r="U457" s="53"/>
      <c r="V457" s="53"/>
      <c r="W457" s="53"/>
      <c r="X457" s="53"/>
      <c r="Y457" s="53"/>
      <c r="Z457" s="53"/>
    </row>
    <row r="458" ht="14.25" customHeight="1">
      <c r="A458" s="44">
        <f t="shared" si="1"/>
        <v>0.330098013</v>
      </c>
      <c r="B458" s="55" t="s">
        <v>6906</v>
      </c>
      <c r="C458" s="40" t="s">
        <v>6907</v>
      </c>
      <c r="D458" s="51"/>
      <c r="E458" s="52"/>
      <c r="F458" s="53"/>
      <c r="G458" s="53"/>
      <c r="H458" s="53"/>
      <c r="I458" s="53"/>
      <c r="J458" s="53"/>
      <c r="K458" s="53"/>
      <c r="L458" s="53"/>
      <c r="M458" s="53"/>
      <c r="N458" s="53"/>
      <c r="O458" s="53"/>
      <c r="P458" s="53"/>
      <c r="Q458" s="53"/>
      <c r="R458" s="53"/>
      <c r="S458" s="53"/>
      <c r="T458" s="53"/>
      <c r="U458" s="53"/>
      <c r="V458" s="53"/>
      <c r="W458" s="53"/>
      <c r="X458" s="53"/>
      <c r="Y458" s="53"/>
      <c r="Z458" s="53"/>
    </row>
    <row r="459" ht="14.25" customHeight="1">
      <c r="A459" s="44">
        <f t="shared" si="1"/>
        <v>0.4030918106</v>
      </c>
      <c r="B459" s="44" t="s">
        <v>6908</v>
      </c>
      <c r="C459" s="56" t="s">
        <v>6909</v>
      </c>
      <c r="D459" s="51"/>
      <c r="E459" s="52"/>
      <c r="F459" s="53"/>
      <c r="G459" s="53"/>
      <c r="H459" s="53"/>
      <c r="I459" s="53"/>
      <c r="J459" s="53"/>
      <c r="K459" s="53"/>
      <c r="L459" s="53"/>
      <c r="M459" s="53"/>
      <c r="N459" s="53"/>
      <c r="O459" s="53"/>
      <c r="P459" s="53"/>
      <c r="Q459" s="53"/>
      <c r="R459" s="53"/>
      <c r="S459" s="53"/>
      <c r="T459" s="53"/>
      <c r="U459" s="53"/>
      <c r="V459" s="53"/>
      <c r="W459" s="53"/>
      <c r="X459" s="53"/>
      <c r="Y459" s="53"/>
      <c r="Z459" s="53"/>
    </row>
    <row r="460" ht="14.25" customHeight="1">
      <c r="A460" s="44">
        <f t="shared" si="1"/>
        <v>0.1764561013</v>
      </c>
      <c r="B460" s="54" t="s">
        <v>6910</v>
      </c>
      <c r="C460" s="44" t="s">
        <v>6911</v>
      </c>
      <c r="D460" s="51"/>
      <c r="E460" s="52"/>
      <c r="F460" s="53"/>
      <c r="G460" s="53"/>
      <c r="H460" s="53"/>
      <c r="I460" s="53"/>
      <c r="J460" s="53"/>
      <c r="K460" s="53"/>
      <c r="L460" s="53"/>
      <c r="M460" s="53"/>
      <c r="N460" s="53"/>
      <c r="O460" s="53"/>
      <c r="P460" s="53"/>
      <c r="Q460" s="53"/>
      <c r="R460" s="53"/>
      <c r="S460" s="53"/>
      <c r="T460" s="53"/>
      <c r="U460" s="53"/>
      <c r="V460" s="53"/>
      <c r="W460" s="53"/>
      <c r="X460" s="53"/>
      <c r="Y460" s="53"/>
      <c r="Z460" s="53"/>
    </row>
    <row r="461" ht="14.25" customHeight="1">
      <c r="A461" s="44">
        <f t="shared" si="1"/>
        <v>0.2213800865</v>
      </c>
      <c r="B461" s="54" t="s">
        <v>6912</v>
      </c>
      <c r="C461" s="44" t="s">
        <v>6913</v>
      </c>
      <c r="D461" s="51"/>
      <c r="E461" s="52"/>
      <c r="F461" s="53"/>
      <c r="G461" s="53"/>
      <c r="H461" s="53"/>
      <c r="I461" s="53"/>
      <c r="J461" s="53"/>
      <c r="K461" s="53"/>
      <c r="L461" s="53"/>
      <c r="M461" s="53"/>
      <c r="N461" s="53"/>
      <c r="O461" s="53"/>
      <c r="P461" s="53"/>
      <c r="Q461" s="53"/>
      <c r="R461" s="53"/>
      <c r="S461" s="53"/>
      <c r="T461" s="53"/>
      <c r="U461" s="53"/>
      <c r="V461" s="53"/>
      <c r="W461" s="53"/>
      <c r="X461" s="53"/>
      <c r="Y461" s="53"/>
      <c r="Z461" s="53"/>
    </row>
    <row r="462" ht="14.25" customHeight="1">
      <c r="A462" s="44">
        <f t="shared" si="1"/>
        <v>0.1440631233</v>
      </c>
      <c r="B462" s="44" t="s">
        <v>6914</v>
      </c>
      <c r="C462" s="40" t="s">
        <v>6915</v>
      </c>
      <c r="D462" s="51"/>
      <c r="E462" s="52"/>
      <c r="F462" s="53"/>
      <c r="G462" s="53"/>
      <c r="H462" s="53"/>
      <c r="I462" s="53"/>
      <c r="J462" s="53"/>
      <c r="K462" s="53"/>
      <c r="L462" s="53"/>
      <c r="M462" s="53"/>
      <c r="N462" s="53"/>
      <c r="O462" s="53"/>
      <c r="P462" s="53"/>
      <c r="Q462" s="53"/>
      <c r="R462" s="53"/>
      <c r="S462" s="53"/>
      <c r="T462" s="53"/>
      <c r="U462" s="53"/>
      <c r="V462" s="53"/>
      <c r="W462" s="53"/>
      <c r="X462" s="53"/>
      <c r="Y462" s="53"/>
      <c r="Z462" s="53"/>
    </row>
    <row r="463" ht="14.25" customHeight="1">
      <c r="A463" s="44">
        <f t="shared" si="1"/>
        <v>0.6582733535</v>
      </c>
      <c r="B463" s="54" t="s">
        <v>6916</v>
      </c>
      <c r="C463" s="44" t="s">
        <v>6917</v>
      </c>
      <c r="D463" s="51"/>
      <c r="E463" s="52"/>
      <c r="F463" s="53"/>
      <c r="G463" s="53"/>
      <c r="H463" s="53"/>
      <c r="I463" s="53"/>
      <c r="J463" s="53"/>
      <c r="K463" s="53"/>
      <c r="L463" s="53"/>
      <c r="M463" s="53"/>
      <c r="N463" s="53"/>
      <c r="O463" s="53"/>
      <c r="P463" s="53"/>
      <c r="Q463" s="53"/>
      <c r="R463" s="53"/>
      <c r="S463" s="53"/>
      <c r="T463" s="53"/>
      <c r="U463" s="53"/>
      <c r="V463" s="53"/>
      <c r="W463" s="53"/>
      <c r="X463" s="53"/>
      <c r="Y463" s="53"/>
      <c r="Z463" s="53"/>
    </row>
    <row r="464" ht="14.25" customHeight="1">
      <c r="A464" s="44">
        <f t="shared" si="1"/>
        <v>0.141843335</v>
      </c>
      <c r="B464" s="44" t="s">
        <v>6918</v>
      </c>
      <c r="C464" s="40" t="s">
        <v>6919</v>
      </c>
      <c r="D464" s="51"/>
      <c r="E464" s="52"/>
      <c r="F464" s="53"/>
      <c r="G464" s="53"/>
      <c r="H464" s="53"/>
      <c r="I464" s="53"/>
      <c r="J464" s="53"/>
      <c r="K464" s="53"/>
      <c r="L464" s="53"/>
      <c r="M464" s="53"/>
      <c r="N464" s="53"/>
      <c r="O464" s="53"/>
      <c r="P464" s="53"/>
      <c r="Q464" s="53"/>
      <c r="R464" s="53"/>
      <c r="S464" s="53"/>
      <c r="T464" s="53"/>
      <c r="U464" s="53"/>
      <c r="V464" s="53"/>
      <c r="W464" s="53"/>
      <c r="X464" s="53"/>
      <c r="Y464" s="53"/>
      <c r="Z464" s="53"/>
    </row>
    <row r="465" ht="14.25" customHeight="1">
      <c r="A465" s="44">
        <f t="shared" si="1"/>
        <v>0.222055272</v>
      </c>
      <c r="B465" s="54" t="s">
        <v>6920</v>
      </c>
      <c r="C465" s="40" t="s">
        <v>6921</v>
      </c>
      <c r="D465" s="51"/>
      <c r="E465" s="52"/>
      <c r="F465" s="53"/>
      <c r="G465" s="53"/>
      <c r="H465" s="53"/>
      <c r="I465" s="53"/>
      <c r="J465" s="53"/>
      <c r="K465" s="53"/>
      <c r="L465" s="53"/>
      <c r="M465" s="53"/>
      <c r="N465" s="53"/>
      <c r="O465" s="53"/>
      <c r="P465" s="53"/>
      <c r="Q465" s="53"/>
      <c r="R465" s="53"/>
      <c r="S465" s="53"/>
      <c r="T465" s="53"/>
      <c r="U465" s="53"/>
      <c r="V465" s="53"/>
      <c r="W465" s="53"/>
      <c r="X465" s="53"/>
      <c r="Y465" s="53"/>
      <c r="Z465" s="53"/>
    </row>
    <row r="466" ht="14.25" customHeight="1">
      <c r="A466" s="44">
        <f t="shared" si="1"/>
        <v>0.5294595216</v>
      </c>
      <c r="B466" s="44" t="s">
        <v>6922</v>
      </c>
      <c r="C466" s="56" t="s">
        <v>6923</v>
      </c>
      <c r="D466" s="51"/>
      <c r="E466" s="52"/>
      <c r="F466" s="53"/>
      <c r="G466" s="53"/>
      <c r="H466" s="53"/>
      <c r="I466" s="53"/>
      <c r="J466" s="53"/>
      <c r="K466" s="53"/>
      <c r="L466" s="53"/>
      <c r="M466" s="53"/>
      <c r="N466" s="53"/>
      <c r="O466" s="53"/>
      <c r="P466" s="53"/>
      <c r="Q466" s="53"/>
      <c r="R466" s="53"/>
      <c r="S466" s="53"/>
      <c r="T466" s="53"/>
      <c r="U466" s="53"/>
      <c r="V466" s="53"/>
      <c r="W466" s="53"/>
      <c r="X466" s="53"/>
      <c r="Y466" s="53"/>
      <c r="Z466" s="53"/>
    </row>
    <row r="467" ht="14.25" customHeight="1">
      <c r="A467" s="44">
        <f t="shared" si="1"/>
        <v>0.6872614131</v>
      </c>
      <c r="B467" s="55" t="s">
        <v>6924</v>
      </c>
      <c r="C467" s="56" t="s">
        <v>6925</v>
      </c>
      <c r="D467" s="51"/>
      <c r="E467" s="52"/>
      <c r="F467" s="53"/>
      <c r="G467" s="53"/>
      <c r="H467" s="53"/>
      <c r="I467" s="53"/>
      <c r="J467" s="53"/>
      <c r="K467" s="53"/>
      <c r="L467" s="53"/>
      <c r="M467" s="53"/>
      <c r="N467" s="53"/>
      <c r="O467" s="53"/>
      <c r="P467" s="53"/>
      <c r="Q467" s="53"/>
      <c r="R467" s="53"/>
      <c r="S467" s="53"/>
      <c r="T467" s="53"/>
      <c r="U467" s="53"/>
      <c r="V467" s="53"/>
      <c r="W467" s="53"/>
      <c r="X467" s="53"/>
      <c r="Y467" s="53"/>
      <c r="Z467" s="53"/>
    </row>
    <row r="468" ht="14.25" customHeight="1">
      <c r="A468" s="44">
        <f t="shared" si="1"/>
        <v>0.7280787137</v>
      </c>
      <c r="B468" s="44" t="s">
        <v>6926</v>
      </c>
      <c r="C468" s="44" t="s">
        <v>6927</v>
      </c>
      <c r="D468" s="51"/>
      <c r="E468" s="52"/>
      <c r="F468" s="53"/>
      <c r="G468" s="53"/>
      <c r="H468" s="53"/>
      <c r="I468" s="53"/>
      <c r="J468" s="53"/>
      <c r="K468" s="53"/>
      <c r="L468" s="53"/>
      <c r="M468" s="53"/>
      <c r="N468" s="53"/>
      <c r="O468" s="53"/>
      <c r="P468" s="53"/>
      <c r="Q468" s="53"/>
      <c r="R468" s="53"/>
      <c r="S468" s="53"/>
      <c r="T468" s="53"/>
      <c r="U468" s="53"/>
      <c r="V468" s="53"/>
      <c r="W468" s="53"/>
      <c r="X468" s="53"/>
      <c r="Y468" s="53"/>
      <c r="Z468" s="53"/>
    </row>
    <row r="469" ht="14.25" customHeight="1">
      <c r="A469" s="44">
        <f t="shared" si="1"/>
        <v>0.213252818</v>
      </c>
      <c r="B469" s="44" t="s">
        <v>6928</v>
      </c>
      <c r="C469" s="44" t="s">
        <v>6929</v>
      </c>
      <c r="D469" s="51"/>
      <c r="E469" s="52"/>
      <c r="F469" s="53"/>
      <c r="G469" s="53"/>
      <c r="H469" s="53"/>
      <c r="I469" s="53"/>
      <c r="J469" s="53"/>
      <c r="K469" s="53"/>
      <c r="L469" s="53"/>
      <c r="M469" s="53"/>
      <c r="N469" s="53"/>
      <c r="O469" s="53"/>
      <c r="P469" s="53"/>
      <c r="Q469" s="53"/>
      <c r="R469" s="53"/>
      <c r="S469" s="53"/>
      <c r="T469" s="53"/>
      <c r="U469" s="53"/>
      <c r="V469" s="53"/>
      <c r="W469" s="53"/>
      <c r="X469" s="53"/>
      <c r="Y469" s="53"/>
      <c r="Z469" s="53"/>
    </row>
    <row r="470" ht="14.25" customHeight="1">
      <c r="A470" s="44">
        <f t="shared" si="1"/>
        <v>0.1313426613</v>
      </c>
      <c r="B470" s="44" t="s">
        <v>6930</v>
      </c>
      <c r="C470" s="40" t="s">
        <v>6931</v>
      </c>
      <c r="D470" s="51"/>
      <c r="E470" s="52"/>
      <c r="F470" s="53"/>
      <c r="G470" s="53"/>
      <c r="H470" s="53"/>
      <c r="I470" s="53"/>
      <c r="J470" s="53"/>
      <c r="K470" s="53"/>
      <c r="L470" s="53"/>
      <c r="M470" s="53"/>
      <c r="N470" s="53"/>
      <c r="O470" s="53"/>
      <c r="P470" s="53"/>
      <c r="Q470" s="53"/>
      <c r="R470" s="53"/>
      <c r="S470" s="53"/>
      <c r="T470" s="53"/>
      <c r="U470" s="53"/>
      <c r="V470" s="53"/>
      <c r="W470" s="53"/>
      <c r="X470" s="53"/>
      <c r="Y470" s="53"/>
      <c r="Z470" s="53"/>
    </row>
    <row r="471" ht="14.25" customHeight="1">
      <c r="A471" s="44">
        <f t="shared" si="1"/>
        <v>0.851930831</v>
      </c>
      <c r="B471" s="44" t="s">
        <v>6932</v>
      </c>
      <c r="C471" s="44" t="s">
        <v>6933</v>
      </c>
      <c r="D471" s="51"/>
      <c r="E471" s="52"/>
      <c r="F471" s="53"/>
      <c r="G471" s="53"/>
      <c r="H471" s="53"/>
      <c r="I471" s="53"/>
      <c r="J471" s="53"/>
      <c r="K471" s="53"/>
      <c r="L471" s="53"/>
      <c r="M471" s="53"/>
      <c r="N471" s="53"/>
      <c r="O471" s="53"/>
      <c r="P471" s="53"/>
      <c r="Q471" s="53"/>
      <c r="R471" s="53"/>
      <c r="S471" s="53"/>
      <c r="T471" s="53"/>
      <c r="U471" s="53"/>
      <c r="V471" s="53"/>
      <c r="W471" s="53"/>
      <c r="X471" s="53"/>
      <c r="Y471" s="53"/>
      <c r="Z471" s="53"/>
    </row>
    <row r="472" ht="14.25" customHeight="1">
      <c r="A472" s="44">
        <f t="shared" si="1"/>
        <v>0.171113492</v>
      </c>
      <c r="B472" s="44" t="s">
        <v>6934</v>
      </c>
      <c r="C472" s="44" t="s">
        <v>6935</v>
      </c>
      <c r="D472" s="51"/>
      <c r="E472" s="52"/>
      <c r="F472" s="53"/>
      <c r="G472" s="53"/>
      <c r="H472" s="53"/>
      <c r="I472" s="53"/>
      <c r="J472" s="53"/>
      <c r="K472" s="53"/>
      <c r="L472" s="53"/>
      <c r="M472" s="53"/>
      <c r="N472" s="53"/>
      <c r="O472" s="53"/>
      <c r="P472" s="53"/>
      <c r="Q472" s="53"/>
      <c r="R472" s="53"/>
      <c r="S472" s="53"/>
      <c r="T472" s="53"/>
      <c r="U472" s="53"/>
      <c r="V472" s="53"/>
      <c r="W472" s="53"/>
      <c r="X472" s="53"/>
      <c r="Y472" s="53"/>
      <c r="Z472" s="53"/>
    </row>
    <row r="473" ht="14.25" customHeight="1">
      <c r="A473" s="44">
        <f t="shared" si="1"/>
        <v>0.3753145329</v>
      </c>
      <c r="B473" s="55" t="s">
        <v>6936</v>
      </c>
      <c r="C473" s="56" t="s">
        <v>6937</v>
      </c>
      <c r="D473" s="51"/>
      <c r="E473" s="52"/>
      <c r="F473" s="53"/>
      <c r="G473" s="53"/>
      <c r="H473" s="53"/>
      <c r="I473" s="53"/>
      <c r="J473" s="53"/>
      <c r="K473" s="53"/>
      <c r="L473" s="53"/>
      <c r="M473" s="53"/>
      <c r="N473" s="53"/>
      <c r="O473" s="53"/>
      <c r="P473" s="53"/>
      <c r="Q473" s="53"/>
      <c r="R473" s="53"/>
      <c r="S473" s="53"/>
      <c r="T473" s="53"/>
      <c r="U473" s="53"/>
      <c r="V473" s="53"/>
      <c r="W473" s="53"/>
      <c r="X473" s="53"/>
      <c r="Y473" s="53"/>
      <c r="Z473" s="53"/>
    </row>
    <row r="474" ht="14.25" customHeight="1">
      <c r="A474" s="44">
        <f t="shared" si="1"/>
        <v>0.4108493063</v>
      </c>
      <c r="B474" s="54" t="s">
        <v>6938</v>
      </c>
      <c r="C474" s="44" t="s">
        <v>6939</v>
      </c>
      <c r="D474" s="51"/>
      <c r="E474" s="52"/>
      <c r="F474" s="53"/>
      <c r="G474" s="53"/>
      <c r="H474" s="53"/>
      <c r="I474" s="53"/>
      <c r="J474" s="53"/>
      <c r="K474" s="53"/>
      <c r="L474" s="53"/>
      <c r="M474" s="53"/>
      <c r="N474" s="53"/>
      <c r="O474" s="53"/>
      <c r="P474" s="53"/>
      <c r="Q474" s="53"/>
      <c r="R474" s="53"/>
      <c r="S474" s="53"/>
      <c r="T474" s="53"/>
      <c r="U474" s="53"/>
      <c r="V474" s="53"/>
      <c r="W474" s="53"/>
      <c r="X474" s="53"/>
      <c r="Y474" s="53"/>
      <c r="Z474" s="53"/>
    </row>
    <row r="475" ht="14.25" customHeight="1">
      <c r="A475" s="44">
        <f t="shared" si="1"/>
        <v>0.08014638115</v>
      </c>
      <c r="B475" s="55" t="s">
        <v>6940</v>
      </c>
      <c r="C475" s="44" t="s">
        <v>6941</v>
      </c>
      <c r="D475" s="51"/>
      <c r="E475" s="52"/>
      <c r="F475" s="53"/>
      <c r="G475" s="53"/>
      <c r="H475" s="53"/>
      <c r="I475" s="53"/>
      <c r="J475" s="53"/>
      <c r="K475" s="53"/>
      <c r="L475" s="53"/>
      <c r="M475" s="53"/>
      <c r="N475" s="53"/>
      <c r="O475" s="53"/>
      <c r="P475" s="53"/>
      <c r="Q475" s="53"/>
      <c r="R475" s="53"/>
      <c r="S475" s="53"/>
      <c r="T475" s="53"/>
      <c r="U475" s="53"/>
      <c r="V475" s="53"/>
      <c r="W475" s="53"/>
      <c r="X475" s="53"/>
      <c r="Y475" s="53"/>
      <c r="Z475" s="53"/>
    </row>
    <row r="476" ht="14.25" customHeight="1">
      <c r="A476" s="44">
        <f t="shared" si="1"/>
        <v>0.5133750361</v>
      </c>
      <c r="B476" s="44" t="s">
        <v>6942</v>
      </c>
      <c r="C476" s="40" t="s">
        <v>6943</v>
      </c>
      <c r="D476" s="51"/>
      <c r="E476" s="52"/>
      <c r="F476" s="53"/>
      <c r="G476" s="53"/>
      <c r="H476" s="53"/>
      <c r="I476" s="53"/>
      <c r="J476" s="53"/>
      <c r="K476" s="53"/>
      <c r="L476" s="53"/>
      <c r="M476" s="53"/>
      <c r="N476" s="53"/>
      <c r="O476" s="53"/>
      <c r="P476" s="53"/>
      <c r="Q476" s="53"/>
      <c r="R476" s="53"/>
      <c r="S476" s="53"/>
      <c r="T476" s="53"/>
      <c r="U476" s="53"/>
      <c r="V476" s="53"/>
      <c r="W476" s="53"/>
      <c r="X476" s="53"/>
      <c r="Y476" s="53"/>
      <c r="Z476" s="53"/>
    </row>
    <row r="477" ht="14.25" customHeight="1">
      <c r="A477" s="44">
        <f t="shared" si="1"/>
        <v>0.7002679212</v>
      </c>
      <c r="B477" s="55" t="s">
        <v>6944</v>
      </c>
      <c r="C477" s="56" t="s">
        <v>6167</v>
      </c>
      <c r="D477" s="51"/>
      <c r="E477" s="52"/>
      <c r="F477" s="53"/>
      <c r="G477" s="53"/>
      <c r="H477" s="53"/>
      <c r="I477" s="53"/>
      <c r="J477" s="53"/>
      <c r="K477" s="53"/>
      <c r="L477" s="53"/>
      <c r="M477" s="53"/>
      <c r="N477" s="53"/>
      <c r="O477" s="53"/>
      <c r="P477" s="53"/>
      <c r="Q477" s="53"/>
      <c r="R477" s="53"/>
      <c r="S477" s="53"/>
      <c r="T477" s="53"/>
      <c r="U477" s="53"/>
      <c r="V477" s="53"/>
      <c r="W477" s="53"/>
      <c r="X477" s="53"/>
      <c r="Y477" s="53"/>
      <c r="Z477" s="53"/>
    </row>
    <row r="478" ht="14.25" customHeight="1">
      <c r="A478" s="44">
        <f t="shared" si="1"/>
        <v>0.008767520525</v>
      </c>
      <c r="B478" s="54" t="s">
        <v>6945</v>
      </c>
      <c r="C478" s="44" t="s">
        <v>6946</v>
      </c>
      <c r="D478" s="51"/>
      <c r="E478" s="52"/>
      <c r="F478" s="53"/>
      <c r="G478" s="53"/>
      <c r="H478" s="53"/>
      <c r="I478" s="53"/>
      <c r="J478" s="53"/>
      <c r="K478" s="53"/>
      <c r="L478" s="53"/>
      <c r="M478" s="53"/>
      <c r="N478" s="53"/>
      <c r="O478" s="53"/>
      <c r="P478" s="53"/>
      <c r="Q478" s="53"/>
      <c r="R478" s="53"/>
      <c r="S478" s="53"/>
      <c r="T478" s="53"/>
      <c r="U478" s="53"/>
      <c r="V478" s="53"/>
      <c r="W478" s="53"/>
      <c r="X478" s="53"/>
      <c r="Y478" s="53"/>
      <c r="Z478" s="53"/>
    </row>
    <row r="479" ht="14.25" customHeight="1">
      <c r="A479" s="44">
        <f t="shared" si="1"/>
        <v>0.9666898069</v>
      </c>
      <c r="B479" s="44" t="s">
        <v>6947</v>
      </c>
      <c r="C479" s="44" t="s">
        <v>6948</v>
      </c>
      <c r="D479" s="51"/>
      <c r="E479" s="52"/>
      <c r="F479" s="53"/>
      <c r="G479" s="53"/>
      <c r="H479" s="53"/>
      <c r="I479" s="53"/>
      <c r="J479" s="53"/>
      <c r="K479" s="53"/>
      <c r="L479" s="53"/>
      <c r="M479" s="53"/>
      <c r="N479" s="53"/>
      <c r="O479" s="53"/>
      <c r="P479" s="53"/>
      <c r="Q479" s="53"/>
      <c r="R479" s="53"/>
      <c r="S479" s="53"/>
      <c r="T479" s="53"/>
      <c r="U479" s="53"/>
      <c r="V479" s="53"/>
      <c r="W479" s="53"/>
      <c r="X479" s="53"/>
      <c r="Y479" s="53"/>
      <c r="Z479" s="53"/>
    </row>
    <row r="480" ht="14.25" customHeight="1">
      <c r="A480" s="44">
        <f t="shared" si="1"/>
        <v>0.262106435</v>
      </c>
      <c r="B480" s="54" t="s">
        <v>6949</v>
      </c>
      <c r="C480" s="56" t="s">
        <v>6950</v>
      </c>
      <c r="D480" s="51"/>
      <c r="E480" s="52"/>
      <c r="F480" s="53"/>
      <c r="G480" s="53"/>
      <c r="H480" s="53"/>
      <c r="I480" s="53"/>
      <c r="J480" s="53"/>
      <c r="K480" s="53"/>
      <c r="L480" s="53"/>
      <c r="M480" s="53"/>
      <c r="N480" s="53"/>
      <c r="O480" s="53"/>
      <c r="P480" s="53"/>
      <c r="Q480" s="53"/>
      <c r="R480" s="53"/>
      <c r="S480" s="53"/>
      <c r="T480" s="53"/>
      <c r="U480" s="53"/>
      <c r="V480" s="53"/>
      <c r="W480" s="53"/>
      <c r="X480" s="53"/>
      <c r="Y480" s="53"/>
      <c r="Z480" s="53"/>
    </row>
    <row r="481" ht="14.25" customHeight="1">
      <c r="A481" s="44">
        <f t="shared" si="1"/>
        <v>0.6541743635</v>
      </c>
      <c r="B481" s="44" t="s">
        <v>6951</v>
      </c>
      <c r="C481" s="40" t="s">
        <v>6952</v>
      </c>
      <c r="D481" s="51"/>
      <c r="E481" s="52"/>
      <c r="F481" s="53"/>
      <c r="G481" s="53"/>
      <c r="H481" s="53"/>
      <c r="I481" s="53"/>
      <c r="J481" s="53"/>
      <c r="K481" s="53"/>
      <c r="L481" s="53"/>
      <c r="M481" s="53"/>
      <c r="N481" s="53"/>
      <c r="O481" s="53"/>
      <c r="P481" s="53"/>
      <c r="Q481" s="53"/>
      <c r="R481" s="53"/>
      <c r="S481" s="53"/>
      <c r="T481" s="53"/>
      <c r="U481" s="53"/>
      <c r="V481" s="53"/>
      <c r="W481" s="53"/>
      <c r="X481" s="53"/>
      <c r="Y481" s="53"/>
      <c r="Z481" s="53"/>
    </row>
    <row r="482" ht="14.25" customHeight="1">
      <c r="A482" s="62"/>
      <c r="B482" s="63"/>
      <c r="C482" s="62"/>
      <c r="D482" s="51"/>
      <c r="E482" s="52"/>
      <c r="F482" s="53"/>
      <c r="G482" s="53"/>
      <c r="H482" s="53"/>
      <c r="I482" s="53"/>
      <c r="J482" s="53"/>
      <c r="K482" s="53"/>
      <c r="L482" s="53"/>
      <c r="M482" s="53"/>
      <c r="N482" s="53"/>
      <c r="O482" s="53"/>
      <c r="P482" s="53"/>
      <c r="Q482" s="53"/>
      <c r="R482" s="53"/>
      <c r="S482" s="53"/>
      <c r="T482" s="53"/>
      <c r="U482" s="53"/>
      <c r="V482" s="53"/>
      <c r="W482" s="53"/>
      <c r="X482" s="53"/>
      <c r="Y482" s="53"/>
      <c r="Z482" s="53"/>
    </row>
    <row r="483" ht="14.25" customHeight="1">
      <c r="A483" s="64"/>
      <c r="B483" s="65"/>
      <c r="C483" s="64"/>
      <c r="D483" s="51"/>
      <c r="E483" s="52"/>
      <c r="F483" s="53"/>
      <c r="G483" s="53"/>
      <c r="H483" s="53"/>
      <c r="I483" s="53"/>
      <c r="J483" s="53"/>
      <c r="K483" s="53"/>
      <c r="L483" s="53"/>
      <c r="M483" s="53"/>
      <c r="N483" s="53"/>
      <c r="O483" s="53"/>
      <c r="P483" s="53"/>
      <c r="Q483" s="53"/>
      <c r="R483" s="53"/>
      <c r="S483" s="53"/>
      <c r="T483" s="53"/>
      <c r="U483" s="53"/>
      <c r="V483" s="53"/>
      <c r="W483" s="53"/>
      <c r="X483" s="53"/>
      <c r="Y483" s="53"/>
      <c r="Z483" s="53"/>
    </row>
    <row r="484" ht="14.25" customHeight="1">
      <c r="A484" s="64"/>
      <c r="B484" s="65"/>
      <c r="C484" s="64"/>
      <c r="D484" s="62"/>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4.25" customHeight="1">
      <c r="A485" s="64"/>
      <c r="B485" s="65"/>
      <c r="C485" s="64"/>
      <c r="D485" s="64"/>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4.25" customHeight="1">
      <c r="A486" s="64"/>
      <c r="B486" s="64"/>
      <c r="C486" s="64"/>
      <c r="D486" s="64"/>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4.25" customHeight="1">
      <c r="A487" s="64"/>
      <c r="B487" s="65"/>
      <c r="C487" s="64"/>
      <c r="D487" s="64"/>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4.25" customHeight="1">
      <c r="A488" s="64"/>
      <c r="B488" s="65"/>
      <c r="C488" s="64"/>
      <c r="D488" s="64"/>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4.25" customHeight="1">
      <c r="A489" s="64"/>
      <c r="B489" s="64"/>
      <c r="C489" s="64"/>
      <c r="D489" s="64"/>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4.25" customHeight="1">
      <c r="A490" s="64"/>
      <c r="B490" s="65"/>
      <c r="C490" s="64"/>
      <c r="D490" s="64"/>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4.25" customHeight="1">
      <c r="A491" s="64"/>
      <c r="B491" s="64"/>
      <c r="C491" s="64"/>
      <c r="D491" s="64"/>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4.25" customHeight="1">
      <c r="A492" s="64"/>
      <c r="B492" s="65"/>
      <c r="C492" s="64"/>
      <c r="D492" s="64"/>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4.25" customHeight="1">
      <c r="A493" s="64"/>
      <c r="B493" s="65"/>
      <c r="C493" s="64"/>
      <c r="D493" s="64"/>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4.25" customHeight="1">
      <c r="A494" s="64"/>
      <c r="B494" s="65"/>
      <c r="C494" s="64"/>
      <c r="D494" s="64"/>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4.25" customHeight="1">
      <c r="A495" s="64"/>
      <c r="B495" s="65"/>
      <c r="C495" s="64"/>
      <c r="D495" s="64"/>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4.25" customHeight="1">
      <c r="A496" s="64"/>
      <c r="B496" s="65"/>
      <c r="C496" s="64"/>
      <c r="D496" s="64"/>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4.25" customHeight="1">
      <c r="A497" s="64"/>
      <c r="B497" s="64"/>
      <c r="C497" s="64"/>
      <c r="D497" s="64"/>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4.25" customHeight="1">
      <c r="A498" s="64"/>
      <c r="B498" s="64"/>
      <c r="C498" s="64"/>
      <c r="D498" s="64"/>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4.25" customHeight="1">
      <c r="A499" s="64"/>
      <c r="B499" s="64"/>
      <c r="C499" s="64"/>
      <c r="D499" s="64"/>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4.25" customHeight="1">
      <c r="A500" s="64"/>
      <c r="B500" s="65"/>
      <c r="C500" s="64"/>
      <c r="D500" s="64"/>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4.25" customHeight="1">
      <c r="A501" s="64"/>
      <c r="B501" s="65"/>
      <c r="C501" s="64"/>
      <c r="D501" s="64"/>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4.25" customHeight="1">
      <c r="A502" s="64"/>
      <c r="B502" s="65"/>
      <c r="C502" s="64"/>
      <c r="D502" s="64"/>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4.25" customHeight="1">
      <c r="A503" s="64"/>
      <c r="B503" s="65"/>
      <c r="C503" s="64"/>
      <c r="D503" s="64"/>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4.25" customHeight="1">
      <c r="A504" s="64"/>
      <c r="B504" s="64"/>
      <c r="C504" s="64"/>
      <c r="D504" s="64"/>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4.25" customHeight="1">
      <c r="A505" s="64"/>
      <c r="B505" s="65"/>
      <c r="C505" s="64"/>
      <c r="D505" s="64"/>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4.25" customHeight="1">
      <c r="A506" s="64"/>
      <c r="B506" s="65"/>
      <c r="C506" s="64"/>
      <c r="D506" s="64"/>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4.25" customHeight="1">
      <c r="A507" s="64"/>
      <c r="B507" s="65"/>
      <c r="C507" s="64"/>
      <c r="D507" s="64"/>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4.25" customHeight="1">
      <c r="A508" s="64"/>
      <c r="B508" s="65"/>
      <c r="C508" s="64"/>
      <c r="D508" s="64"/>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4.25" customHeight="1">
      <c r="A509" s="64"/>
      <c r="B509" s="65"/>
      <c r="C509" s="64"/>
      <c r="D509" s="64"/>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4.25" customHeight="1">
      <c r="A510" s="64"/>
      <c r="B510" s="65"/>
      <c r="C510" s="64"/>
      <c r="D510" s="64"/>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4.25" customHeight="1">
      <c r="A511" s="64"/>
      <c r="B511" s="64"/>
      <c r="C511" s="64"/>
      <c r="D511" s="64"/>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4.25" customHeight="1">
      <c r="A512" s="64"/>
      <c r="B512" s="65"/>
      <c r="C512" s="64"/>
      <c r="D512" s="64"/>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4.25" customHeight="1">
      <c r="A513" s="64"/>
      <c r="B513" s="65"/>
      <c r="C513" s="64"/>
      <c r="D513" s="64"/>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4.25" customHeight="1">
      <c r="A514" s="64"/>
      <c r="B514" s="65"/>
      <c r="C514" s="64"/>
      <c r="D514" s="64"/>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4.25" customHeight="1">
      <c r="A515" s="64"/>
      <c r="B515" s="65"/>
      <c r="C515" s="64"/>
      <c r="D515" s="64"/>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4.25" customHeight="1">
      <c r="A516" s="64"/>
      <c r="B516" s="65"/>
      <c r="C516" s="64"/>
      <c r="D516" s="64"/>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4.25" customHeight="1">
      <c r="A517" s="64"/>
      <c r="B517" s="65"/>
      <c r="C517" s="64"/>
      <c r="D517" s="64"/>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4.25" customHeight="1">
      <c r="A518" s="64"/>
      <c r="B518" s="65"/>
      <c r="C518" s="64"/>
      <c r="D518" s="64"/>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4.25" customHeight="1">
      <c r="A519" s="64"/>
      <c r="B519" s="65"/>
      <c r="C519" s="64"/>
      <c r="D519" s="64"/>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4.25" customHeight="1">
      <c r="A520" s="64"/>
      <c r="B520" s="65"/>
      <c r="C520" s="64"/>
      <c r="D520" s="64"/>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4.25" customHeight="1">
      <c r="A521" s="64"/>
      <c r="B521" s="64"/>
      <c r="C521" s="64"/>
      <c r="D521" s="64"/>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4.25" customHeight="1">
      <c r="A522" s="64"/>
      <c r="B522" s="65"/>
      <c r="C522" s="64"/>
      <c r="D522" s="64"/>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4.25" customHeight="1">
      <c r="A523" s="64"/>
      <c r="B523" s="64"/>
      <c r="C523" s="64"/>
      <c r="D523" s="64"/>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4.25" customHeight="1">
      <c r="A524" s="64"/>
      <c r="B524" s="65"/>
      <c r="C524" s="64"/>
      <c r="D524" s="64"/>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4.25" customHeight="1">
      <c r="A525" s="64"/>
      <c r="B525" s="65"/>
      <c r="C525" s="64"/>
      <c r="D525" s="64"/>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4.25" customHeight="1">
      <c r="A526" s="64"/>
      <c r="B526" s="65"/>
      <c r="C526" s="64"/>
      <c r="D526" s="64"/>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4.25" customHeight="1">
      <c r="A527" s="64"/>
      <c r="B527" s="64"/>
      <c r="C527" s="64"/>
      <c r="D527" s="64"/>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4.25" customHeight="1">
      <c r="A528" s="64"/>
      <c r="B528" s="65"/>
      <c r="C528" s="64"/>
      <c r="D528" s="64"/>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4.25" customHeight="1">
      <c r="A529" s="64"/>
      <c r="B529" s="65"/>
      <c r="C529" s="64"/>
      <c r="D529" s="64"/>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4.25" customHeight="1">
      <c r="A530" s="64"/>
      <c r="B530" s="65"/>
      <c r="C530" s="64"/>
      <c r="D530" s="64"/>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4.25" customHeight="1">
      <c r="A531" s="64"/>
      <c r="B531" s="65"/>
      <c r="C531" s="64"/>
      <c r="D531" s="64"/>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4.25" customHeight="1">
      <c r="A532" s="64"/>
      <c r="B532" s="65"/>
      <c r="C532" s="65"/>
      <c r="D532" s="64"/>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4.25" customHeight="1">
      <c r="A533" s="64"/>
      <c r="B533" s="65"/>
      <c r="C533" s="64"/>
      <c r="D533" s="64"/>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4.25" customHeight="1">
      <c r="A534" s="64"/>
      <c r="B534" s="64"/>
      <c r="C534" s="64"/>
      <c r="D534" s="64"/>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4.25" customHeight="1">
      <c r="A535" s="64"/>
      <c r="B535" s="64"/>
      <c r="C535" s="64"/>
      <c r="D535" s="64"/>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4.25" customHeight="1">
      <c r="A536" s="64"/>
      <c r="B536" s="65"/>
      <c r="C536" s="64"/>
      <c r="D536" s="64"/>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4.25" customHeight="1">
      <c r="A537" s="64"/>
      <c r="B537" s="65"/>
      <c r="C537" s="64"/>
      <c r="D537" s="64"/>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4.25" customHeight="1">
      <c r="A538" s="64"/>
      <c r="B538" s="65"/>
      <c r="C538" s="64"/>
      <c r="D538" s="64"/>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4.25" customHeight="1">
      <c r="A539" s="64"/>
      <c r="B539" s="65"/>
      <c r="C539" s="64"/>
      <c r="D539" s="64"/>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4.25" customHeight="1">
      <c r="A540" s="64"/>
      <c r="B540" s="65"/>
      <c r="C540" s="64"/>
      <c r="D540" s="64"/>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4.25" customHeight="1">
      <c r="A541" s="64"/>
      <c r="B541" s="65"/>
      <c r="C541" s="64"/>
      <c r="D541" s="64"/>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4.25" customHeight="1">
      <c r="A542" s="64"/>
      <c r="B542" s="64"/>
      <c r="C542" s="64"/>
      <c r="D542" s="64"/>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4.25" customHeight="1">
      <c r="A543" s="64"/>
      <c r="B543" s="65"/>
      <c r="C543" s="64"/>
      <c r="D543" s="64"/>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4.25" customHeight="1">
      <c r="A544" s="64"/>
      <c r="B544" s="65"/>
      <c r="C544" s="64"/>
      <c r="D544" s="64"/>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4.25" customHeight="1">
      <c r="A545" s="64"/>
      <c r="B545" s="66"/>
      <c r="C545" s="64"/>
      <c r="D545" s="64"/>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4.25" customHeight="1">
      <c r="A546" s="64"/>
      <c r="B546" s="64"/>
      <c r="C546" s="64"/>
      <c r="D546" s="64"/>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4.25" customHeight="1">
      <c r="A547" s="64"/>
      <c r="B547" s="66"/>
      <c r="C547" s="64"/>
      <c r="D547" s="64"/>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4.25" customHeight="1">
      <c r="A548" s="64"/>
      <c r="B548" s="66"/>
      <c r="C548" s="64"/>
      <c r="D548" s="64"/>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4.25" customHeight="1">
      <c r="A549" s="64"/>
      <c r="B549" s="66"/>
      <c r="C549" s="64"/>
      <c r="D549" s="64"/>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4.25" customHeight="1">
      <c r="A550" s="64"/>
      <c r="B550" s="66"/>
      <c r="C550" s="64"/>
      <c r="D550" s="64"/>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4.25" customHeight="1">
      <c r="A551" s="64"/>
      <c r="B551" s="66"/>
      <c r="C551" s="64"/>
      <c r="D551" s="64"/>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4.25" customHeight="1">
      <c r="A552" s="64"/>
      <c r="B552" s="66"/>
      <c r="C552" s="64"/>
      <c r="D552" s="64"/>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4.25" customHeight="1">
      <c r="A553" s="64"/>
      <c r="B553" s="66"/>
      <c r="C553" s="64"/>
      <c r="D553" s="64"/>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4.25" customHeight="1">
      <c r="A554" s="64"/>
      <c r="B554" s="66"/>
      <c r="C554" s="64"/>
      <c r="D554" s="64"/>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4.25" customHeight="1">
      <c r="A555" s="64"/>
      <c r="B555" s="66"/>
      <c r="C555" s="64"/>
      <c r="D555" s="64"/>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4.25" customHeight="1">
      <c r="A556" s="64"/>
      <c r="B556" s="66"/>
      <c r="C556" s="64"/>
      <c r="D556" s="64"/>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4.25" customHeight="1">
      <c r="A557" s="64"/>
      <c r="B557" s="66"/>
      <c r="C557" s="64"/>
      <c r="D557" s="64"/>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4.25" customHeight="1">
      <c r="A558" s="64"/>
      <c r="B558" s="66"/>
      <c r="C558" s="64"/>
      <c r="D558" s="64"/>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4.25" customHeight="1">
      <c r="A559" s="64"/>
      <c r="B559" s="66"/>
      <c r="C559" s="64"/>
      <c r="D559" s="64"/>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4.25" customHeight="1">
      <c r="A560" s="64"/>
      <c r="B560" s="66"/>
      <c r="C560" s="64"/>
      <c r="D560" s="64"/>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4.25" customHeight="1">
      <c r="A561" s="64"/>
      <c r="B561" s="66"/>
      <c r="C561" s="64"/>
      <c r="D561" s="64"/>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4.25" customHeight="1">
      <c r="A562" s="64"/>
      <c r="B562" s="66"/>
      <c r="C562" s="64"/>
      <c r="D562" s="64"/>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4.25" customHeight="1">
      <c r="A563" s="64"/>
      <c r="B563" s="66"/>
      <c r="C563" s="64"/>
      <c r="D563" s="64"/>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4.25" customHeight="1">
      <c r="A564" s="64"/>
      <c r="B564" s="66"/>
      <c r="C564" s="64"/>
      <c r="D564" s="64"/>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4.25" customHeight="1">
      <c r="A565" s="64"/>
      <c r="B565" s="66"/>
      <c r="C565" s="64"/>
      <c r="D565" s="64"/>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4.25" customHeight="1">
      <c r="A566" s="64"/>
      <c r="B566" s="66"/>
      <c r="C566" s="64"/>
      <c r="D566" s="64"/>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4.25" customHeight="1">
      <c r="A567" s="64"/>
      <c r="B567" s="66"/>
      <c r="C567" s="64"/>
      <c r="D567" s="64"/>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4.25" customHeight="1">
      <c r="A568" s="64"/>
      <c r="B568" s="66"/>
      <c r="C568" s="64"/>
      <c r="D568" s="64"/>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4.25" customHeight="1">
      <c r="A569" s="64"/>
      <c r="B569" s="66"/>
      <c r="C569" s="64"/>
      <c r="D569" s="64"/>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4.25" customHeight="1">
      <c r="A570" s="64"/>
      <c r="B570" s="66"/>
      <c r="C570" s="64"/>
      <c r="D570" s="64"/>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4.25" customHeight="1">
      <c r="A571" s="64"/>
      <c r="B571" s="66"/>
      <c r="C571" s="64"/>
      <c r="D571" s="64"/>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4.25" customHeight="1">
      <c r="A572" s="64"/>
      <c r="B572" s="64"/>
      <c r="C572" s="64"/>
      <c r="D572" s="64"/>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4.25" customHeight="1">
      <c r="A573" s="64"/>
      <c r="B573" s="66"/>
      <c r="C573" s="64"/>
      <c r="D573" s="64"/>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4.25" customHeight="1">
      <c r="A574" s="64"/>
      <c r="B574" s="66"/>
      <c r="C574" s="64"/>
      <c r="D574" s="64"/>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4.25" customHeight="1">
      <c r="A575" s="64"/>
      <c r="B575" s="64"/>
      <c r="C575" s="64"/>
      <c r="D575" s="64"/>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4.25" customHeight="1">
      <c r="A576" s="64"/>
      <c r="B576" s="66"/>
      <c r="C576" s="64"/>
      <c r="D576" s="64"/>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4.25" customHeight="1">
      <c r="A577" s="64"/>
      <c r="B577" s="66"/>
      <c r="C577" s="64"/>
      <c r="D577" s="64"/>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4.25" customHeight="1">
      <c r="A578" s="64"/>
      <c r="B578" s="66"/>
      <c r="C578" s="64"/>
      <c r="D578" s="64"/>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4.25" customHeight="1">
      <c r="A579" s="64"/>
      <c r="B579" s="66"/>
      <c r="C579" s="64"/>
      <c r="D579" s="64"/>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4.25" customHeight="1">
      <c r="A580" s="64"/>
      <c r="B580" s="66"/>
      <c r="C580" s="64"/>
      <c r="D580" s="64"/>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4.25" customHeight="1">
      <c r="A581" s="64"/>
      <c r="B581" s="64"/>
      <c r="C581" s="64"/>
      <c r="D581" s="64"/>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4.25" customHeight="1">
      <c r="A582" s="64"/>
      <c r="B582" s="66"/>
      <c r="C582" s="64"/>
      <c r="D582" s="64"/>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4.25" customHeight="1">
      <c r="A583" s="64"/>
      <c r="B583" s="64"/>
      <c r="C583" s="64"/>
      <c r="D583" s="64"/>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4.25" customHeight="1">
      <c r="A584" s="64"/>
      <c r="B584" s="66"/>
      <c r="C584" s="64"/>
      <c r="D584" s="64"/>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4.25" customHeight="1">
      <c r="A585" s="64"/>
      <c r="B585" s="66"/>
      <c r="C585" s="64"/>
      <c r="D585" s="64"/>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4.25" customHeight="1">
      <c r="A586" s="64"/>
      <c r="B586" s="66"/>
      <c r="C586" s="64"/>
      <c r="D586" s="64"/>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4.25" customHeight="1">
      <c r="A587" s="64"/>
      <c r="B587" s="64"/>
      <c r="C587" s="64"/>
      <c r="D587" s="64"/>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4.25" customHeight="1">
      <c r="A588" s="64"/>
      <c r="B588" s="65"/>
      <c r="C588" s="64"/>
      <c r="D588" s="64"/>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4.25" customHeight="1">
      <c r="A589" s="64"/>
      <c r="B589" s="64"/>
      <c r="C589" s="64"/>
      <c r="D589" s="64"/>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4.25" customHeight="1">
      <c r="A590" s="64"/>
      <c r="B590" s="65"/>
      <c r="C590" s="64"/>
      <c r="D590" s="64"/>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4.25" customHeight="1">
      <c r="A591" s="64"/>
      <c r="B591" s="66"/>
      <c r="C591" s="64"/>
      <c r="D591" s="64"/>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4.25" customHeight="1">
      <c r="A592" s="64"/>
      <c r="B592" s="66"/>
      <c r="C592" s="64"/>
      <c r="D592" s="64"/>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4.25" customHeight="1">
      <c r="A593" s="64"/>
      <c r="B593" s="64"/>
      <c r="C593" s="64"/>
      <c r="D593" s="64"/>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4.25" customHeight="1">
      <c r="A594" s="64"/>
      <c r="B594" s="66"/>
      <c r="C594" s="64"/>
      <c r="D594" s="64"/>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4.25" customHeight="1">
      <c r="A595" s="64"/>
      <c r="B595" s="66"/>
      <c r="C595" s="64"/>
      <c r="D595" s="64"/>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4.25" customHeight="1">
      <c r="A596" s="64"/>
      <c r="B596" s="66"/>
      <c r="C596" s="64"/>
      <c r="D596" s="64"/>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4.25" customHeight="1">
      <c r="A597" s="64"/>
      <c r="B597" s="66"/>
      <c r="C597" s="64"/>
      <c r="D597" s="64"/>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4.25" customHeight="1">
      <c r="A598" s="64"/>
      <c r="B598" s="64"/>
      <c r="C598" s="64"/>
      <c r="D598" s="64"/>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4.25" customHeight="1">
      <c r="A599" s="64"/>
      <c r="B599" s="66"/>
      <c r="C599" s="64"/>
      <c r="D599" s="64"/>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4.25" customHeight="1">
      <c r="A600" s="64"/>
      <c r="B600" s="66"/>
      <c r="C600" s="64"/>
      <c r="D600" s="64"/>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4.25" customHeight="1">
      <c r="A601" s="64"/>
      <c r="B601" s="64"/>
      <c r="C601" s="64"/>
      <c r="D601" s="64"/>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4.25" customHeight="1">
      <c r="A602" s="64"/>
      <c r="B602" s="66"/>
      <c r="C602" s="64"/>
      <c r="D602" s="64"/>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4.25" customHeight="1">
      <c r="A603" s="64"/>
      <c r="B603" s="66"/>
      <c r="C603" s="64"/>
      <c r="D603" s="64"/>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4.25" customHeight="1">
      <c r="A604" s="64"/>
      <c r="B604" s="66"/>
      <c r="C604" s="64"/>
      <c r="D604" s="64"/>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4.25" customHeight="1">
      <c r="A605" s="64"/>
      <c r="B605" s="66"/>
      <c r="C605" s="64"/>
      <c r="D605" s="64"/>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4.25" customHeight="1">
      <c r="A606" s="64"/>
      <c r="B606" s="66"/>
      <c r="C606" s="64"/>
      <c r="D606" s="64"/>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4.25" customHeight="1">
      <c r="A607" s="64"/>
      <c r="B607" s="66"/>
      <c r="C607" s="64"/>
      <c r="D607" s="64"/>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4.25" customHeight="1">
      <c r="A608" s="64"/>
      <c r="B608" s="64"/>
      <c r="C608" s="64"/>
      <c r="D608" s="64"/>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4.25" customHeight="1">
      <c r="A609" s="64"/>
      <c r="B609" s="64"/>
      <c r="C609" s="64"/>
      <c r="D609" s="64"/>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4.25" customHeight="1">
      <c r="A610" s="64"/>
      <c r="B610" s="66"/>
      <c r="C610" s="64"/>
      <c r="D610" s="64"/>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4.25" customHeight="1">
      <c r="A611" s="64"/>
      <c r="B611" s="66"/>
      <c r="C611" s="64"/>
      <c r="D611" s="64"/>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4.25" customHeight="1">
      <c r="A612" s="64"/>
      <c r="B612" s="66"/>
      <c r="C612" s="64"/>
      <c r="D612" s="64"/>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4.25" customHeight="1">
      <c r="A613" s="64"/>
      <c r="B613" s="66"/>
      <c r="C613" s="64"/>
      <c r="D613" s="64"/>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4.25" customHeight="1">
      <c r="A614" s="64"/>
      <c r="B614" s="66"/>
      <c r="C614" s="64"/>
      <c r="D614" s="64"/>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4.25" customHeight="1">
      <c r="A615" s="64"/>
      <c r="B615" s="64"/>
      <c r="C615" s="64"/>
      <c r="D615" s="64"/>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4.25" customHeight="1">
      <c r="A616" s="64"/>
      <c r="B616" s="66"/>
      <c r="C616" s="64"/>
      <c r="D616" s="64"/>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4.25" customHeight="1">
      <c r="A617" s="64"/>
      <c r="B617" s="64"/>
      <c r="C617" s="64"/>
      <c r="D617" s="64"/>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4.25" customHeight="1">
      <c r="A618" s="64"/>
      <c r="B618" s="64"/>
      <c r="C618" s="64"/>
      <c r="D618" s="64"/>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4.25" customHeight="1">
      <c r="A619" s="64"/>
      <c r="B619" s="66"/>
      <c r="C619" s="64"/>
      <c r="D619" s="64"/>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4.25" customHeight="1">
      <c r="A620" s="64"/>
      <c r="B620" s="64"/>
      <c r="C620" s="64"/>
      <c r="D620" s="64"/>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4.25" customHeight="1">
      <c r="A621" s="64"/>
      <c r="B621" s="66"/>
      <c r="C621" s="64"/>
      <c r="D621" s="64"/>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4.25" customHeight="1">
      <c r="A622" s="64"/>
      <c r="B622" s="64"/>
      <c r="C622" s="64"/>
      <c r="D622" s="64"/>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4.25" customHeight="1">
      <c r="A623" s="64"/>
      <c r="B623" s="66"/>
      <c r="C623" s="64"/>
      <c r="D623" s="64"/>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4.25" customHeight="1">
      <c r="A624" s="64"/>
      <c r="B624" s="64"/>
      <c r="C624" s="64"/>
      <c r="D624" s="64"/>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4.25" customHeight="1">
      <c r="A625" s="64"/>
      <c r="B625" s="66"/>
      <c r="C625" s="64"/>
      <c r="D625" s="64"/>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4.25" customHeight="1">
      <c r="A626" s="64"/>
      <c r="B626" s="66"/>
      <c r="C626" s="64"/>
      <c r="D626" s="64"/>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4.25" customHeight="1">
      <c r="A627" s="64"/>
      <c r="B627" s="66"/>
      <c r="C627" s="64"/>
      <c r="D627" s="64"/>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4.25" customHeight="1">
      <c r="A628" s="64"/>
      <c r="B628" s="66"/>
      <c r="C628" s="64"/>
      <c r="D628" s="64"/>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4.25" customHeight="1">
      <c r="A629" s="64"/>
      <c r="B629" s="66"/>
      <c r="C629" s="64"/>
      <c r="D629" s="64"/>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4.25" customHeight="1">
      <c r="A630" s="64"/>
      <c r="B630" s="66"/>
      <c r="C630" s="64"/>
      <c r="D630" s="64"/>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4.25" customHeight="1">
      <c r="A631" s="64"/>
      <c r="B631" s="66"/>
      <c r="C631" s="64"/>
      <c r="D631" s="64"/>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4.25" customHeight="1">
      <c r="A632" s="64"/>
      <c r="B632" s="64"/>
      <c r="C632" s="64"/>
      <c r="D632" s="64"/>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4.25" customHeight="1">
      <c r="A633" s="64"/>
      <c r="B633" s="66"/>
      <c r="C633" s="64"/>
      <c r="D633" s="64"/>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4.25" customHeight="1">
      <c r="A634" s="64"/>
      <c r="B634" s="66"/>
      <c r="C634" s="64"/>
      <c r="D634" s="64"/>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4.25" customHeight="1">
      <c r="A635" s="64"/>
      <c r="B635" s="66"/>
      <c r="C635" s="64"/>
      <c r="D635" s="64"/>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4.25" customHeight="1">
      <c r="A636" s="64"/>
      <c r="B636" s="66"/>
      <c r="C636" s="64"/>
      <c r="D636" s="64"/>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4.25" customHeight="1">
      <c r="A637" s="64"/>
      <c r="B637" s="66"/>
      <c r="C637" s="64"/>
      <c r="D637" s="64"/>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4.25" customHeight="1">
      <c r="A638" s="64"/>
      <c r="B638" s="66"/>
      <c r="C638" s="64"/>
      <c r="D638" s="64"/>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4.25" customHeight="1">
      <c r="A639" s="64"/>
      <c r="B639" s="64"/>
      <c r="C639" s="64"/>
      <c r="D639" s="64"/>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4.25" customHeight="1">
      <c r="A640" s="64"/>
      <c r="B640" s="66"/>
      <c r="C640" s="64"/>
      <c r="D640" s="64"/>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4.25" customHeight="1">
      <c r="A641" s="64"/>
      <c r="B641" s="66"/>
      <c r="C641" s="64"/>
      <c r="D641" s="64"/>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4.25" customHeight="1">
      <c r="A642" s="64"/>
      <c r="B642" s="64"/>
      <c r="C642" s="64"/>
      <c r="D642" s="64"/>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4.25" customHeight="1">
      <c r="A643" s="64"/>
      <c r="B643" s="66"/>
      <c r="C643" s="64"/>
      <c r="D643" s="64"/>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4.25" customHeight="1">
      <c r="A644" s="64"/>
      <c r="B644" s="66"/>
      <c r="C644" s="64"/>
      <c r="D644" s="64"/>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4.25" customHeight="1">
      <c r="A645" s="64"/>
      <c r="B645" s="66"/>
      <c r="C645" s="64"/>
      <c r="D645" s="64"/>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4.25" customHeight="1">
      <c r="A646" s="64"/>
      <c r="B646" s="66"/>
      <c r="C646" s="64"/>
      <c r="D646" s="64"/>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4.25" customHeight="1">
      <c r="A647" s="64"/>
      <c r="B647" s="65"/>
      <c r="C647" s="64"/>
      <c r="D647" s="64"/>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4.25" customHeight="1">
      <c r="A648" s="64"/>
      <c r="B648" s="66"/>
      <c r="C648" s="64"/>
      <c r="D648" s="64"/>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4.25" customHeight="1">
      <c r="A649" s="64"/>
      <c r="B649" s="66"/>
      <c r="C649" s="64"/>
      <c r="D649" s="64"/>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4.25" customHeight="1">
      <c r="A650" s="64"/>
      <c r="B650" s="66"/>
      <c r="C650" s="64"/>
      <c r="D650" s="64"/>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4.25" customHeight="1">
      <c r="A651" s="64"/>
      <c r="B651" s="64"/>
      <c r="C651" s="64"/>
      <c r="D651" s="64"/>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4.25" customHeight="1">
      <c r="A652" s="64"/>
      <c r="B652" s="66"/>
      <c r="C652" s="64"/>
      <c r="D652" s="64"/>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4.25" customHeight="1">
      <c r="A653" s="64"/>
      <c r="B653" s="66"/>
      <c r="C653" s="64"/>
      <c r="D653" s="64"/>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4.25" customHeight="1">
      <c r="A654" s="64"/>
      <c r="B654" s="64"/>
      <c r="C654" s="64"/>
      <c r="D654" s="64"/>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4.25" customHeight="1">
      <c r="A655" s="64"/>
      <c r="B655" s="66"/>
      <c r="C655" s="64"/>
      <c r="D655" s="64"/>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4.25" customHeight="1">
      <c r="A656" s="64"/>
      <c r="B656" s="65"/>
      <c r="C656" s="64"/>
      <c r="D656" s="64"/>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4.25" customHeight="1">
      <c r="A657" s="64"/>
      <c r="B657" s="64"/>
      <c r="C657" s="64"/>
      <c r="D657" s="64"/>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4.25" customHeight="1">
      <c r="A658" s="64"/>
      <c r="B658" s="66"/>
      <c r="C658" s="64"/>
      <c r="D658" s="64"/>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4.25" customHeight="1">
      <c r="A659" s="64"/>
      <c r="B659" s="66"/>
      <c r="C659" s="64"/>
      <c r="D659" s="64"/>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4.25" customHeight="1">
      <c r="A660" s="64"/>
      <c r="B660" s="66"/>
      <c r="C660" s="64"/>
      <c r="D660" s="64"/>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4.25" customHeight="1">
      <c r="A661" s="64"/>
      <c r="B661" s="64"/>
      <c r="C661" s="64"/>
      <c r="D661" s="64"/>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4.25" customHeight="1">
      <c r="A662" s="64"/>
      <c r="B662" s="64"/>
      <c r="C662" s="64"/>
      <c r="D662" s="64"/>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4.25" customHeight="1">
      <c r="A663" s="64"/>
      <c r="B663" s="64"/>
      <c r="C663" s="64"/>
      <c r="D663" s="64"/>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4.25" customHeight="1">
      <c r="A664" s="64"/>
      <c r="B664" s="66"/>
      <c r="C664" s="64"/>
      <c r="D664" s="64"/>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4.25" customHeight="1">
      <c r="A665" s="64"/>
      <c r="B665" s="66"/>
      <c r="C665" s="64"/>
      <c r="D665" s="64"/>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4.25" customHeight="1">
      <c r="A666" s="64"/>
      <c r="B666" s="66"/>
      <c r="C666" s="64"/>
      <c r="D666" s="64"/>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4.25" customHeight="1">
      <c r="A667" s="64"/>
      <c r="B667" s="64"/>
      <c r="C667" s="64"/>
      <c r="D667" s="64"/>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4.25" customHeight="1">
      <c r="A668" s="64"/>
      <c r="B668" s="66"/>
      <c r="C668" s="64"/>
      <c r="D668" s="64"/>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4.25" customHeight="1">
      <c r="A669" s="64"/>
      <c r="B669" s="66"/>
      <c r="C669" s="64"/>
      <c r="D669" s="64"/>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4.25" customHeight="1">
      <c r="A670" s="64"/>
      <c r="B670" s="64"/>
      <c r="C670" s="64"/>
      <c r="D670" s="64"/>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4.25" customHeight="1">
      <c r="A671" s="64"/>
      <c r="B671" s="66"/>
      <c r="C671" s="64"/>
      <c r="D671" s="64"/>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4.25" customHeight="1">
      <c r="A672" s="64"/>
      <c r="B672" s="66"/>
      <c r="C672" s="64"/>
      <c r="D672" s="64"/>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4.25" customHeight="1">
      <c r="A673" s="64"/>
      <c r="B673" s="66"/>
      <c r="C673" s="64"/>
      <c r="D673" s="64"/>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4.25" customHeight="1">
      <c r="A674" s="64"/>
      <c r="B674" s="66"/>
      <c r="C674" s="64"/>
      <c r="D674" s="64"/>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4.25" customHeight="1">
      <c r="A675" s="64"/>
      <c r="B675" s="66"/>
      <c r="C675" s="64"/>
      <c r="D675" s="64"/>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4.25" customHeight="1">
      <c r="A676" s="64"/>
      <c r="B676" s="66"/>
      <c r="C676" s="64"/>
      <c r="D676" s="64"/>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4.25" customHeight="1">
      <c r="A677" s="64"/>
      <c r="B677" s="66"/>
      <c r="C677" s="64"/>
      <c r="D677" s="64"/>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4.25" customHeight="1">
      <c r="A678" s="64"/>
      <c r="B678" s="66"/>
      <c r="C678" s="64"/>
      <c r="D678" s="64"/>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4.25" customHeight="1">
      <c r="A679" s="64"/>
      <c r="B679" s="66"/>
      <c r="C679" s="64"/>
      <c r="D679" s="64"/>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4.25" customHeight="1">
      <c r="A680" s="64"/>
      <c r="B680" s="65"/>
      <c r="C680" s="64"/>
      <c r="D680" s="64"/>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4.25" customHeight="1">
      <c r="A681" s="64"/>
      <c r="B681" s="65"/>
      <c r="C681" s="64"/>
      <c r="D681" s="64"/>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4.2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4.2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4.2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4.2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4.2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4.2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4.2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4.2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4.2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4.2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4.2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4.2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4.2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4.2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4.2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4.2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4.2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4.2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4.2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4.2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4.2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4.2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4.2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4.2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4.2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4.2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4.2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4.2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4.2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4.2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4.2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4.2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4.2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4.2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4.2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4.2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4.2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4.2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4.2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4.2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4.2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4.2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4.2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4.2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4.2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4.2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4.2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4.2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4.2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4.2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4.2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4.2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4.2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4.2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4.2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4.2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4.2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4.2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4.2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4.2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4.2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4.2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4.2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4.2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4.2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4.2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4.2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4.2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4.2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4.2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4.2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4.2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4.2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4.2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4.2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4.2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4.2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4.2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4.2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4.2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4.2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4.2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4.2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4.2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4.2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4.2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4.2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4.2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4.2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4.2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4.2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4.2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4.2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4.2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4.2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4.2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4.2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4.2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4.2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4.2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4.2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4.2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4.2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4.2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4.2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4.2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4.2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4.2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4.2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4.2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4.2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4.2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4.2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4.2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4.2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4.2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4.2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4.2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4.2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4.2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4.2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4.2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4.2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4.2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4.2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4.2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4.2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4.2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4.2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4.2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4.2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4.2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4.2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4.2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4.2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4.2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4.2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4.2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4.2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4.2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4.2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4.2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4.2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4.2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4.2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4.2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4.2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4.2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4.2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4.2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4.2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4.2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4.2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4.2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4.2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4.2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4.2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4.2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4.2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4.2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4.2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4.2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4.2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4.2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4.2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4.2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4.2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4.2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4.2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4.2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4.2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4.2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4.2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4.2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4.2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4.2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4.2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4.2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4.2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4.2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4.2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4.2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4.2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4.2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4.2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4.2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4.2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4.2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4.2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4.2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4.2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4.2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4.2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4.2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4.2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4.2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4.2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4.2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4.2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4.2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4.2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4.2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4.2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4.2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4.2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4.2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4.2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4.2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4.2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4.2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4.2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4.2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4.2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4.2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4.2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4.2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4.2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4.2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4.2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4.2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4.2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4.2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4.2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4.2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4.2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4.2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4.2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4.2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4.2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4.2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4.2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4.2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4.2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4.2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4.2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4.2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4.2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4.2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4.2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4.2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4.2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4.2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4.2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4.2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4.2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4.2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4.2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4.2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4.2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4.2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4.2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4.2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4.2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4.2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4.2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4.2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4.2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4.2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4.2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4.2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4.2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4.2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4.2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4.2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4.2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4.2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4.2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4.2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4.2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4.2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4.2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4.2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4.2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4.2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4.2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4.2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4.2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4.2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4.2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4.2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4.2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4.2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4.2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4.2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4.2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4.2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4.2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4.2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4.2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4.2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4.2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4.2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4.2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4.2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4.2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4.2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4.2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4.2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4.2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4.2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4.2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4.2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4.2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4.2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4.2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4.2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4.2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4.2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4.2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4.2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4.2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4.2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4.2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4.2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4.2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4.2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4.2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4.2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4.2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7.71"/>
    <col customWidth="1" min="3" max="3" width="62.0"/>
    <col customWidth="1" min="4" max="26" width="8.71"/>
  </cols>
  <sheetData>
    <row r="1" ht="14.25" customHeight="1">
      <c r="A1" s="67" t="s">
        <v>6953</v>
      </c>
      <c r="B1" s="29" t="s">
        <v>6954</v>
      </c>
      <c r="C1" s="28" t="s">
        <v>6955</v>
      </c>
    </row>
    <row r="2" ht="14.25" customHeight="1">
      <c r="A2" s="39">
        <f t="shared" ref="A2:A398" si="1">RAND()</f>
        <v>0.3714995338</v>
      </c>
      <c r="B2" s="2" t="s">
        <v>6956</v>
      </c>
      <c r="C2" s="24" t="s">
        <v>6957</v>
      </c>
    </row>
    <row r="3" ht="14.25" customHeight="1">
      <c r="A3" s="39">
        <f t="shared" si="1"/>
        <v>0.3565000046</v>
      </c>
      <c r="B3" s="2" t="s">
        <v>6958</v>
      </c>
      <c r="C3" s="24" t="s">
        <v>6959</v>
      </c>
    </row>
    <row r="4" ht="14.25" customHeight="1">
      <c r="A4" s="39">
        <f t="shared" si="1"/>
        <v>0.3824181713</v>
      </c>
      <c r="B4" s="2" t="s">
        <v>4717</v>
      </c>
      <c r="C4" s="24" t="s">
        <v>6960</v>
      </c>
    </row>
    <row r="5" ht="14.25" customHeight="1">
      <c r="A5" s="39">
        <f t="shared" si="1"/>
        <v>0.4367140358</v>
      </c>
      <c r="B5" s="2" t="s">
        <v>6961</v>
      </c>
      <c r="C5" s="24" t="s">
        <v>6962</v>
      </c>
    </row>
    <row r="6" ht="14.25" customHeight="1">
      <c r="A6" s="39">
        <f t="shared" si="1"/>
        <v>0.2801486902</v>
      </c>
      <c r="B6" s="2" t="s">
        <v>6963</v>
      </c>
      <c r="C6" s="24" t="s">
        <v>6964</v>
      </c>
    </row>
    <row r="7" ht="14.25" customHeight="1">
      <c r="A7" s="39">
        <f t="shared" si="1"/>
        <v>0.8360855962</v>
      </c>
      <c r="B7" s="2" t="s">
        <v>6965</v>
      </c>
      <c r="C7" s="24" t="s">
        <v>6966</v>
      </c>
    </row>
    <row r="8" ht="14.25" customHeight="1">
      <c r="A8" s="39">
        <f t="shared" si="1"/>
        <v>0.9054991283</v>
      </c>
      <c r="B8" s="2" t="s">
        <v>6967</v>
      </c>
      <c r="C8" s="24" t="s">
        <v>6968</v>
      </c>
    </row>
    <row r="9" ht="14.25" customHeight="1">
      <c r="A9" s="39">
        <f t="shared" si="1"/>
        <v>0.8941023319</v>
      </c>
      <c r="B9" s="2" t="s">
        <v>6969</v>
      </c>
      <c r="C9" s="24" t="s">
        <v>6970</v>
      </c>
    </row>
    <row r="10" ht="14.25" customHeight="1">
      <c r="A10" s="39">
        <f t="shared" si="1"/>
        <v>0.7401725009</v>
      </c>
      <c r="B10" s="2" t="s">
        <v>6971</v>
      </c>
      <c r="C10" s="24" t="s">
        <v>6972</v>
      </c>
    </row>
    <row r="11" ht="14.25" customHeight="1">
      <c r="A11" s="39">
        <f t="shared" si="1"/>
        <v>0.3526866924</v>
      </c>
      <c r="B11" s="2" t="s">
        <v>6973</v>
      </c>
      <c r="C11" s="24" t="s">
        <v>6974</v>
      </c>
    </row>
    <row r="12" ht="14.25" customHeight="1">
      <c r="A12" s="39">
        <f t="shared" si="1"/>
        <v>0.01471801278</v>
      </c>
      <c r="B12" s="2" t="s">
        <v>6975</v>
      </c>
      <c r="C12" s="24" t="s">
        <v>6976</v>
      </c>
    </row>
    <row r="13" ht="14.25" customHeight="1">
      <c r="A13" s="39">
        <f t="shared" si="1"/>
        <v>0.8802539123</v>
      </c>
      <c r="B13" s="2" t="s">
        <v>6977</v>
      </c>
      <c r="C13" s="24" t="s">
        <v>6978</v>
      </c>
    </row>
    <row r="14" ht="14.25" customHeight="1">
      <c r="A14" s="39">
        <f t="shared" si="1"/>
        <v>0.8914213034</v>
      </c>
      <c r="B14" s="2" t="s">
        <v>6979</v>
      </c>
      <c r="C14" s="24" t="s">
        <v>6980</v>
      </c>
    </row>
    <row r="15" ht="14.25" customHeight="1">
      <c r="A15" s="39">
        <f t="shared" si="1"/>
        <v>0.1517103826</v>
      </c>
      <c r="B15" s="2" t="s">
        <v>6981</v>
      </c>
      <c r="C15" s="24" t="s">
        <v>6982</v>
      </c>
    </row>
    <row r="16" ht="14.25" customHeight="1">
      <c r="A16" s="39">
        <f t="shared" si="1"/>
        <v>0.8221225497</v>
      </c>
      <c r="B16" s="2" t="s">
        <v>6983</v>
      </c>
      <c r="C16" s="24" t="s">
        <v>6984</v>
      </c>
    </row>
    <row r="17" ht="14.25" customHeight="1">
      <c r="A17" s="39">
        <f t="shared" si="1"/>
        <v>0.4555459371</v>
      </c>
      <c r="B17" s="2" t="s">
        <v>6985</v>
      </c>
      <c r="C17" s="24" t="s">
        <v>6986</v>
      </c>
    </row>
    <row r="18" ht="14.25" customHeight="1">
      <c r="A18" s="39">
        <f t="shared" si="1"/>
        <v>0.7050342278</v>
      </c>
      <c r="B18" s="2" t="s">
        <v>6987</v>
      </c>
      <c r="C18" s="24" t="s">
        <v>6988</v>
      </c>
    </row>
    <row r="19" ht="14.25" customHeight="1">
      <c r="A19" s="39">
        <f t="shared" si="1"/>
        <v>0.4781934943</v>
      </c>
      <c r="B19" s="2" t="s">
        <v>6989</v>
      </c>
      <c r="C19" s="24" t="s">
        <v>6990</v>
      </c>
    </row>
    <row r="20" ht="14.25" customHeight="1">
      <c r="A20" s="39">
        <f t="shared" si="1"/>
        <v>0.05273767733</v>
      </c>
      <c r="B20" s="2" t="s">
        <v>6991</v>
      </c>
      <c r="C20" s="24" t="s">
        <v>6992</v>
      </c>
    </row>
    <row r="21" ht="14.25" customHeight="1">
      <c r="A21" s="39">
        <f t="shared" si="1"/>
        <v>0.2238166554</v>
      </c>
      <c r="B21" s="2" t="s">
        <v>6993</v>
      </c>
      <c r="C21" s="24" t="s">
        <v>6994</v>
      </c>
    </row>
    <row r="22" ht="14.25" customHeight="1">
      <c r="A22" s="39">
        <f t="shared" si="1"/>
        <v>0.1694608855</v>
      </c>
      <c r="B22" s="2" t="s">
        <v>6995</v>
      </c>
      <c r="C22" s="24" t="s">
        <v>6996</v>
      </c>
    </row>
    <row r="23" ht="14.25" customHeight="1">
      <c r="A23" s="39">
        <f t="shared" si="1"/>
        <v>0.5124918976</v>
      </c>
      <c r="B23" s="2" t="s">
        <v>6997</v>
      </c>
      <c r="C23" s="24" t="s">
        <v>6998</v>
      </c>
    </row>
    <row r="24" ht="14.25" customHeight="1">
      <c r="A24" s="39">
        <f t="shared" si="1"/>
        <v>0.3438921203</v>
      </c>
      <c r="B24" s="2" t="s">
        <v>5708</v>
      </c>
      <c r="C24" s="24" t="s">
        <v>6999</v>
      </c>
    </row>
    <row r="25" ht="14.25" customHeight="1">
      <c r="A25" s="39">
        <f t="shared" si="1"/>
        <v>0.2248537401</v>
      </c>
      <c r="B25" s="2" t="s">
        <v>7000</v>
      </c>
      <c r="C25" s="24" t="s">
        <v>7001</v>
      </c>
    </row>
    <row r="26" ht="14.25" customHeight="1">
      <c r="A26" s="39">
        <f t="shared" si="1"/>
        <v>0.4592036623</v>
      </c>
      <c r="B26" s="2" t="s">
        <v>7002</v>
      </c>
      <c r="C26" s="24" t="s">
        <v>7003</v>
      </c>
    </row>
    <row r="27" ht="14.25" customHeight="1">
      <c r="A27" s="39">
        <f t="shared" si="1"/>
        <v>0.2557692648</v>
      </c>
      <c r="B27" s="2" t="s">
        <v>7004</v>
      </c>
      <c r="C27" s="24" t="s">
        <v>7005</v>
      </c>
    </row>
    <row r="28" ht="14.25" customHeight="1">
      <c r="A28" s="39">
        <f t="shared" si="1"/>
        <v>0.76031264</v>
      </c>
      <c r="B28" s="2" t="s">
        <v>7006</v>
      </c>
      <c r="C28" s="24" t="s">
        <v>7007</v>
      </c>
    </row>
    <row r="29" ht="14.25" customHeight="1">
      <c r="A29" s="39">
        <f t="shared" si="1"/>
        <v>0.8482306079</v>
      </c>
      <c r="B29" s="2" t="s">
        <v>7008</v>
      </c>
      <c r="C29" s="24" t="s">
        <v>7009</v>
      </c>
    </row>
    <row r="30" ht="14.25" customHeight="1">
      <c r="A30" s="39">
        <f t="shared" si="1"/>
        <v>0.9959787501</v>
      </c>
      <c r="B30" s="2" t="s">
        <v>7010</v>
      </c>
      <c r="C30" s="24" t="s">
        <v>7011</v>
      </c>
    </row>
    <row r="31" ht="14.25" customHeight="1">
      <c r="A31" s="39">
        <f t="shared" si="1"/>
        <v>0.7117514047</v>
      </c>
      <c r="B31" s="2" t="s">
        <v>7012</v>
      </c>
      <c r="C31" s="24" t="s">
        <v>7013</v>
      </c>
    </row>
    <row r="32" ht="14.25" customHeight="1">
      <c r="A32" s="39">
        <f t="shared" si="1"/>
        <v>0.8570479675</v>
      </c>
      <c r="B32" s="2" t="s">
        <v>5559</v>
      </c>
      <c r="C32" s="24" t="s">
        <v>7014</v>
      </c>
    </row>
    <row r="33" ht="14.25" customHeight="1">
      <c r="A33" s="39">
        <f t="shared" si="1"/>
        <v>0.7131011356</v>
      </c>
      <c r="B33" s="2" t="s">
        <v>7015</v>
      </c>
      <c r="C33" s="24" t="s">
        <v>7016</v>
      </c>
    </row>
    <row r="34" ht="14.25" customHeight="1">
      <c r="A34" s="39">
        <f t="shared" si="1"/>
        <v>0.7895336377</v>
      </c>
      <c r="B34" s="2" t="s">
        <v>7017</v>
      </c>
      <c r="C34" s="24" t="s">
        <v>7018</v>
      </c>
    </row>
    <row r="35" ht="14.25" customHeight="1">
      <c r="A35" s="39">
        <f t="shared" si="1"/>
        <v>0.352813994</v>
      </c>
      <c r="B35" s="2" t="s">
        <v>7019</v>
      </c>
      <c r="C35" s="24" t="s">
        <v>7020</v>
      </c>
    </row>
    <row r="36" ht="14.25" customHeight="1">
      <c r="A36" s="39">
        <f t="shared" si="1"/>
        <v>0.4904482513</v>
      </c>
      <c r="B36" s="2" t="s">
        <v>7021</v>
      </c>
      <c r="C36" s="24" t="s">
        <v>7022</v>
      </c>
    </row>
    <row r="37" ht="14.25" customHeight="1">
      <c r="A37" s="39">
        <f t="shared" si="1"/>
        <v>0.1157904504</v>
      </c>
      <c r="B37" s="2" t="s">
        <v>7023</v>
      </c>
      <c r="C37" s="24" t="s">
        <v>7024</v>
      </c>
    </row>
    <row r="38" ht="14.25" customHeight="1">
      <c r="A38" s="39">
        <f t="shared" si="1"/>
        <v>0.954147626</v>
      </c>
      <c r="B38" s="2" t="s">
        <v>5812</v>
      </c>
      <c r="C38" s="24" t="s">
        <v>5813</v>
      </c>
    </row>
    <row r="39" ht="14.25" customHeight="1">
      <c r="A39" s="39">
        <f t="shared" si="1"/>
        <v>0.7813224672</v>
      </c>
      <c r="B39" s="2" t="s">
        <v>7025</v>
      </c>
      <c r="C39" s="24" t="s">
        <v>7026</v>
      </c>
    </row>
    <row r="40" ht="14.25" customHeight="1">
      <c r="A40" s="39">
        <f t="shared" si="1"/>
        <v>0.9768397348</v>
      </c>
      <c r="B40" s="2" t="s">
        <v>7027</v>
      </c>
      <c r="C40" s="24" t="s">
        <v>7028</v>
      </c>
    </row>
    <row r="41" ht="14.25" customHeight="1">
      <c r="A41" s="39">
        <f t="shared" si="1"/>
        <v>0.08549490326</v>
      </c>
      <c r="B41" s="2" t="s">
        <v>5557</v>
      </c>
      <c r="C41" s="24" t="s">
        <v>7029</v>
      </c>
    </row>
    <row r="42" ht="14.25" customHeight="1">
      <c r="A42" s="39">
        <f t="shared" si="1"/>
        <v>0.8368810264</v>
      </c>
      <c r="B42" s="2" t="s">
        <v>7030</v>
      </c>
      <c r="C42" s="24" t="s">
        <v>7031</v>
      </c>
    </row>
    <row r="43" ht="14.25" customHeight="1">
      <c r="A43" s="39">
        <f t="shared" si="1"/>
        <v>0.7012453206</v>
      </c>
      <c r="B43" s="2" t="s">
        <v>7032</v>
      </c>
      <c r="C43" s="24" t="s">
        <v>7033</v>
      </c>
    </row>
    <row r="44" ht="14.25" customHeight="1">
      <c r="A44" s="39">
        <f t="shared" si="1"/>
        <v>0.1291988759</v>
      </c>
      <c r="B44" s="2" t="s">
        <v>4457</v>
      </c>
      <c r="C44" s="24" t="s">
        <v>7034</v>
      </c>
    </row>
    <row r="45" ht="14.25" customHeight="1">
      <c r="A45" s="39">
        <f t="shared" si="1"/>
        <v>0.3081319502</v>
      </c>
      <c r="B45" s="2" t="s">
        <v>7035</v>
      </c>
      <c r="C45" s="24" t="s">
        <v>7036</v>
      </c>
    </row>
    <row r="46" ht="14.25" customHeight="1">
      <c r="A46" s="39">
        <f t="shared" si="1"/>
        <v>0.7649277315</v>
      </c>
      <c r="B46" s="2" t="s">
        <v>7037</v>
      </c>
      <c r="C46" s="24" t="s">
        <v>7038</v>
      </c>
    </row>
    <row r="47" ht="14.25" customHeight="1">
      <c r="A47" s="39">
        <f t="shared" si="1"/>
        <v>0.8004126768</v>
      </c>
      <c r="B47" s="2" t="s">
        <v>7039</v>
      </c>
      <c r="C47" s="24" t="s">
        <v>7040</v>
      </c>
    </row>
    <row r="48" ht="14.25" customHeight="1">
      <c r="A48" s="39">
        <f t="shared" si="1"/>
        <v>0.1640436397</v>
      </c>
      <c r="B48" s="2" t="s">
        <v>7041</v>
      </c>
      <c r="C48" s="24" t="s">
        <v>7042</v>
      </c>
    </row>
    <row r="49" ht="14.25" customHeight="1">
      <c r="A49" s="39">
        <f t="shared" si="1"/>
        <v>0.1793566828</v>
      </c>
      <c r="B49" s="2" t="s">
        <v>3529</v>
      </c>
      <c r="C49" s="24" t="s">
        <v>7043</v>
      </c>
    </row>
    <row r="50" ht="14.25" customHeight="1">
      <c r="A50" s="39">
        <f t="shared" si="1"/>
        <v>0.02196522623</v>
      </c>
      <c r="B50" s="2" t="s">
        <v>5111</v>
      </c>
      <c r="C50" s="24" t="s">
        <v>7044</v>
      </c>
    </row>
    <row r="51" ht="14.25" customHeight="1">
      <c r="A51" s="39">
        <f t="shared" si="1"/>
        <v>0.910394511</v>
      </c>
      <c r="B51" s="2" t="s">
        <v>7045</v>
      </c>
      <c r="C51" s="24" t="s">
        <v>7046</v>
      </c>
    </row>
    <row r="52" ht="14.25" customHeight="1">
      <c r="A52" s="39">
        <f t="shared" si="1"/>
        <v>0.4639244143</v>
      </c>
      <c r="B52" s="2" t="s">
        <v>7047</v>
      </c>
      <c r="C52" s="24" t="s">
        <v>7048</v>
      </c>
    </row>
    <row r="53" ht="14.25" customHeight="1">
      <c r="A53" s="39">
        <f t="shared" si="1"/>
        <v>0.02998814753</v>
      </c>
      <c r="B53" s="2" t="s">
        <v>7049</v>
      </c>
      <c r="C53" s="24" t="s">
        <v>7050</v>
      </c>
    </row>
    <row r="54" ht="14.25" customHeight="1">
      <c r="A54" s="39">
        <f t="shared" si="1"/>
        <v>0.2971843285</v>
      </c>
      <c r="B54" s="2" t="s">
        <v>7051</v>
      </c>
      <c r="C54" s="24" t="s">
        <v>7052</v>
      </c>
    </row>
    <row r="55" ht="14.25" customHeight="1">
      <c r="A55" s="39">
        <f t="shared" si="1"/>
        <v>0.8588232979</v>
      </c>
      <c r="B55" s="2" t="s">
        <v>7053</v>
      </c>
      <c r="C55" s="24" t="s">
        <v>7054</v>
      </c>
    </row>
    <row r="56" ht="14.25" customHeight="1">
      <c r="A56" s="39">
        <f t="shared" si="1"/>
        <v>0.7053101898</v>
      </c>
      <c r="B56" s="2" t="s">
        <v>7055</v>
      </c>
      <c r="C56" s="24" t="s">
        <v>7056</v>
      </c>
    </row>
    <row r="57" ht="14.25" customHeight="1">
      <c r="A57" s="39">
        <f t="shared" si="1"/>
        <v>0.130565928</v>
      </c>
      <c r="B57" s="2" t="s">
        <v>7057</v>
      </c>
      <c r="C57" s="24" t="s">
        <v>7058</v>
      </c>
    </row>
    <row r="58" ht="14.25" customHeight="1">
      <c r="A58" s="39">
        <f t="shared" si="1"/>
        <v>0.5157213222</v>
      </c>
      <c r="B58" s="2" t="s">
        <v>5069</v>
      </c>
      <c r="C58" s="24" t="s">
        <v>7059</v>
      </c>
    </row>
    <row r="59" ht="14.25" customHeight="1">
      <c r="A59" s="39">
        <f t="shared" si="1"/>
        <v>0.7580887875</v>
      </c>
      <c r="B59" s="2" t="s">
        <v>5507</v>
      </c>
      <c r="C59" s="24" t="s">
        <v>7060</v>
      </c>
    </row>
    <row r="60" ht="14.25" customHeight="1">
      <c r="A60" s="39">
        <f t="shared" si="1"/>
        <v>0.9173306681</v>
      </c>
      <c r="B60" s="2" t="s">
        <v>7061</v>
      </c>
      <c r="C60" s="24" t="s">
        <v>7062</v>
      </c>
    </row>
    <row r="61" ht="14.25" customHeight="1">
      <c r="A61" s="39">
        <f t="shared" si="1"/>
        <v>0.4264830447</v>
      </c>
      <c r="B61" s="2" t="s">
        <v>7063</v>
      </c>
      <c r="C61" s="24" t="s">
        <v>7064</v>
      </c>
    </row>
    <row r="62" ht="14.25" customHeight="1">
      <c r="A62" s="39">
        <f t="shared" si="1"/>
        <v>0.6555029017</v>
      </c>
      <c r="B62" s="2" t="s">
        <v>7065</v>
      </c>
      <c r="C62" s="24" t="s">
        <v>7066</v>
      </c>
    </row>
    <row r="63" ht="14.25" customHeight="1">
      <c r="A63" s="39">
        <f t="shared" si="1"/>
        <v>0.08468300633</v>
      </c>
      <c r="B63" s="2" t="s">
        <v>7067</v>
      </c>
      <c r="C63" s="24" t="s">
        <v>7068</v>
      </c>
    </row>
    <row r="64" ht="14.25" customHeight="1">
      <c r="A64" s="39">
        <f t="shared" si="1"/>
        <v>0.6237484562</v>
      </c>
      <c r="B64" s="2" t="s">
        <v>7069</v>
      </c>
      <c r="C64" s="68" t="s">
        <v>7070</v>
      </c>
    </row>
    <row r="65" ht="14.25" customHeight="1">
      <c r="A65" s="39">
        <f t="shared" si="1"/>
        <v>0.08111849252</v>
      </c>
      <c r="B65" s="2" t="s">
        <v>7071</v>
      </c>
      <c r="C65" s="24" t="s">
        <v>7072</v>
      </c>
    </row>
    <row r="66" ht="14.25" customHeight="1">
      <c r="A66" s="39">
        <f t="shared" si="1"/>
        <v>0.8830540948</v>
      </c>
      <c r="B66" s="2" t="s">
        <v>7073</v>
      </c>
      <c r="C66" s="24" t="s">
        <v>7074</v>
      </c>
    </row>
    <row r="67" ht="14.25" customHeight="1">
      <c r="A67" s="39">
        <f t="shared" si="1"/>
        <v>0.7950757476</v>
      </c>
      <c r="B67" s="2" t="s">
        <v>7075</v>
      </c>
      <c r="C67" s="24" t="s">
        <v>7076</v>
      </c>
    </row>
    <row r="68" ht="14.25" customHeight="1">
      <c r="A68" s="39">
        <f t="shared" si="1"/>
        <v>0.3386994024</v>
      </c>
      <c r="B68" s="2" t="s">
        <v>7077</v>
      </c>
      <c r="C68" s="24" t="s">
        <v>7078</v>
      </c>
    </row>
    <row r="69" ht="14.25" customHeight="1">
      <c r="A69" s="39">
        <f t="shared" si="1"/>
        <v>0.8116191726</v>
      </c>
      <c r="B69" s="2" t="s">
        <v>7079</v>
      </c>
      <c r="C69" s="24" t="s">
        <v>7080</v>
      </c>
    </row>
    <row r="70" ht="14.25" customHeight="1">
      <c r="A70" s="39">
        <f t="shared" si="1"/>
        <v>0.09960857133</v>
      </c>
      <c r="B70" s="2" t="s">
        <v>5629</v>
      </c>
      <c r="C70" s="24" t="s">
        <v>7081</v>
      </c>
    </row>
    <row r="71" ht="14.25" customHeight="1">
      <c r="A71" s="39">
        <f t="shared" si="1"/>
        <v>0.8968522642</v>
      </c>
      <c r="B71" s="2" t="s">
        <v>7082</v>
      </c>
      <c r="C71" s="24" t="s">
        <v>7083</v>
      </c>
    </row>
    <row r="72" ht="14.25" customHeight="1">
      <c r="A72" s="39">
        <f t="shared" si="1"/>
        <v>0.3361538126</v>
      </c>
      <c r="B72" s="2" t="s">
        <v>7084</v>
      </c>
      <c r="C72" s="24" t="s">
        <v>7085</v>
      </c>
    </row>
    <row r="73" ht="14.25" customHeight="1">
      <c r="A73" s="39">
        <f t="shared" si="1"/>
        <v>0.6904571844</v>
      </c>
      <c r="B73" s="2" t="s">
        <v>7086</v>
      </c>
      <c r="C73" s="24" t="s">
        <v>7087</v>
      </c>
    </row>
    <row r="74" ht="14.25" customHeight="1">
      <c r="A74" s="39">
        <f t="shared" si="1"/>
        <v>0.7788990751</v>
      </c>
      <c r="B74" s="2" t="s">
        <v>7088</v>
      </c>
      <c r="C74" s="24" t="s">
        <v>7089</v>
      </c>
    </row>
    <row r="75" ht="14.25" customHeight="1">
      <c r="A75" s="39">
        <f t="shared" si="1"/>
        <v>0.3479463935</v>
      </c>
      <c r="B75" s="2" t="s">
        <v>7090</v>
      </c>
      <c r="C75" s="24" t="s">
        <v>7091</v>
      </c>
    </row>
    <row r="76" ht="14.25" customHeight="1">
      <c r="A76" s="39">
        <f t="shared" si="1"/>
        <v>0.793714855</v>
      </c>
      <c r="B76" s="2" t="s">
        <v>7092</v>
      </c>
      <c r="C76" s="24" t="s">
        <v>7093</v>
      </c>
    </row>
    <row r="77" ht="14.25" customHeight="1">
      <c r="A77" s="39">
        <f t="shared" si="1"/>
        <v>0.5556154084</v>
      </c>
      <c r="B77" s="2" t="s">
        <v>7094</v>
      </c>
      <c r="C77" s="24" t="s">
        <v>7095</v>
      </c>
    </row>
    <row r="78" ht="14.25" customHeight="1">
      <c r="A78" s="39">
        <f t="shared" si="1"/>
        <v>0.7992955662</v>
      </c>
      <c r="B78" s="2" t="s">
        <v>7096</v>
      </c>
      <c r="C78" s="24" t="s">
        <v>7097</v>
      </c>
    </row>
    <row r="79" ht="14.25" customHeight="1">
      <c r="A79" s="39">
        <f t="shared" si="1"/>
        <v>0.8921540081</v>
      </c>
      <c r="B79" s="2" t="s">
        <v>5806</v>
      </c>
      <c r="C79" s="24" t="s">
        <v>7098</v>
      </c>
    </row>
    <row r="80" ht="14.25" customHeight="1">
      <c r="A80" s="39">
        <f t="shared" si="1"/>
        <v>0.1232846029</v>
      </c>
      <c r="B80" s="2" t="s">
        <v>7099</v>
      </c>
      <c r="C80" s="24" t="s">
        <v>7100</v>
      </c>
    </row>
    <row r="81" ht="14.25" customHeight="1">
      <c r="A81" s="39">
        <f t="shared" si="1"/>
        <v>0.4232307179</v>
      </c>
      <c r="B81" s="2" t="s">
        <v>7101</v>
      </c>
      <c r="C81" s="24" t="s">
        <v>7102</v>
      </c>
    </row>
    <row r="82" ht="14.25" customHeight="1">
      <c r="A82" s="39">
        <f t="shared" si="1"/>
        <v>0.825497137</v>
      </c>
      <c r="B82" s="2" t="s">
        <v>7103</v>
      </c>
      <c r="C82" s="24" t="s">
        <v>7104</v>
      </c>
    </row>
    <row r="83" ht="14.25" customHeight="1">
      <c r="A83" s="39">
        <f t="shared" si="1"/>
        <v>0.4557129218</v>
      </c>
      <c r="B83" s="2" t="s">
        <v>7105</v>
      </c>
      <c r="C83" s="24" t="s">
        <v>7106</v>
      </c>
    </row>
    <row r="84" ht="14.25" customHeight="1">
      <c r="A84" s="39">
        <f t="shared" si="1"/>
        <v>0.544292465</v>
      </c>
      <c r="B84" s="2" t="s">
        <v>7107</v>
      </c>
      <c r="C84" s="24" t="s">
        <v>7108</v>
      </c>
    </row>
    <row r="85" ht="14.25" customHeight="1">
      <c r="A85" s="39">
        <f t="shared" si="1"/>
        <v>0.3287508267</v>
      </c>
      <c r="B85" s="2" t="s">
        <v>7109</v>
      </c>
      <c r="C85" s="24" t="s">
        <v>7110</v>
      </c>
    </row>
    <row r="86" ht="14.25" customHeight="1">
      <c r="A86" s="39">
        <f t="shared" si="1"/>
        <v>0.6787732679</v>
      </c>
      <c r="B86" s="2" t="s">
        <v>7111</v>
      </c>
      <c r="C86" s="24" t="s">
        <v>7112</v>
      </c>
    </row>
    <row r="87" ht="14.25" customHeight="1">
      <c r="A87" s="39">
        <f t="shared" si="1"/>
        <v>0.02758754214</v>
      </c>
      <c r="B87" s="2" t="s">
        <v>7113</v>
      </c>
      <c r="C87" s="24" t="s">
        <v>7114</v>
      </c>
    </row>
    <row r="88" ht="14.25" customHeight="1">
      <c r="A88" s="39">
        <f t="shared" si="1"/>
        <v>0.7295945599</v>
      </c>
      <c r="B88" s="2" t="s">
        <v>7115</v>
      </c>
      <c r="C88" s="24" t="s">
        <v>7116</v>
      </c>
    </row>
    <row r="89" ht="14.25" customHeight="1">
      <c r="A89" s="39">
        <f t="shared" si="1"/>
        <v>0.8361369138</v>
      </c>
      <c r="B89" s="2" t="s">
        <v>7117</v>
      </c>
      <c r="C89" s="24" t="s">
        <v>7118</v>
      </c>
    </row>
    <row r="90" ht="14.25" customHeight="1">
      <c r="A90" s="39">
        <f t="shared" si="1"/>
        <v>0.04978861255</v>
      </c>
      <c r="B90" s="2" t="s">
        <v>7119</v>
      </c>
      <c r="C90" s="24" t="s">
        <v>7120</v>
      </c>
    </row>
    <row r="91" ht="14.25" customHeight="1">
      <c r="A91" s="39">
        <f t="shared" si="1"/>
        <v>0.5251975183</v>
      </c>
      <c r="B91" s="2" t="s">
        <v>7121</v>
      </c>
      <c r="C91" s="24" t="s">
        <v>7122</v>
      </c>
    </row>
    <row r="92" ht="14.25" customHeight="1">
      <c r="A92" s="39">
        <f t="shared" si="1"/>
        <v>0.6598165484</v>
      </c>
      <c r="B92" s="2" t="s">
        <v>7123</v>
      </c>
      <c r="C92" s="24" t="s">
        <v>7124</v>
      </c>
    </row>
    <row r="93" ht="14.25" customHeight="1">
      <c r="A93" s="39">
        <f t="shared" si="1"/>
        <v>0.04937147422</v>
      </c>
      <c r="B93" s="2" t="s">
        <v>7125</v>
      </c>
      <c r="C93" s="24" t="s">
        <v>7126</v>
      </c>
    </row>
    <row r="94" ht="14.25" customHeight="1">
      <c r="A94" s="39">
        <f t="shared" si="1"/>
        <v>0.8543350321</v>
      </c>
      <c r="B94" s="2" t="s">
        <v>7127</v>
      </c>
      <c r="C94" s="24" t="s">
        <v>7128</v>
      </c>
    </row>
    <row r="95" ht="14.25" customHeight="1">
      <c r="A95" s="39">
        <f t="shared" si="1"/>
        <v>0.00768147094</v>
      </c>
      <c r="B95" s="2" t="s">
        <v>7129</v>
      </c>
      <c r="C95" s="24" t="s">
        <v>7130</v>
      </c>
    </row>
    <row r="96" ht="14.25" customHeight="1">
      <c r="A96" s="39">
        <f t="shared" si="1"/>
        <v>0.6588271341</v>
      </c>
      <c r="B96" s="2" t="s">
        <v>7131</v>
      </c>
      <c r="C96" s="24" t="s">
        <v>7132</v>
      </c>
    </row>
    <row r="97" ht="14.25" customHeight="1">
      <c r="A97" s="39">
        <f t="shared" si="1"/>
        <v>0.3365067354</v>
      </c>
      <c r="B97" s="2" t="s">
        <v>7133</v>
      </c>
      <c r="C97" s="24" t="s">
        <v>7134</v>
      </c>
    </row>
    <row r="98" ht="14.25" customHeight="1">
      <c r="A98" s="39">
        <f t="shared" si="1"/>
        <v>0.5098332925</v>
      </c>
      <c r="B98" s="2" t="s">
        <v>7135</v>
      </c>
      <c r="C98" s="24" t="s">
        <v>7136</v>
      </c>
    </row>
    <row r="99" ht="14.25" customHeight="1">
      <c r="A99" s="39">
        <f t="shared" si="1"/>
        <v>0.7403885684</v>
      </c>
      <c r="B99" s="2" t="s">
        <v>7137</v>
      </c>
      <c r="C99" s="24" t="s">
        <v>7138</v>
      </c>
    </row>
    <row r="100" ht="14.25" customHeight="1">
      <c r="A100" s="39">
        <f t="shared" si="1"/>
        <v>0.9511925949</v>
      </c>
      <c r="B100" s="2" t="s">
        <v>7139</v>
      </c>
      <c r="C100" s="24" t="s">
        <v>7140</v>
      </c>
    </row>
    <row r="101" ht="14.25" customHeight="1">
      <c r="A101" s="39">
        <f t="shared" si="1"/>
        <v>0.1337157835</v>
      </c>
      <c r="B101" s="2" t="s">
        <v>7141</v>
      </c>
      <c r="C101" s="24" t="s">
        <v>7142</v>
      </c>
    </row>
    <row r="102" ht="14.25" customHeight="1">
      <c r="A102" s="39">
        <f t="shared" si="1"/>
        <v>0.4192560238</v>
      </c>
      <c r="B102" s="2" t="s">
        <v>7143</v>
      </c>
      <c r="C102" s="24" t="s">
        <v>7144</v>
      </c>
    </row>
    <row r="103" ht="14.25" customHeight="1">
      <c r="A103" s="39">
        <f t="shared" si="1"/>
        <v>0.03714200463</v>
      </c>
      <c r="B103" s="2" t="s">
        <v>7145</v>
      </c>
      <c r="C103" s="24" t="s">
        <v>7146</v>
      </c>
    </row>
    <row r="104" ht="14.25" customHeight="1">
      <c r="A104" s="39">
        <f t="shared" si="1"/>
        <v>0.9818776217</v>
      </c>
      <c r="B104" s="2" t="s">
        <v>7147</v>
      </c>
      <c r="C104" s="24" t="s">
        <v>7148</v>
      </c>
    </row>
    <row r="105" ht="14.25" customHeight="1">
      <c r="A105" s="39">
        <f t="shared" si="1"/>
        <v>0.1352853302</v>
      </c>
      <c r="B105" s="2" t="s">
        <v>7149</v>
      </c>
      <c r="C105" s="24" t="s">
        <v>7150</v>
      </c>
    </row>
    <row r="106" ht="14.25" customHeight="1">
      <c r="A106" s="39">
        <f t="shared" si="1"/>
        <v>0.9891626642</v>
      </c>
      <c r="B106" s="2" t="s">
        <v>7151</v>
      </c>
      <c r="C106" s="24" t="s">
        <v>7152</v>
      </c>
    </row>
    <row r="107" ht="14.25" customHeight="1">
      <c r="A107" s="39">
        <f t="shared" si="1"/>
        <v>0.5109201921</v>
      </c>
      <c r="B107" s="2" t="s">
        <v>7153</v>
      </c>
      <c r="C107" s="24" t="s">
        <v>7154</v>
      </c>
    </row>
    <row r="108" ht="14.25" customHeight="1">
      <c r="A108" s="39">
        <f t="shared" si="1"/>
        <v>0.1691210568</v>
      </c>
      <c r="B108" s="2" t="s">
        <v>7155</v>
      </c>
      <c r="C108" s="24" t="s">
        <v>7156</v>
      </c>
    </row>
    <row r="109" ht="14.25" customHeight="1">
      <c r="A109" s="39">
        <f t="shared" si="1"/>
        <v>0.8952151494</v>
      </c>
      <c r="B109" s="2" t="s">
        <v>7157</v>
      </c>
      <c r="C109" s="24" t="s">
        <v>7158</v>
      </c>
    </row>
    <row r="110" ht="14.25" customHeight="1">
      <c r="A110" s="39">
        <f t="shared" si="1"/>
        <v>0.5798262041</v>
      </c>
      <c r="B110" s="2" t="s">
        <v>7159</v>
      </c>
      <c r="C110" s="24" t="s">
        <v>7160</v>
      </c>
    </row>
    <row r="111" ht="14.25" customHeight="1">
      <c r="A111" s="39">
        <f t="shared" si="1"/>
        <v>0.3489529999</v>
      </c>
      <c r="B111" s="2" t="s">
        <v>7161</v>
      </c>
      <c r="C111" s="24" t="s">
        <v>7085</v>
      </c>
    </row>
    <row r="112" ht="14.25" customHeight="1">
      <c r="A112" s="39">
        <f t="shared" si="1"/>
        <v>0.7233298853</v>
      </c>
      <c r="B112" s="2" t="s">
        <v>7162</v>
      </c>
      <c r="C112" s="24" t="s">
        <v>7163</v>
      </c>
    </row>
    <row r="113" ht="14.25" customHeight="1">
      <c r="A113" s="39">
        <f t="shared" si="1"/>
        <v>0.3670661947</v>
      </c>
      <c r="B113" s="2" t="s">
        <v>7164</v>
      </c>
      <c r="C113" s="24" t="s">
        <v>7165</v>
      </c>
    </row>
    <row r="114" ht="14.25" customHeight="1">
      <c r="A114" s="39">
        <f t="shared" si="1"/>
        <v>0.8879702942</v>
      </c>
      <c r="B114" s="2" t="s">
        <v>7166</v>
      </c>
      <c r="C114" s="24" t="s">
        <v>7167</v>
      </c>
    </row>
    <row r="115" ht="14.25" customHeight="1">
      <c r="A115" s="39">
        <f t="shared" si="1"/>
        <v>0.4948318052</v>
      </c>
      <c r="B115" s="2" t="s">
        <v>7168</v>
      </c>
      <c r="C115" s="24" t="s">
        <v>7169</v>
      </c>
    </row>
    <row r="116" ht="14.25" customHeight="1">
      <c r="A116" s="39">
        <f t="shared" si="1"/>
        <v>0.6579983405</v>
      </c>
      <c r="B116" s="2" t="s">
        <v>7170</v>
      </c>
      <c r="C116" s="24" t="s">
        <v>7171</v>
      </c>
    </row>
    <row r="117" ht="14.25" customHeight="1">
      <c r="A117" s="39">
        <f t="shared" si="1"/>
        <v>0.1909258394</v>
      </c>
      <c r="B117" s="2" t="s">
        <v>7172</v>
      </c>
      <c r="C117" s="24" t="s">
        <v>7173</v>
      </c>
    </row>
    <row r="118" ht="14.25" customHeight="1">
      <c r="A118" s="39">
        <f t="shared" si="1"/>
        <v>0.3964249073</v>
      </c>
      <c r="B118" s="2" t="s">
        <v>7174</v>
      </c>
      <c r="C118" s="24" t="s">
        <v>7175</v>
      </c>
    </row>
    <row r="119" ht="14.25" customHeight="1">
      <c r="A119" s="39">
        <f t="shared" si="1"/>
        <v>0.1680839422</v>
      </c>
      <c r="B119" s="2" t="s">
        <v>7176</v>
      </c>
      <c r="C119" s="24" t="s">
        <v>7177</v>
      </c>
    </row>
    <row r="120" ht="14.25" customHeight="1">
      <c r="A120" s="39">
        <f t="shared" si="1"/>
        <v>0.1430734142</v>
      </c>
      <c r="B120" s="33" t="s">
        <v>7178</v>
      </c>
      <c r="C120" s="24" t="s">
        <v>7179</v>
      </c>
    </row>
    <row r="121" ht="14.25" customHeight="1">
      <c r="A121" s="39">
        <f t="shared" si="1"/>
        <v>0.5998349253</v>
      </c>
      <c r="B121" s="2" t="s">
        <v>5851</v>
      </c>
      <c r="C121" s="24" t="s">
        <v>7180</v>
      </c>
    </row>
    <row r="122" ht="14.25" customHeight="1">
      <c r="A122" s="39">
        <f t="shared" si="1"/>
        <v>0.6900471022</v>
      </c>
      <c r="B122" s="2" t="s">
        <v>7181</v>
      </c>
      <c r="C122" s="24" t="s">
        <v>7182</v>
      </c>
    </row>
    <row r="123" ht="14.25" customHeight="1">
      <c r="A123" s="39">
        <f t="shared" si="1"/>
        <v>0.980763504</v>
      </c>
      <c r="B123" s="2" t="s">
        <v>7183</v>
      </c>
      <c r="C123" s="24" t="s">
        <v>7184</v>
      </c>
    </row>
    <row r="124" ht="14.25" customHeight="1">
      <c r="A124" s="39">
        <f t="shared" si="1"/>
        <v>0.9068517448</v>
      </c>
      <c r="B124" s="2" t="s">
        <v>7185</v>
      </c>
      <c r="C124" s="24" t="s">
        <v>5811</v>
      </c>
    </row>
    <row r="125" ht="14.25" customHeight="1">
      <c r="A125" s="39">
        <f t="shared" si="1"/>
        <v>0.6627485885</v>
      </c>
      <c r="B125" s="2" t="s">
        <v>7186</v>
      </c>
      <c r="C125" s="24" t="s">
        <v>7187</v>
      </c>
    </row>
    <row r="126" ht="14.25" customHeight="1">
      <c r="A126" s="39">
        <f t="shared" si="1"/>
        <v>0.6335432415</v>
      </c>
      <c r="B126" s="2" t="s">
        <v>7188</v>
      </c>
      <c r="C126" s="24" t="s">
        <v>7189</v>
      </c>
    </row>
    <row r="127" ht="14.25" customHeight="1">
      <c r="A127" s="39">
        <f t="shared" si="1"/>
        <v>0.02096192865</v>
      </c>
      <c r="B127" s="2" t="s">
        <v>7190</v>
      </c>
      <c r="C127" s="24" t="s">
        <v>7191</v>
      </c>
    </row>
    <row r="128" ht="14.25" customHeight="1">
      <c r="A128" s="39">
        <f t="shared" si="1"/>
        <v>0.479407451</v>
      </c>
      <c r="B128" s="2" t="s">
        <v>7192</v>
      </c>
      <c r="C128" s="24" t="s">
        <v>7193</v>
      </c>
    </row>
    <row r="129" ht="14.25" customHeight="1">
      <c r="A129" s="39">
        <f t="shared" si="1"/>
        <v>0.2070785431</v>
      </c>
      <c r="B129" s="2" t="s">
        <v>5920</v>
      </c>
      <c r="C129" s="24" t="s">
        <v>7194</v>
      </c>
    </row>
    <row r="130" ht="14.25" customHeight="1">
      <c r="A130" s="39">
        <f t="shared" si="1"/>
        <v>0.6343673817</v>
      </c>
      <c r="B130" s="2" t="s">
        <v>7195</v>
      </c>
      <c r="C130" s="24" t="s">
        <v>7196</v>
      </c>
    </row>
    <row r="131" ht="14.25" customHeight="1">
      <c r="A131" s="39">
        <f t="shared" si="1"/>
        <v>0.6647438034</v>
      </c>
      <c r="B131" s="2" t="s">
        <v>7197</v>
      </c>
      <c r="C131" s="24" t="s">
        <v>7198</v>
      </c>
    </row>
    <row r="132" ht="14.25" customHeight="1">
      <c r="A132" s="39">
        <f t="shared" si="1"/>
        <v>0.688714035</v>
      </c>
      <c r="B132" s="2" t="s">
        <v>7199</v>
      </c>
      <c r="C132" s="24" t="s">
        <v>7200</v>
      </c>
    </row>
    <row r="133" ht="14.25" customHeight="1">
      <c r="A133" s="39">
        <f t="shared" si="1"/>
        <v>0.1710918361</v>
      </c>
      <c r="B133" s="2" t="s">
        <v>7201</v>
      </c>
      <c r="C133" s="24" t="s">
        <v>7202</v>
      </c>
    </row>
    <row r="134" ht="14.25" customHeight="1">
      <c r="A134" s="39">
        <f t="shared" si="1"/>
        <v>0.4726602993</v>
      </c>
      <c r="B134" s="2" t="s">
        <v>7203</v>
      </c>
      <c r="C134" s="24" t="s">
        <v>7204</v>
      </c>
    </row>
    <row r="135" ht="14.25" customHeight="1">
      <c r="A135" s="39">
        <f t="shared" si="1"/>
        <v>0.5508641908</v>
      </c>
      <c r="B135" s="2" t="s">
        <v>7205</v>
      </c>
      <c r="C135" s="24" t="s">
        <v>7206</v>
      </c>
    </row>
    <row r="136" ht="14.25" customHeight="1">
      <c r="A136" s="39">
        <f t="shared" si="1"/>
        <v>0.9700378351</v>
      </c>
      <c r="B136" s="2" t="s">
        <v>7207</v>
      </c>
      <c r="C136" s="24" t="s">
        <v>7208</v>
      </c>
    </row>
    <row r="137" ht="14.25" customHeight="1">
      <c r="A137" s="39">
        <f t="shared" si="1"/>
        <v>0.3249169542</v>
      </c>
      <c r="B137" s="2" t="s">
        <v>7209</v>
      </c>
      <c r="C137" s="24" t="s">
        <v>7210</v>
      </c>
    </row>
    <row r="138" ht="14.25" customHeight="1">
      <c r="A138" s="39">
        <f t="shared" si="1"/>
        <v>0.4702319195</v>
      </c>
      <c r="B138" s="2" t="s">
        <v>5182</v>
      </c>
      <c r="C138" s="24" t="s">
        <v>5181</v>
      </c>
    </row>
    <row r="139" ht="14.25" customHeight="1">
      <c r="A139" s="39">
        <f t="shared" si="1"/>
        <v>0.1067260547</v>
      </c>
      <c r="B139" s="2" t="s">
        <v>7211</v>
      </c>
      <c r="C139" s="24" t="s">
        <v>7212</v>
      </c>
    </row>
    <row r="140" ht="14.25" customHeight="1">
      <c r="A140" s="39">
        <f t="shared" si="1"/>
        <v>0.7298444625</v>
      </c>
      <c r="B140" s="2" t="s">
        <v>7213</v>
      </c>
      <c r="C140" s="24" t="s">
        <v>7214</v>
      </c>
    </row>
    <row r="141" ht="14.25" customHeight="1">
      <c r="A141" s="39">
        <f t="shared" si="1"/>
        <v>0.2686353488</v>
      </c>
      <c r="B141" s="2" t="s">
        <v>7215</v>
      </c>
      <c r="C141" s="24" t="s">
        <v>7216</v>
      </c>
    </row>
    <row r="142" ht="14.25" customHeight="1">
      <c r="A142" s="39">
        <f t="shared" si="1"/>
        <v>0.0918797892</v>
      </c>
      <c r="B142" s="2" t="s">
        <v>7217</v>
      </c>
      <c r="C142" s="24" t="s">
        <v>7218</v>
      </c>
    </row>
    <row r="143" ht="14.25" customHeight="1">
      <c r="A143" s="39">
        <f t="shared" si="1"/>
        <v>0.2493873445</v>
      </c>
      <c r="B143" s="2" t="s">
        <v>7219</v>
      </c>
      <c r="C143" s="24" t="s">
        <v>7220</v>
      </c>
    </row>
    <row r="144" ht="14.25" customHeight="1">
      <c r="A144" s="39">
        <f t="shared" si="1"/>
        <v>0.217373593</v>
      </c>
      <c r="B144" s="2" t="s">
        <v>7221</v>
      </c>
      <c r="C144" s="24" t="s">
        <v>7222</v>
      </c>
    </row>
    <row r="145" ht="14.25" customHeight="1">
      <c r="A145" s="39">
        <f t="shared" si="1"/>
        <v>0.3669125562</v>
      </c>
      <c r="B145" s="2" t="s">
        <v>7223</v>
      </c>
      <c r="C145" s="24" t="s">
        <v>7224</v>
      </c>
    </row>
    <row r="146" ht="14.25" customHeight="1">
      <c r="A146" s="39">
        <f t="shared" si="1"/>
        <v>0.424874568</v>
      </c>
      <c r="B146" s="2" t="s">
        <v>7225</v>
      </c>
      <c r="C146" s="24" t="s">
        <v>7226</v>
      </c>
    </row>
    <row r="147" ht="14.25" customHeight="1">
      <c r="A147" s="39">
        <f t="shared" si="1"/>
        <v>0.4020293804</v>
      </c>
      <c r="B147" s="2" t="s">
        <v>7008</v>
      </c>
      <c r="C147" s="24" t="s">
        <v>7227</v>
      </c>
    </row>
    <row r="148" ht="14.25" customHeight="1">
      <c r="A148" s="39">
        <f t="shared" si="1"/>
        <v>0.1002021069</v>
      </c>
      <c r="B148" s="2" t="s">
        <v>7228</v>
      </c>
      <c r="C148" s="24" t="s">
        <v>7229</v>
      </c>
    </row>
    <row r="149" ht="14.25" customHeight="1">
      <c r="A149" s="39">
        <f t="shared" si="1"/>
        <v>0.8118499107</v>
      </c>
      <c r="B149" s="2" t="s">
        <v>7230</v>
      </c>
      <c r="C149" s="24" t="s">
        <v>7231</v>
      </c>
    </row>
    <row r="150" ht="14.25" customHeight="1">
      <c r="A150" s="39">
        <f t="shared" si="1"/>
        <v>0.3662330831</v>
      </c>
      <c r="B150" s="2" t="s">
        <v>7232</v>
      </c>
      <c r="C150" s="24" t="s">
        <v>7233</v>
      </c>
    </row>
    <row r="151" ht="14.25" customHeight="1">
      <c r="A151" s="39">
        <f t="shared" si="1"/>
        <v>0.7641492868</v>
      </c>
      <c r="B151" s="2" t="s">
        <v>7234</v>
      </c>
      <c r="C151" s="24" t="s">
        <v>7235</v>
      </c>
    </row>
    <row r="152" ht="14.25" customHeight="1">
      <c r="A152" s="39">
        <f t="shared" si="1"/>
        <v>0.2145286693</v>
      </c>
      <c r="B152" s="2" t="s">
        <v>5484</v>
      </c>
      <c r="C152" s="24" t="s">
        <v>5485</v>
      </c>
    </row>
    <row r="153" ht="14.25" customHeight="1">
      <c r="A153" s="39">
        <f t="shared" si="1"/>
        <v>0.3192142589</v>
      </c>
      <c r="B153" s="2" t="s">
        <v>7236</v>
      </c>
      <c r="C153" s="24" t="s">
        <v>7237</v>
      </c>
    </row>
    <row r="154" ht="14.25" customHeight="1">
      <c r="A154" s="39">
        <f t="shared" si="1"/>
        <v>0.7624384071</v>
      </c>
      <c r="B154" s="2" t="s">
        <v>7238</v>
      </c>
      <c r="C154" s="24" t="s">
        <v>7239</v>
      </c>
    </row>
    <row r="155" ht="14.25" customHeight="1">
      <c r="A155" s="39">
        <f t="shared" si="1"/>
        <v>0.8528409068</v>
      </c>
      <c r="B155" s="2" t="s">
        <v>7240</v>
      </c>
      <c r="C155" s="24" t="s">
        <v>7241</v>
      </c>
    </row>
    <row r="156" ht="14.25" customHeight="1">
      <c r="A156" s="39">
        <f t="shared" si="1"/>
        <v>0.7665779252</v>
      </c>
      <c r="B156" s="2" t="s">
        <v>5513</v>
      </c>
      <c r="C156" s="24" t="s">
        <v>7242</v>
      </c>
    </row>
    <row r="157" ht="14.25" customHeight="1">
      <c r="A157" s="39">
        <f t="shared" si="1"/>
        <v>0.05792978917</v>
      </c>
      <c r="B157" s="2" t="s">
        <v>7243</v>
      </c>
      <c r="C157" s="24" t="s">
        <v>7244</v>
      </c>
    </row>
    <row r="158" ht="14.25" customHeight="1">
      <c r="A158" s="39">
        <f t="shared" si="1"/>
        <v>0.19255512</v>
      </c>
      <c r="B158" s="2" t="s">
        <v>7245</v>
      </c>
      <c r="C158" s="24" t="s">
        <v>7246</v>
      </c>
    </row>
    <row r="159" ht="14.25" customHeight="1">
      <c r="A159" s="39">
        <f t="shared" si="1"/>
        <v>0.6928805613</v>
      </c>
      <c r="B159" s="2" t="s">
        <v>7247</v>
      </c>
      <c r="C159" s="24" t="s">
        <v>7248</v>
      </c>
    </row>
    <row r="160" ht="14.25" customHeight="1">
      <c r="A160" s="39">
        <f t="shared" si="1"/>
        <v>0.5984357872</v>
      </c>
      <c r="B160" s="2" t="s">
        <v>7249</v>
      </c>
      <c r="C160" s="24" t="s">
        <v>7250</v>
      </c>
    </row>
    <row r="161" ht="14.25" customHeight="1">
      <c r="A161" s="39">
        <f t="shared" si="1"/>
        <v>0.2886923736</v>
      </c>
      <c r="B161" s="2" t="s">
        <v>7251</v>
      </c>
      <c r="C161" s="24" t="s">
        <v>7252</v>
      </c>
    </row>
    <row r="162" ht="14.25" customHeight="1">
      <c r="A162" s="39">
        <f t="shared" si="1"/>
        <v>0.5632278566</v>
      </c>
      <c r="B162" s="2" t="s">
        <v>7253</v>
      </c>
      <c r="C162" s="24" t="s">
        <v>7254</v>
      </c>
    </row>
    <row r="163" ht="14.25" customHeight="1">
      <c r="A163" s="39">
        <f t="shared" si="1"/>
        <v>0.6749350346</v>
      </c>
      <c r="B163" s="2" t="s">
        <v>7255</v>
      </c>
      <c r="C163" s="24" t="s">
        <v>7256</v>
      </c>
    </row>
    <row r="164" ht="14.25" customHeight="1">
      <c r="A164" s="39">
        <f t="shared" si="1"/>
        <v>0.9997917781</v>
      </c>
      <c r="B164" s="2" t="s">
        <v>7257</v>
      </c>
      <c r="C164" s="24" t="s">
        <v>7258</v>
      </c>
    </row>
    <row r="165" ht="14.25" customHeight="1">
      <c r="A165" s="39">
        <f t="shared" si="1"/>
        <v>0.844793962</v>
      </c>
      <c r="B165" s="2" t="s">
        <v>7259</v>
      </c>
      <c r="C165" s="24" t="s">
        <v>7260</v>
      </c>
    </row>
    <row r="166" ht="14.25" customHeight="1">
      <c r="A166" s="39">
        <f t="shared" si="1"/>
        <v>0.1928391362</v>
      </c>
      <c r="B166" s="2" t="s">
        <v>7261</v>
      </c>
      <c r="C166" s="24" t="s">
        <v>7262</v>
      </c>
    </row>
    <row r="167" ht="14.25" customHeight="1">
      <c r="A167" s="39">
        <f t="shared" si="1"/>
        <v>0.02406093986</v>
      </c>
      <c r="B167" s="2" t="s">
        <v>7263</v>
      </c>
      <c r="C167" s="24" t="s">
        <v>7264</v>
      </c>
    </row>
    <row r="168" ht="14.25" customHeight="1">
      <c r="A168" s="39">
        <f t="shared" si="1"/>
        <v>0.9464782579</v>
      </c>
      <c r="B168" s="2" t="s">
        <v>7265</v>
      </c>
      <c r="C168" s="24" t="s">
        <v>7266</v>
      </c>
    </row>
    <row r="169" ht="14.25" customHeight="1">
      <c r="A169" s="39">
        <f t="shared" si="1"/>
        <v>0.02672028646</v>
      </c>
      <c r="B169" s="2" t="s">
        <v>7267</v>
      </c>
      <c r="C169" s="24" t="s">
        <v>7268</v>
      </c>
    </row>
    <row r="170" ht="14.25" customHeight="1">
      <c r="A170" s="39">
        <f t="shared" si="1"/>
        <v>0.6021427486</v>
      </c>
      <c r="B170" s="2" t="s">
        <v>7269</v>
      </c>
      <c r="C170" s="24" t="s">
        <v>7270</v>
      </c>
    </row>
    <row r="171" ht="14.25" customHeight="1">
      <c r="A171" s="39">
        <f t="shared" si="1"/>
        <v>0.02476650559</v>
      </c>
      <c r="B171" s="2" t="s">
        <v>7271</v>
      </c>
      <c r="C171" s="24" t="s">
        <v>7272</v>
      </c>
    </row>
    <row r="172" ht="14.25" customHeight="1">
      <c r="A172" s="39">
        <f t="shared" si="1"/>
        <v>0.5773605751</v>
      </c>
      <c r="B172" s="2" t="s">
        <v>7273</v>
      </c>
      <c r="C172" s="24" t="s">
        <v>7274</v>
      </c>
    </row>
    <row r="173" ht="14.25" customHeight="1">
      <c r="A173" s="39">
        <f t="shared" si="1"/>
        <v>0.7018125242</v>
      </c>
      <c r="B173" s="2" t="s">
        <v>7275</v>
      </c>
      <c r="C173" s="24" t="s">
        <v>7276</v>
      </c>
    </row>
    <row r="174" ht="14.25" customHeight="1">
      <c r="A174" s="39">
        <f t="shared" si="1"/>
        <v>0.7999768068</v>
      </c>
      <c r="B174" s="2" t="s">
        <v>4034</v>
      </c>
      <c r="C174" s="24" t="s">
        <v>7277</v>
      </c>
    </row>
    <row r="175" ht="14.25" customHeight="1">
      <c r="A175" s="39">
        <f t="shared" si="1"/>
        <v>0.6342577212</v>
      </c>
      <c r="B175" s="2" t="s">
        <v>7278</v>
      </c>
      <c r="C175" s="24" t="s">
        <v>7279</v>
      </c>
    </row>
    <row r="176" ht="14.25" customHeight="1">
      <c r="A176" s="39">
        <f t="shared" si="1"/>
        <v>0.1830460523</v>
      </c>
      <c r="B176" s="2" t="s">
        <v>4971</v>
      </c>
      <c r="C176" s="24" t="s">
        <v>7280</v>
      </c>
    </row>
    <row r="177" ht="14.25" customHeight="1">
      <c r="A177" s="39">
        <f t="shared" si="1"/>
        <v>0.4012595703</v>
      </c>
      <c r="B177" s="2" t="s">
        <v>7281</v>
      </c>
      <c r="C177" s="24" t="s">
        <v>7282</v>
      </c>
    </row>
    <row r="178" ht="14.25" customHeight="1">
      <c r="A178" s="39">
        <f t="shared" si="1"/>
        <v>0.4552009535</v>
      </c>
      <c r="B178" s="2" t="s">
        <v>7283</v>
      </c>
      <c r="C178" s="24" t="s">
        <v>7284</v>
      </c>
    </row>
    <row r="179" ht="14.25" customHeight="1">
      <c r="A179" s="39">
        <f t="shared" si="1"/>
        <v>0.8820930437</v>
      </c>
      <c r="B179" s="2" t="s">
        <v>7285</v>
      </c>
      <c r="C179" s="24" t="s">
        <v>7286</v>
      </c>
    </row>
    <row r="180" ht="14.25" customHeight="1">
      <c r="A180" s="39">
        <f t="shared" si="1"/>
        <v>0.9730439479</v>
      </c>
      <c r="B180" s="2" t="s">
        <v>7287</v>
      </c>
      <c r="C180" s="24" t="s">
        <v>7288</v>
      </c>
    </row>
    <row r="181" ht="14.25" customHeight="1">
      <c r="A181" s="39">
        <f t="shared" si="1"/>
        <v>0.9889143559</v>
      </c>
      <c r="B181" s="2" t="s">
        <v>7289</v>
      </c>
      <c r="C181" s="24" t="s">
        <v>7290</v>
      </c>
    </row>
    <row r="182" ht="14.25" customHeight="1">
      <c r="A182" s="39">
        <f t="shared" si="1"/>
        <v>0.9797898787</v>
      </c>
      <c r="B182" s="2" t="s">
        <v>7291</v>
      </c>
      <c r="C182" s="24" t="s">
        <v>7292</v>
      </c>
    </row>
    <row r="183" ht="14.25" customHeight="1">
      <c r="A183" s="39">
        <f t="shared" si="1"/>
        <v>0.5023219057</v>
      </c>
      <c r="B183" s="2" t="s">
        <v>7293</v>
      </c>
      <c r="C183" s="24" t="s">
        <v>7294</v>
      </c>
    </row>
    <row r="184" ht="14.25" customHeight="1">
      <c r="A184" s="39">
        <f t="shared" si="1"/>
        <v>0.4124225397</v>
      </c>
      <c r="B184" s="2" t="s">
        <v>7295</v>
      </c>
      <c r="C184" s="24" t="s">
        <v>7296</v>
      </c>
    </row>
    <row r="185" ht="14.25" customHeight="1">
      <c r="A185" s="39">
        <f t="shared" si="1"/>
        <v>0.03990434182</v>
      </c>
      <c r="B185" s="2" t="s">
        <v>7297</v>
      </c>
      <c r="C185" s="24" t="s">
        <v>7298</v>
      </c>
    </row>
    <row r="186" ht="14.25" customHeight="1">
      <c r="A186" s="39">
        <f t="shared" si="1"/>
        <v>0.2130556199</v>
      </c>
      <c r="B186" s="2" t="s">
        <v>7299</v>
      </c>
      <c r="C186" s="24" t="s">
        <v>7300</v>
      </c>
    </row>
    <row r="187" ht="14.25" customHeight="1">
      <c r="A187" s="39">
        <f t="shared" si="1"/>
        <v>0.5732841124</v>
      </c>
      <c r="B187" s="2" t="s">
        <v>7301</v>
      </c>
      <c r="C187" s="24" t="s">
        <v>7302</v>
      </c>
    </row>
    <row r="188" ht="14.25" customHeight="1">
      <c r="A188" s="39">
        <f t="shared" si="1"/>
        <v>0.9746735272</v>
      </c>
      <c r="B188" s="2" t="s">
        <v>7303</v>
      </c>
      <c r="C188" s="24" t="s">
        <v>7304</v>
      </c>
    </row>
    <row r="189" ht="14.25" customHeight="1">
      <c r="A189" s="39">
        <f t="shared" si="1"/>
        <v>0.4117324194</v>
      </c>
      <c r="B189" s="2" t="s">
        <v>7305</v>
      </c>
      <c r="C189" s="24" t="s">
        <v>7306</v>
      </c>
    </row>
    <row r="190" ht="14.25" customHeight="1">
      <c r="A190" s="39">
        <f t="shared" si="1"/>
        <v>0.09325941037</v>
      </c>
      <c r="B190" s="2" t="s">
        <v>7307</v>
      </c>
      <c r="C190" s="24" t="s">
        <v>7308</v>
      </c>
    </row>
    <row r="191" ht="14.25" customHeight="1">
      <c r="A191" s="39">
        <f t="shared" si="1"/>
        <v>0.5505986343</v>
      </c>
      <c r="B191" s="2" t="s">
        <v>7309</v>
      </c>
      <c r="C191" s="24" t="s">
        <v>7310</v>
      </c>
    </row>
    <row r="192" ht="14.25" customHeight="1">
      <c r="A192" s="39">
        <f t="shared" si="1"/>
        <v>0.7444080221</v>
      </c>
      <c r="B192" s="2" t="s">
        <v>7311</v>
      </c>
      <c r="C192" s="24" t="s">
        <v>7312</v>
      </c>
    </row>
    <row r="193" ht="14.25" customHeight="1">
      <c r="A193" s="39">
        <f t="shared" si="1"/>
        <v>0.6165415684</v>
      </c>
      <c r="B193" s="2" t="s">
        <v>7071</v>
      </c>
      <c r="C193" s="24" t="s">
        <v>7313</v>
      </c>
    </row>
    <row r="194" ht="14.25" customHeight="1">
      <c r="A194" s="39">
        <f t="shared" si="1"/>
        <v>0.4304131079</v>
      </c>
      <c r="B194" s="2" t="s">
        <v>7314</v>
      </c>
      <c r="C194" s="24" t="s">
        <v>7315</v>
      </c>
    </row>
    <row r="195" ht="14.25" customHeight="1">
      <c r="A195" s="39">
        <f t="shared" si="1"/>
        <v>0.9704719901</v>
      </c>
      <c r="B195" s="2" t="s">
        <v>7316</v>
      </c>
      <c r="C195" s="24" t="s">
        <v>7317</v>
      </c>
    </row>
    <row r="196" ht="14.25" customHeight="1">
      <c r="A196" s="39">
        <f t="shared" si="1"/>
        <v>0.4216723001</v>
      </c>
      <c r="B196" s="2" t="s">
        <v>7318</v>
      </c>
      <c r="C196" s="24" t="s">
        <v>7319</v>
      </c>
    </row>
    <row r="197" ht="14.25" customHeight="1">
      <c r="A197" s="39">
        <f t="shared" si="1"/>
        <v>0.5104429213</v>
      </c>
      <c r="B197" s="2" t="s">
        <v>7320</v>
      </c>
      <c r="C197" s="24" t="s">
        <v>7321</v>
      </c>
    </row>
    <row r="198" ht="14.25" customHeight="1">
      <c r="A198" s="39">
        <f t="shared" si="1"/>
        <v>0.6528592737</v>
      </c>
      <c r="B198" s="2" t="s">
        <v>7322</v>
      </c>
      <c r="C198" s="24" t="s">
        <v>7323</v>
      </c>
    </row>
    <row r="199" ht="14.25" customHeight="1">
      <c r="A199" s="39">
        <f t="shared" si="1"/>
        <v>0.2733078785</v>
      </c>
      <c r="B199" s="2" t="s">
        <v>7324</v>
      </c>
      <c r="C199" s="24" t="s">
        <v>7325</v>
      </c>
    </row>
    <row r="200" ht="14.25" customHeight="1">
      <c r="A200" s="39">
        <f t="shared" si="1"/>
        <v>0.9290862229</v>
      </c>
      <c r="B200" s="2" t="s">
        <v>7326</v>
      </c>
      <c r="C200" s="24" t="s">
        <v>7327</v>
      </c>
    </row>
    <row r="201" ht="14.25" customHeight="1">
      <c r="A201" s="39">
        <f t="shared" si="1"/>
        <v>0.5042831693</v>
      </c>
      <c r="B201" s="2" t="s">
        <v>7328</v>
      </c>
      <c r="C201" s="24" t="s">
        <v>7329</v>
      </c>
    </row>
    <row r="202" ht="14.25" customHeight="1">
      <c r="A202" s="39">
        <f t="shared" si="1"/>
        <v>0.1902583101</v>
      </c>
      <c r="B202" s="2" t="s">
        <v>7330</v>
      </c>
      <c r="C202" s="24" t="s">
        <v>7331</v>
      </c>
    </row>
    <row r="203" ht="14.25" customHeight="1">
      <c r="A203" s="39">
        <f t="shared" si="1"/>
        <v>0.6517012974</v>
      </c>
      <c r="B203" s="2" t="s">
        <v>5863</v>
      </c>
      <c r="C203" s="24" t="s">
        <v>7332</v>
      </c>
    </row>
    <row r="204" ht="14.25" customHeight="1">
      <c r="A204" s="39">
        <f t="shared" si="1"/>
        <v>0.003669936025</v>
      </c>
      <c r="B204" s="2" t="s">
        <v>7333</v>
      </c>
      <c r="C204" s="24" t="s">
        <v>7334</v>
      </c>
    </row>
    <row r="205" ht="14.25" customHeight="1">
      <c r="A205" s="39">
        <f t="shared" si="1"/>
        <v>0.9699545526</v>
      </c>
      <c r="B205" s="2" t="s">
        <v>7335</v>
      </c>
      <c r="C205" s="24" t="s">
        <v>7336</v>
      </c>
    </row>
    <row r="206" ht="14.25" customHeight="1">
      <c r="A206" s="39">
        <f t="shared" si="1"/>
        <v>0.976899622</v>
      </c>
      <c r="B206" s="2" t="s">
        <v>7337</v>
      </c>
      <c r="C206" s="24" t="s">
        <v>7338</v>
      </c>
    </row>
    <row r="207" ht="14.25" customHeight="1">
      <c r="A207" s="39">
        <f t="shared" si="1"/>
        <v>0.5622519419</v>
      </c>
      <c r="B207" s="2" t="s">
        <v>7339</v>
      </c>
      <c r="C207" s="24" t="s">
        <v>7340</v>
      </c>
    </row>
    <row r="208" ht="14.25" customHeight="1">
      <c r="A208" s="39">
        <f t="shared" si="1"/>
        <v>0.8671402835</v>
      </c>
      <c r="B208" s="2" t="s">
        <v>7341</v>
      </c>
      <c r="C208" s="24" t="s">
        <v>7342</v>
      </c>
    </row>
    <row r="209" ht="14.25" customHeight="1">
      <c r="A209" s="39">
        <f t="shared" si="1"/>
        <v>0.7673263988</v>
      </c>
      <c r="B209" s="2" t="s">
        <v>7343</v>
      </c>
      <c r="C209" s="24" t="s">
        <v>7344</v>
      </c>
    </row>
    <row r="210" ht="14.25" customHeight="1">
      <c r="A210" s="39">
        <f t="shared" si="1"/>
        <v>0.4117931639</v>
      </c>
      <c r="B210" s="2" t="s">
        <v>7345</v>
      </c>
      <c r="C210" s="24" t="s">
        <v>7346</v>
      </c>
    </row>
    <row r="211" ht="14.25" customHeight="1">
      <c r="A211" s="39">
        <f t="shared" si="1"/>
        <v>0.5572333934</v>
      </c>
      <c r="B211" s="2" t="s">
        <v>7347</v>
      </c>
      <c r="C211" s="24" t="s">
        <v>7348</v>
      </c>
    </row>
    <row r="212" ht="14.25" customHeight="1">
      <c r="A212" s="39">
        <f t="shared" si="1"/>
        <v>0.3116207603</v>
      </c>
      <c r="B212" s="2" t="s">
        <v>7349</v>
      </c>
      <c r="C212" s="24" t="s">
        <v>7350</v>
      </c>
    </row>
    <row r="213" ht="14.25" customHeight="1">
      <c r="A213" s="39">
        <f t="shared" si="1"/>
        <v>0.8491041398</v>
      </c>
      <c r="B213" s="2" t="s">
        <v>7351</v>
      </c>
      <c r="C213" s="24" t="s">
        <v>7352</v>
      </c>
    </row>
    <row r="214" ht="14.25" customHeight="1">
      <c r="A214" s="39">
        <f t="shared" si="1"/>
        <v>0.9957870325</v>
      </c>
      <c r="B214" s="2" t="s">
        <v>7353</v>
      </c>
      <c r="C214" s="24" t="s">
        <v>7354</v>
      </c>
    </row>
    <row r="215" ht="14.25" customHeight="1">
      <c r="A215" s="39">
        <f t="shared" si="1"/>
        <v>0.3900057979</v>
      </c>
      <c r="B215" s="2" t="s">
        <v>7355</v>
      </c>
      <c r="C215" s="24" t="s">
        <v>7356</v>
      </c>
    </row>
    <row r="216" ht="14.25" customHeight="1">
      <c r="A216" s="39">
        <f t="shared" si="1"/>
        <v>0.3121241803</v>
      </c>
      <c r="B216" s="2" t="s">
        <v>7357</v>
      </c>
      <c r="C216" s="24" t="s">
        <v>7358</v>
      </c>
    </row>
    <row r="217" ht="14.25" customHeight="1">
      <c r="A217" s="39">
        <f t="shared" si="1"/>
        <v>0.714398708</v>
      </c>
      <c r="B217" s="2" t="s">
        <v>7359</v>
      </c>
      <c r="C217" s="24" t="s">
        <v>7360</v>
      </c>
    </row>
    <row r="218" ht="14.25" customHeight="1">
      <c r="A218" s="39">
        <f t="shared" si="1"/>
        <v>0.7809948927</v>
      </c>
      <c r="B218" s="2" t="s">
        <v>7361</v>
      </c>
      <c r="C218" s="24" t="s">
        <v>7362</v>
      </c>
    </row>
    <row r="219" ht="14.25" customHeight="1">
      <c r="A219" s="39">
        <f t="shared" si="1"/>
        <v>0.9271617815</v>
      </c>
      <c r="B219" s="2" t="s">
        <v>7363</v>
      </c>
      <c r="C219" s="24" t="s">
        <v>7364</v>
      </c>
    </row>
    <row r="220" ht="14.25" customHeight="1">
      <c r="A220" s="39">
        <f t="shared" si="1"/>
        <v>0.5828303741</v>
      </c>
      <c r="B220" s="2" t="s">
        <v>5634</v>
      </c>
      <c r="C220" s="24" t="s">
        <v>7365</v>
      </c>
    </row>
    <row r="221" ht="14.25" customHeight="1">
      <c r="A221" s="39">
        <f t="shared" si="1"/>
        <v>0.07651471637</v>
      </c>
      <c r="B221" s="2" t="s">
        <v>7366</v>
      </c>
      <c r="C221" s="24" t="s">
        <v>7367</v>
      </c>
    </row>
    <row r="222" ht="14.25" customHeight="1">
      <c r="A222" s="39">
        <f t="shared" si="1"/>
        <v>0.7141074667</v>
      </c>
      <c r="B222" s="2" t="s">
        <v>7368</v>
      </c>
      <c r="C222" s="24" t="s">
        <v>7369</v>
      </c>
    </row>
    <row r="223" ht="14.25" customHeight="1">
      <c r="A223" s="39">
        <f t="shared" si="1"/>
        <v>0.2607465321</v>
      </c>
      <c r="B223" s="2" t="s">
        <v>7370</v>
      </c>
      <c r="C223" s="24" t="s">
        <v>7371</v>
      </c>
    </row>
    <row r="224" ht="14.25" customHeight="1">
      <c r="A224" s="39">
        <f t="shared" si="1"/>
        <v>0.3310960035</v>
      </c>
      <c r="B224" s="2" t="s">
        <v>7372</v>
      </c>
      <c r="C224" s="24" t="s">
        <v>7373</v>
      </c>
    </row>
    <row r="225" ht="14.25" customHeight="1">
      <c r="A225" s="39">
        <f t="shared" si="1"/>
        <v>0.4864434297</v>
      </c>
      <c r="B225" s="2" t="s">
        <v>5298</v>
      </c>
      <c r="C225" s="24" t="s">
        <v>7374</v>
      </c>
    </row>
    <row r="226" ht="14.25" customHeight="1">
      <c r="A226" s="39">
        <f t="shared" si="1"/>
        <v>0.9327000253</v>
      </c>
      <c r="B226" s="2" t="s">
        <v>7375</v>
      </c>
      <c r="C226" s="24" t="s">
        <v>7376</v>
      </c>
    </row>
    <row r="227" ht="14.25" customHeight="1">
      <c r="A227" s="39">
        <f t="shared" si="1"/>
        <v>0.5554947121</v>
      </c>
      <c r="B227" s="2" t="s">
        <v>7377</v>
      </c>
      <c r="C227" s="24" t="s">
        <v>7378</v>
      </c>
    </row>
    <row r="228" ht="14.25" customHeight="1">
      <c r="A228" s="39">
        <f t="shared" si="1"/>
        <v>0.8312970722</v>
      </c>
      <c r="B228" s="2" t="s">
        <v>7379</v>
      </c>
      <c r="C228" s="24" t="s">
        <v>7380</v>
      </c>
    </row>
    <row r="229" ht="14.25" customHeight="1">
      <c r="A229" s="39">
        <f t="shared" si="1"/>
        <v>0.8107726565</v>
      </c>
      <c r="B229" s="2" t="s">
        <v>7381</v>
      </c>
      <c r="C229" s="24" t="s">
        <v>7382</v>
      </c>
    </row>
    <row r="230" ht="14.25" customHeight="1">
      <c r="A230" s="39">
        <f t="shared" si="1"/>
        <v>0.08243797414</v>
      </c>
      <c r="B230" s="2" t="s">
        <v>7383</v>
      </c>
      <c r="C230" s="24" t="s">
        <v>7384</v>
      </c>
    </row>
    <row r="231" ht="14.25" customHeight="1">
      <c r="A231" s="39">
        <f t="shared" si="1"/>
        <v>0.5888783398</v>
      </c>
      <c r="B231" s="2" t="s">
        <v>7385</v>
      </c>
      <c r="C231" s="24" t="s">
        <v>7386</v>
      </c>
    </row>
    <row r="232" ht="14.25" customHeight="1">
      <c r="A232" s="39">
        <f t="shared" si="1"/>
        <v>0.3400192572</v>
      </c>
      <c r="B232" s="2" t="s">
        <v>4022</v>
      </c>
      <c r="C232" s="24" t="s">
        <v>7387</v>
      </c>
    </row>
    <row r="233" ht="14.25" customHeight="1">
      <c r="A233" s="39">
        <f t="shared" si="1"/>
        <v>0.4012021475</v>
      </c>
      <c r="B233" s="2" t="s">
        <v>7388</v>
      </c>
      <c r="C233" s="24" t="s">
        <v>7389</v>
      </c>
    </row>
    <row r="234" ht="14.25" customHeight="1">
      <c r="A234" s="39">
        <f t="shared" si="1"/>
        <v>0.7631207093</v>
      </c>
      <c r="B234" s="2" t="s">
        <v>7390</v>
      </c>
      <c r="C234" s="24" t="s">
        <v>7391</v>
      </c>
    </row>
    <row r="235" ht="14.25" customHeight="1">
      <c r="A235" s="39">
        <f t="shared" si="1"/>
        <v>0.6458614869</v>
      </c>
      <c r="B235" s="2" t="s">
        <v>7392</v>
      </c>
      <c r="C235" s="24" t="s">
        <v>7393</v>
      </c>
    </row>
    <row r="236" ht="14.25" customHeight="1">
      <c r="A236" s="39">
        <f t="shared" si="1"/>
        <v>0.3047747047</v>
      </c>
      <c r="B236" s="2" t="s">
        <v>7394</v>
      </c>
      <c r="C236" s="24" t="s">
        <v>7395</v>
      </c>
    </row>
    <row r="237" ht="14.25" customHeight="1">
      <c r="A237" s="39">
        <f t="shared" si="1"/>
        <v>0.5125798116</v>
      </c>
      <c r="B237" s="2" t="s">
        <v>7396</v>
      </c>
      <c r="C237" s="24" t="s">
        <v>7397</v>
      </c>
    </row>
    <row r="238" ht="14.25" customHeight="1">
      <c r="A238" s="39">
        <f t="shared" si="1"/>
        <v>0.2827939618</v>
      </c>
      <c r="B238" s="2" t="s">
        <v>7398</v>
      </c>
      <c r="C238" s="24" t="s">
        <v>7399</v>
      </c>
    </row>
    <row r="239" ht="14.25" customHeight="1">
      <c r="A239" s="39">
        <f t="shared" si="1"/>
        <v>0.4156090554</v>
      </c>
      <c r="B239" s="2" t="s">
        <v>4745</v>
      </c>
      <c r="C239" s="24" t="s">
        <v>7400</v>
      </c>
    </row>
    <row r="240" ht="14.25" customHeight="1">
      <c r="A240" s="39">
        <f t="shared" si="1"/>
        <v>0.7803386581</v>
      </c>
      <c r="B240" s="2" t="s">
        <v>7401</v>
      </c>
      <c r="C240" s="24" t="s">
        <v>7402</v>
      </c>
    </row>
    <row r="241" ht="14.25" customHeight="1">
      <c r="A241" s="39">
        <f t="shared" si="1"/>
        <v>0.027350669</v>
      </c>
      <c r="B241" s="2" t="s">
        <v>7403</v>
      </c>
      <c r="C241" s="24" t="s">
        <v>7404</v>
      </c>
    </row>
    <row r="242" ht="14.25" customHeight="1">
      <c r="A242" s="39">
        <f t="shared" si="1"/>
        <v>0.001699166819</v>
      </c>
      <c r="B242" s="2" t="s">
        <v>7405</v>
      </c>
      <c r="C242" s="24" t="s">
        <v>7406</v>
      </c>
    </row>
    <row r="243" ht="14.25" customHeight="1">
      <c r="A243" s="39">
        <f t="shared" si="1"/>
        <v>0.8039984217</v>
      </c>
      <c r="B243" s="2" t="s">
        <v>7407</v>
      </c>
      <c r="C243" s="24" t="s">
        <v>7408</v>
      </c>
    </row>
    <row r="244" ht="14.25" customHeight="1">
      <c r="A244" s="39">
        <f t="shared" si="1"/>
        <v>0.4599627386</v>
      </c>
      <c r="B244" s="2" t="s">
        <v>7409</v>
      </c>
      <c r="C244" s="24" t="s">
        <v>7410</v>
      </c>
    </row>
    <row r="245" ht="14.25" customHeight="1">
      <c r="A245" s="39">
        <f t="shared" si="1"/>
        <v>0.8265369398</v>
      </c>
      <c r="B245" s="2" t="s">
        <v>7411</v>
      </c>
      <c r="C245" s="24" t="s">
        <v>7412</v>
      </c>
    </row>
    <row r="246" ht="14.25" customHeight="1">
      <c r="A246" s="39">
        <f t="shared" si="1"/>
        <v>0.6816177087</v>
      </c>
      <c r="B246" s="2" t="s">
        <v>7413</v>
      </c>
      <c r="C246" s="24" t="s">
        <v>7414</v>
      </c>
    </row>
    <row r="247" ht="14.25" customHeight="1">
      <c r="A247" s="39">
        <f t="shared" si="1"/>
        <v>0.1236346434</v>
      </c>
      <c r="B247" s="2" t="s">
        <v>7415</v>
      </c>
      <c r="C247" s="24" t="s">
        <v>7416</v>
      </c>
    </row>
    <row r="248" ht="14.25" customHeight="1">
      <c r="A248" s="39">
        <f t="shared" si="1"/>
        <v>0.753136184</v>
      </c>
      <c r="B248" s="2" t="s">
        <v>7417</v>
      </c>
      <c r="C248" s="24" t="s">
        <v>7418</v>
      </c>
    </row>
    <row r="249" ht="14.25" customHeight="1">
      <c r="A249" s="39">
        <f t="shared" si="1"/>
        <v>0.2108441717</v>
      </c>
      <c r="B249" s="2" t="s">
        <v>7419</v>
      </c>
      <c r="C249" s="24" t="s">
        <v>7420</v>
      </c>
    </row>
    <row r="250" ht="14.25" customHeight="1">
      <c r="A250" s="39">
        <f t="shared" si="1"/>
        <v>0.4212070826</v>
      </c>
      <c r="B250" s="2" t="s">
        <v>7421</v>
      </c>
      <c r="C250" s="24" t="s">
        <v>7422</v>
      </c>
    </row>
    <row r="251" ht="14.25" customHeight="1">
      <c r="A251" s="39">
        <f t="shared" si="1"/>
        <v>0.9521708761</v>
      </c>
      <c r="B251" s="2" t="s">
        <v>7423</v>
      </c>
      <c r="C251" s="24" t="s">
        <v>7424</v>
      </c>
    </row>
    <row r="252" ht="14.25" customHeight="1">
      <c r="A252" s="39">
        <f t="shared" si="1"/>
        <v>0.897230115</v>
      </c>
      <c r="B252" s="2" t="s">
        <v>7425</v>
      </c>
      <c r="C252" s="24" t="s">
        <v>7426</v>
      </c>
    </row>
    <row r="253" ht="14.25" customHeight="1">
      <c r="A253" s="39">
        <f t="shared" si="1"/>
        <v>0.6202148868</v>
      </c>
      <c r="B253" s="2" t="s">
        <v>5782</v>
      </c>
      <c r="C253" s="24" t="s">
        <v>7427</v>
      </c>
    </row>
    <row r="254" ht="14.25" customHeight="1">
      <c r="A254" s="39">
        <f t="shared" si="1"/>
        <v>0.9542148353</v>
      </c>
      <c r="B254" s="2" t="s">
        <v>7428</v>
      </c>
      <c r="C254" s="24" t="s">
        <v>7429</v>
      </c>
    </row>
    <row r="255" ht="14.25" customHeight="1">
      <c r="A255" s="39">
        <f t="shared" si="1"/>
        <v>0.06008788701</v>
      </c>
      <c r="B255" s="2" t="s">
        <v>7430</v>
      </c>
      <c r="C255" s="24" t="s">
        <v>7431</v>
      </c>
    </row>
    <row r="256" ht="14.25" customHeight="1">
      <c r="A256" s="39">
        <f t="shared" si="1"/>
        <v>0.1772742134</v>
      </c>
      <c r="B256" s="2" t="s">
        <v>7432</v>
      </c>
      <c r="C256" s="24" t="s">
        <v>7433</v>
      </c>
    </row>
    <row r="257" ht="14.25" customHeight="1">
      <c r="A257" s="39">
        <f t="shared" si="1"/>
        <v>0.5261281678</v>
      </c>
      <c r="B257" s="2" t="s">
        <v>7434</v>
      </c>
      <c r="C257" s="24" t="s">
        <v>7435</v>
      </c>
    </row>
    <row r="258" ht="14.25" customHeight="1">
      <c r="A258" s="39">
        <f t="shared" si="1"/>
        <v>0.3149955434</v>
      </c>
      <c r="B258" s="2" t="s">
        <v>7436</v>
      </c>
      <c r="C258" s="24" t="s">
        <v>7437</v>
      </c>
    </row>
    <row r="259" ht="14.25" customHeight="1">
      <c r="A259" s="39">
        <f t="shared" si="1"/>
        <v>0.2006875805</v>
      </c>
      <c r="B259" s="2" t="s">
        <v>7438</v>
      </c>
      <c r="C259" s="24" t="s">
        <v>7439</v>
      </c>
    </row>
    <row r="260" ht="14.25" customHeight="1">
      <c r="A260" s="39">
        <f t="shared" si="1"/>
        <v>0.946279096</v>
      </c>
      <c r="B260" s="2" t="s">
        <v>7440</v>
      </c>
      <c r="C260" s="24" t="s">
        <v>7441</v>
      </c>
    </row>
    <row r="261" ht="14.25" customHeight="1">
      <c r="A261" s="39">
        <f t="shared" si="1"/>
        <v>0.7781693507</v>
      </c>
      <c r="B261" s="2" t="s">
        <v>7442</v>
      </c>
      <c r="C261" s="24" t="s">
        <v>7443</v>
      </c>
    </row>
    <row r="262" ht="14.25" customHeight="1">
      <c r="A262" s="39">
        <f t="shared" si="1"/>
        <v>0.1345446239</v>
      </c>
      <c r="B262" s="2" t="s">
        <v>7444</v>
      </c>
      <c r="C262" s="24" t="s">
        <v>7445</v>
      </c>
    </row>
    <row r="263" ht="14.25" customHeight="1">
      <c r="A263" s="39">
        <f t="shared" si="1"/>
        <v>0.2279073699</v>
      </c>
      <c r="B263" s="2" t="s">
        <v>7446</v>
      </c>
      <c r="C263" s="24" t="s">
        <v>7447</v>
      </c>
    </row>
    <row r="264" ht="14.25" customHeight="1">
      <c r="A264" s="39">
        <f t="shared" si="1"/>
        <v>0.2879316932</v>
      </c>
      <c r="B264" s="2" t="s">
        <v>7448</v>
      </c>
      <c r="C264" s="24" t="s">
        <v>7449</v>
      </c>
    </row>
    <row r="265" ht="14.25" customHeight="1">
      <c r="A265" s="39">
        <f t="shared" si="1"/>
        <v>0.8748715175</v>
      </c>
      <c r="B265" s="2" t="s">
        <v>7450</v>
      </c>
      <c r="C265" s="24" t="s">
        <v>7451</v>
      </c>
    </row>
    <row r="266" ht="14.25" customHeight="1">
      <c r="A266" s="39">
        <f t="shared" si="1"/>
        <v>0.1203023857</v>
      </c>
      <c r="B266" s="2" t="s">
        <v>7452</v>
      </c>
      <c r="C266" s="24" t="s">
        <v>7453</v>
      </c>
    </row>
    <row r="267" ht="14.25" customHeight="1">
      <c r="A267" s="39">
        <f t="shared" si="1"/>
        <v>0.9616634705</v>
      </c>
      <c r="B267" s="2" t="s">
        <v>7454</v>
      </c>
      <c r="C267" s="24" t="s">
        <v>7455</v>
      </c>
    </row>
    <row r="268" ht="14.25" customHeight="1">
      <c r="A268" s="39">
        <f t="shared" si="1"/>
        <v>0.8441552573</v>
      </c>
      <c r="B268" s="2" t="s">
        <v>7456</v>
      </c>
      <c r="C268" s="24" t="s">
        <v>7457</v>
      </c>
    </row>
    <row r="269" ht="14.25" customHeight="1">
      <c r="A269" s="39">
        <f t="shared" si="1"/>
        <v>0.598556129</v>
      </c>
      <c r="B269" s="2" t="s">
        <v>7458</v>
      </c>
      <c r="C269" s="24" t="s">
        <v>7459</v>
      </c>
    </row>
    <row r="270" ht="14.25" customHeight="1">
      <c r="A270" s="39">
        <f t="shared" si="1"/>
        <v>0.5942706251</v>
      </c>
      <c r="B270" s="2" t="s">
        <v>7460</v>
      </c>
      <c r="C270" s="24" t="s">
        <v>7461</v>
      </c>
    </row>
    <row r="271" ht="14.25" customHeight="1">
      <c r="A271" s="39">
        <f t="shared" si="1"/>
        <v>0.4557832473</v>
      </c>
      <c r="B271" s="2" t="s">
        <v>7462</v>
      </c>
      <c r="C271" s="24" t="s">
        <v>7463</v>
      </c>
    </row>
    <row r="272" ht="14.25" customHeight="1">
      <c r="A272" s="39">
        <f t="shared" si="1"/>
        <v>0.5419394098</v>
      </c>
      <c r="B272" s="2" t="s">
        <v>7464</v>
      </c>
      <c r="C272" s="24" t="s">
        <v>7465</v>
      </c>
    </row>
    <row r="273" ht="14.25" customHeight="1">
      <c r="A273" s="39">
        <f t="shared" si="1"/>
        <v>0.2048775648</v>
      </c>
      <c r="B273" s="2" t="s">
        <v>7466</v>
      </c>
      <c r="C273" s="24" t="s">
        <v>7467</v>
      </c>
    </row>
    <row r="274" ht="14.25" customHeight="1">
      <c r="A274" s="39">
        <f t="shared" si="1"/>
        <v>0.3165227104</v>
      </c>
      <c r="B274" s="2" t="s">
        <v>7468</v>
      </c>
      <c r="C274" s="24" t="s">
        <v>7469</v>
      </c>
    </row>
    <row r="275" ht="14.25" customHeight="1">
      <c r="A275" s="39">
        <f t="shared" si="1"/>
        <v>0.8401874285</v>
      </c>
      <c r="B275" s="2" t="s">
        <v>7470</v>
      </c>
      <c r="C275" s="24" t="s">
        <v>7471</v>
      </c>
    </row>
    <row r="276" ht="14.25" customHeight="1">
      <c r="A276" s="39">
        <f t="shared" si="1"/>
        <v>0.6970098293</v>
      </c>
      <c r="B276" s="2" t="s">
        <v>7472</v>
      </c>
      <c r="C276" s="24" t="s">
        <v>7473</v>
      </c>
    </row>
    <row r="277" ht="14.25" customHeight="1">
      <c r="A277" s="39">
        <f t="shared" si="1"/>
        <v>0.8900022579</v>
      </c>
      <c r="B277" s="2" t="s">
        <v>7474</v>
      </c>
      <c r="C277" s="24" t="s">
        <v>7475</v>
      </c>
    </row>
    <row r="278" ht="14.25" customHeight="1">
      <c r="A278" s="39">
        <f t="shared" si="1"/>
        <v>0.204977928</v>
      </c>
      <c r="B278" s="2" t="s">
        <v>7476</v>
      </c>
      <c r="C278" s="24" t="s">
        <v>7477</v>
      </c>
    </row>
    <row r="279" ht="14.25" customHeight="1">
      <c r="A279" s="39">
        <f t="shared" si="1"/>
        <v>0.7068358792</v>
      </c>
      <c r="B279" s="2" t="s">
        <v>7478</v>
      </c>
      <c r="C279" s="24" t="s">
        <v>7479</v>
      </c>
    </row>
    <row r="280" ht="14.25" customHeight="1">
      <c r="A280" s="39">
        <f t="shared" si="1"/>
        <v>0.2463211277</v>
      </c>
      <c r="B280" s="2" t="s">
        <v>7480</v>
      </c>
      <c r="C280" s="24" t="s">
        <v>7481</v>
      </c>
    </row>
    <row r="281" ht="14.25" customHeight="1">
      <c r="A281" s="39">
        <f t="shared" si="1"/>
        <v>0.5718297818</v>
      </c>
      <c r="B281" s="2" t="s">
        <v>7482</v>
      </c>
      <c r="C281" s="24" t="s">
        <v>7483</v>
      </c>
    </row>
    <row r="282" ht="14.25" customHeight="1">
      <c r="A282" s="39">
        <f t="shared" si="1"/>
        <v>0.9773491928</v>
      </c>
      <c r="B282" s="2" t="s">
        <v>7484</v>
      </c>
      <c r="C282" s="24" t="s">
        <v>7485</v>
      </c>
    </row>
    <row r="283" ht="14.25" customHeight="1">
      <c r="A283" s="39">
        <f t="shared" si="1"/>
        <v>0.08805076268</v>
      </c>
      <c r="B283" s="2" t="s">
        <v>7486</v>
      </c>
      <c r="C283" s="24" t="s">
        <v>7487</v>
      </c>
    </row>
    <row r="284" ht="14.25" customHeight="1">
      <c r="A284" s="39">
        <f t="shared" si="1"/>
        <v>0.6670208921</v>
      </c>
      <c r="B284" s="2" t="s">
        <v>7488</v>
      </c>
      <c r="C284" s="24" t="s">
        <v>7489</v>
      </c>
    </row>
    <row r="285" ht="14.25" customHeight="1">
      <c r="A285" s="39">
        <f t="shared" si="1"/>
        <v>0.1163902007</v>
      </c>
      <c r="B285" s="2" t="s">
        <v>5304</v>
      </c>
      <c r="C285" s="24" t="s">
        <v>7490</v>
      </c>
    </row>
    <row r="286" ht="14.25" customHeight="1">
      <c r="A286" s="39">
        <f t="shared" si="1"/>
        <v>0.1874629136</v>
      </c>
      <c r="B286" s="2" t="s">
        <v>7491</v>
      </c>
      <c r="C286" s="24" t="s">
        <v>7492</v>
      </c>
    </row>
    <row r="287" ht="14.25" customHeight="1">
      <c r="A287" s="39">
        <f t="shared" si="1"/>
        <v>0.4361835475</v>
      </c>
      <c r="B287" s="2" t="s">
        <v>7493</v>
      </c>
      <c r="C287" s="24" t="s">
        <v>7494</v>
      </c>
    </row>
    <row r="288" ht="14.25" customHeight="1">
      <c r="A288" s="39">
        <f t="shared" si="1"/>
        <v>0.4764463186</v>
      </c>
      <c r="B288" s="2" t="s">
        <v>7495</v>
      </c>
      <c r="C288" s="24" t="s">
        <v>7496</v>
      </c>
    </row>
    <row r="289" ht="14.25" customHeight="1">
      <c r="A289" s="39">
        <f t="shared" si="1"/>
        <v>0.01652813546</v>
      </c>
      <c r="B289" s="2" t="s">
        <v>5831</v>
      </c>
      <c r="C289" s="24" t="s">
        <v>7497</v>
      </c>
    </row>
    <row r="290" ht="14.25" customHeight="1">
      <c r="A290" s="39">
        <f t="shared" si="1"/>
        <v>0.605688162</v>
      </c>
      <c r="B290" s="2" t="s">
        <v>7498</v>
      </c>
      <c r="C290" s="24" t="s">
        <v>7499</v>
      </c>
    </row>
    <row r="291" ht="14.25" customHeight="1">
      <c r="A291" s="39">
        <f t="shared" si="1"/>
        <v>0.6551933689</v>
      </c>
      <c r="B291" s="2" t="s">
        <v>7500</v>
      </c>
      <c r="C291" s="24" t="s">
        <v>7501</v>
      </c>
    </row>
    <row r="292" ht="14.25" customHeight="1">
      <c r="A292" s="39">
        <f t="shared" si="1"/>
        <v>0.07587945567</v>
      </c>
      <c r="B292" s="2" t="s">
        <v>7502</v>
      </c>
      <c r="C292" s="24" t="s">
        <v>7503</v>
      </c>
    </row>
    <row r="293" ht="14.25" customHeight="1">
      <c r="A293" s="39">
        <f t="shared" si="1"/>
        <v>0.1872105477</v>
      </c>
      <c r="B293" s="2" t="s">
        <v>7504</v>
      </c>
      <c r="C293" s="24" t="s">
        <v>7505</v>
      </c>
    </row>
    <row r="294" ht="14.25" customHeight="1">
      <c r="A294" s="39">
        <f t="shared" si="1"/>
        <v>0.4020022333</v>
      </c>
      <c r="B294" s="2" t="s">
        <v>7506</v>
      </c>
      <c r="C294" s="24" t="s">
        <v>5966</v>
      </c>
    </row>
    <row r="295" ht="14.25" customHeight="1">
      <c r="A295" s="39">
        <f t="shared" si="1"/>
        <v>0.157555783</v>
      </c>
      <c r="B295" s="2" t="s">
        <v>7507</v>
      </c>
      <c r="C295" s="24" t="s">
        <v>5456</v>
      </c>
    </row>
    <row r="296" ht="14.25" customHeight="1">
      <c r="A296" s="39">
        <f t="shared" si="1"/>
        <v>0.1002010454</v>
      </c>
      <c r="B296" s="2" t="s">
        <v>7508</v>
      </c>
      <c r="C296" s="24" t="s">
        <v>7509</v>
      </c>
    </row>
    <row r="297" ht="14.25" customHeight="1">
      <c r="A297" s="39">
        <f t="shared" si="1"/>
        <v>0.980272424</v>
      </c>
      <c r="B297" s="2" t="s">
        <v>7510</v>
      </c>
      <c r="C297" s="24" t="s">
        <v>7511</v>
      </c>
    </row>
    <row r="298" ht="14.25" customHeight="1">
      <c r="A298" s="39">
        <f t="shared" si="1"/>
        <v>0.1302578307</v>
      </c>
      <c r="B298" s="2" t="s">
        <v>7512</v>
      </c>
      <c r="C298" s="24" t="s">
        <v>7513</v>
      </c>
    </row>
    <row r="299" ht="14.25" customHeight="1">
      <c r="A299" s="39">
        <f t="shared" si="1"/>
        <v>0.1240230975</v>
      </c>
      <c r="B299" s="2" t="s">
        <v>7514</v>
      </c>
      <c r="C299" s="24" t="s">
        <v>7515</v>
      </c>
    </row>
    <row r="300" ht="14.25" customHeight="1">
      <c r="A300" s="39">
        <f t="shared" si="1"/>
        <v>0.3662466401</v>
      </c>
      <c r="B300" s="2" t="s">
        <v>7516</v>
      </c>
      <c r="C300" s="24" t="s">
        <v>7517</v>
      </c>
    </row>
    <row r="301" ht="14.25" customHeight="1">
      <c r="A301" s="39">
        <f t="shared" si="1"/>
        <v>0.7411399616</v>
      </c>
      <c r="B301" s="2" t="s">
        <v>7518</v>
      </c>
      <c r="C301" s="24" t="s">
        <v>7519</v>
      </c>
    </row>
    <row r="302" ht="14.25" customHeight="1">
      <c r="A302" s="39">
        <f t="shared" si="1"/>
        <v>0.08350692724</v>
      </c>
      <c r="B302" s="2" t="s">
        <v>7520</v>
      </c>
      <c r="C302" s="24" t="s">
        <v>7521</v>
      </c>
    </row>
    <row r="303" ht="14.25" customHeight="1">
      <c r="A303" s="39">
        <f t="shared" si="1"/>
        <v>0.6291080856</v>
      </c>
      <c r="B303" s="2" t="s">
        <v>7522</v>
      </c>
      <c r="C303" s="24" t="s">
        <v>7523</v>
      </c>
    </row>
    <row r="304" ht="14.25" customHeight="1">
      <c r="A304" s="39">
        <f t="shared" si="1"/>
        <v>0.9745832099</v>
      </c>
      <c r="B304" s="2" t="s">
        <v>7524</v>
      </c>
      <c r="C304" s="24" t="s">
        <v>7525</v>
      </c>
    </row>
    <row r="305" ht="14.25" customHeight="1">
      <c r="A305" s="39">
        <f t="shared" si="1"/>
        <v>0.2310488317</v>
      </c>
      <c r="B305" s="2" t="s">
        <v>5563</v>
      </c>
      <c r="C305" s="24" t="s">
        <v>7526</v>
      </c>
    </row>
    <row r="306" ht="14.25" customHeight="1">
      <c r="A306" s="39">
        <f t="shared" si="1"/>
        <v>0.1927749566</v>
      </c>
      <c r="B306" s="2" t="s">
        <v>7527</v>
      </c>
      <c r="C306" s="24" t="s">
        <v>7528</v>
      </c>
    </row>
    <row r="307" ht="14.25" customHeight="1">
      <c r="A307" s="39">
        <f t="shared" si="1"/>
        <v>0.06176516128</v>
      </c>
      <c r="B307" s="2" t="s">
        <v>4782</v>
      </c>
      <c r="C307" s="24" t="s">
        <v>7529</v>
      </c>
    </row>
    <row r="308" ht="14.25" customHeight="1">
      <c r="A308" s="39">
        <f t="shared" si="1"/>
        <v>0.1125883825</v>
      </c>
      <c r="B308" s="2" t="s">
        <v>7530</v>
      </c>
      <c r="C308" s="24" t="s">
        <v>7531</v>
      </c>
    </row>
    <row r="309" ht="14.25" customHeight="1">
      <c r="A309" s="39">
        <f t="shared" si="1"/>
        <v>0.02050040199</v>
      </c>
      <c r="B309" s="2" t="s">
        <v>3519</v>
      </c>
      <c r="C309" s="24" t="s">
        <v>7532</v>
      </c>
    </row>
    <row r="310" ht="14.25" customHeight="1">
      <c r="A310" s="39">
        <f t="shared" si="1"/>
        <v>0.2754681368</v>
      </c>
      <c r="B310" s="2" t="s">
        <v>7533</v>
      </c>
      <c r="C310" s="24" t="s">
        <v>7534</v>
      </c>
    </row>
    <row r="311" ht="14.25" customHeight="1">
      <c r="A311" s="39">
        <f t="shared" si="1"/>
        <v>0.3185947341</v>
      </c>
      <c r="B311" s="2" t="s">
        <v>7535</v>
      </c>
      <c r="C311" s="24" t="s">
        <v>7536</v>
      </c>
    </row>
    <row r="312" ht="14.25" customHeight="1">
      <c r="A312" s="39">
        <f t="shared" si="1"/>
        <v>0.6311282112</v>
      </c>
      <c r="B312" s="2" t="s">
        <v>7017</v>
      </c>
      <c r="C312" s="24" t="s">
        <v>7537</v>
      </c>
    </row>
    <row r="313" ht="14.25" customHeight="1">
      <c r="A313" s="39">
        <f t="shared" si="1"/>
        <v>0.5231760021</v>
      </c>
      <c r="B313" s="2" t="s">
        <v>7538</v>
      </c>
      <c r="C313" s="24" t="s">
        <v>7539</v>
      </c>
    </row>
    <row r="314" ht="14.25" customHeight="1">
      <c r="A314" s="39">
        <f t="shared" si="1"/>
        <v>0.1046360557</v>
      </c>
      <c r="B314" s="2" t="s">
        <v>3934</v>
      </c>
      <c r="C314" s="24" t="s">
        <v>7540</v>
      </c>
    </row>
    <row r="315" ht="14.25" customHeight="1">
      <c r="A315" s="39">
        <f t="shared" si="1"/>
        <v>0.5759972464</v>
      </c>
      <c r="B315" s="2" t="s">
        <v>7541</v>
      </c>
      <c r="C315" s="24" t="s">
        <v>7542</v>
      </c>
    </row>
    <row r="316" ht="14.25" customHeight="1">
      <c r="A316" s="39">
        <f t="shared" si="1"/>
        <v>0.5227939077</v>
      </c>
      <c r="B316" s="2" t="s">
        <v>7543</v>
      </c>
      <c r="C316" s="24" t="s">
        <v>7544</v>
      </c>
    </row>
    <row r="317" ht="14.25" customHeight="1">
      <c r="A317" s="39">
        <f t="shared" si="1"/>
        <v>0.6842560892</v>
      </c>
      <c r="B317" s="2" t="s">
        <v>7545</v>
      </c>
      <c r="C317" s="24" t="s">
        <v>7546</v>
      </c>
    </row>
    <row r="318" ht="14.25" customHeight="1">
      <c r="A318" s="39">
        <f t="shared" si="1"/>
        <v>0.4666003606</v>
      </c>
      <c r="B318" s="2" t="s">
        <v>7547</v>
      </c>
      <c r="C318" s="24" t="s">
        <v>7548</v>
      </c>
    </row>
    <row r="319" ht="14.25" customHeight="1">
      <c r="A319" s="39">
        <f t="shared" si="1"/>
        <v>0.05805575941</v>
      </c>
      <c r="B319" s="2" t="s">
        <v>7549</v>
      </c>
      <c r="C319" s="24" t="s">
        <v>7550</v>
      </c>
    </row>
    <row r="320" ht="14.25" customHeight="1">
      <c r="A320" s="39">
        <f t="shared" si="1"/>
        <v>0.0165716353</v>
      </c>
      <c r="B320" s="2" t="s">
        <v>7551</v>
      </c>
      <c r="C320" s="24" t="s">
        <v>7552</v>
      </c>
    </row>
    <row r="321" ht="14.25" customHeight="1">
      <c r="A321" s="39">
        <f t="shared" si="1"/>
        <v>0.4630667826</v>
      </c>
      <c r="B321" s="2" t="s">
        <v>7553</v>
      </c>
      <c r="C321" s="24" t="s">
        <v>7554</v>
      </c>
    </row>
    <row r="322" ht="14.25" customHeight="1">
      <c r="A322" s="39">
        <f t="shared" si="1"/>
        <v>0.1019995591</v>
      </c>
      <c r="B322" s="2" t="s">
        <v>7555</v>
      </c>
      <c r="C322" s="24" t="s">
        <v>7556</v>
      </c>
    </row>
    <row r="323" ht="14.25" customHeight="1">
      <c r="A323" s="39">
        <f t="shared" si="1"/>
        <v>0.1085273196</v>
      </c>
      <c r="B323" s="2" t="s">
        <v>7557</v>
      </c>
      <c r="C323" s="24" t="s">
        <v>7558</v>
      </c>
    </row>
    <row r="324" ht="14.25" customHeight="1">
      <c r="A324" s="39">
        <f t="shared" si="1"/>
        <v>0.1219839198</v>
      </c>
      <c r="B324" s="2" t="s">
        <v>7559</v>
      </c>
      <c r="C324" s="24" t="s">
        <v>7560</v>
      </c>
    </row>
    <row r="325" ht="14.25" customHeight="1">
      <c r="A325" s="39">
        <f t="shared" si="1"/>
        <v>0.1572041289</v>
      </c>
      <c r="B325" s="2" t="s">
        <v>7561</v>
      </c>
      <c r="C325" s="24" t="s">
        <v>7562</v>
      </c>
    </row>
    <row r="326" ht="14.25" customHeight="1">
      <c r="A326" s="39">
        <f t="shared" si="1"/>
        <v>0.1840891188</v>
      </c>
      <c r="B326" s="2" t="s">
        <v>7563</v>
      </c>
      <c r="C326" s="24" t="s">
        <v>7564</v>
      </c>
    </row>
    <row r="327" ht="14.25" customHeight="1">
      <c r="A327" s="39">
        <f t="shared" si="1"/>
        <v>0.04817429494</v>
      </c>
      <c r="B327" s="2" t="s">
        <v>7565</v>
      </c>
      <c r="C327" s="24" t="s">
        <v>5896</v>
      </c>
    </row>
    <row r="328" ht="14.25" customHeight="1">
      <c r="A328" s="39">
        <f t="shared" si="1"/>
        <v>0.1051547927</v>
      </c>
      <c r="B328" s="2" t="s">
        <v>7566</v>
      </c>
      <c r="C328" s="24" t="s">
        <v>7567</v>
      </c>
    </row>
    <row r="329" ht="14.25" customHeight="1">
      <c r="A329" s="39">
        <f t="shared" si="1"/>
        <v>0.3037618421</v>
      </c>
      <c r="B329" s="2" t="s">
        <v>7568</v>
      </c>
      <c r="C329" s="24" t="s">
        <v>7569</v>
      </c>
    </row>
    <row r="330" ht="14.25" customHeight="1">
      <c r="A330" s="39">
        <f t="shared" si="1"/>
        <v>0.7781750721</v>
      </c>
      <c r="B330" s="33" t="s">
        <v>7570</v>
      </c>
      <c r="C330" s="24" t="s">
        <v>7571</v>
      </c>
    </row>
    <row r="331" ht="14.25" customHeight="1">
      <c r="A331" s="39">
        <f t="shared" si="1"/>
        <v>0.7527696825</v>
      </c>
      <c r="B331" s="2" t="s">
        <v>5668</v>
      </c>
      <c r="C331" s="24" t="s">
        <v>7572</v>
      </c>
    </row>
    <row r="332" ht="14.25" customHeight="1">
      <c r="A332" s="39">
        <f t="shared" si="1"/>
        <v>0.5599152647</v>
      </c>
      <c r="B332" s="2" t="s">
        <v>7573</v>
      </c>
      <c r="C332" s="24" t="s">
        <v>7574</v>
      </c>
    </row>
    <row r="333" ht="14.25" customHeight="1">
      <c r="A333" s="39">
        <f t="shared" si="1"/>
        <v>0.3630153973</v>
      </c>
      <c r="B333" s="2" t="s">
        <v>7575</v>
      </c>
      <c r="C333" s="24" t="s">
        <v>7576</v>
      </c>
    </row>
    <row r="334" ht="14.25" customHeight="1">
      <c r="A334" s="39">
        <f t="shared" si="1"/>
        <v>0.547348358</v>
      </c>
      <c r="B334" s="2" t="s">
        <v>7577</v>
      </c>
      <c r="C334" s="24" t="s">
        <v>7578</v>
      </c>
    </row>
    <row r="335" ht="14.25" customHeight="1">
      <c r="A335" s="39">
        <f t="shared" si="1"/>
        <v>0.6224604579</v>
      </c>
      <c r="B335" s="2" t="s">
        <v>7579</v>
      </c>
      <c r="C335" s="24" t="s">
        <v>7580</v>
      </c>
    </row>
    <row r="336" ht="14.25" customHeight="1">
      <c r="A336" s="39">
        <f t="shared" si="1"/>
        <v>0.4489797303</v>
      </c>
      <c r="B336" s="2" t="s">
        <v>7581</v>
      </c>
      <c r="C336" s="24" t="s">
        <v>7582</v>
      </c>
    </row>
    <row r="337" ht="14.25" customHeight="1">
      <c r="A337" s="39">
        <f t="shared" si="1"/>
        <v>0.6408918598</v>
      </c>
      <c r="B337" s="2" t="s">
        <v>7583</v>
      </c>
      <c r="C337" s="24" t="s">
        <v>7584</v>
      </c>
    </row>
    <row r="338" ht="14.25" customHeight="1">
      <c r="A338" s="39">
        <f t="shared" si="1"/>
        <v>0.8222259999</v>
      </c>
      <c r="B338" s="2" t="s">
        <v>7585</v>
      </c>
      <c r="C338" s="24" t="s">
        <v>7586</v>
      </c>
    </row>
    <row r="339" ht="14.25" customHeight="1">
      <c r="A339" s="39">
        <f t="shared" si="1"/>
        <v>0.6297758699</v>
      </c>
      <c r="B339" s="2" t="s">
        <v>5328</v>
      </c>
      <c r="C339" s="24" t="s">
        <v>7587</v>
      </c>
    </row>
    <row r="340" ht="14.25" customHeight="1">
      <c r="A340" s="39">
        <f t="shared" si="1"/>
        <v>0.7333877475</v>
      </c>
      <c r="B340" s="2" t="s">
        <v>7588</v>
      </c>
      <c r="C340" s="24" t="s">
        <v>7589</v>
      </c>
    </row>
    <row r="341" ht="14.25" customHeight="1">
      <c r="A341" s="39">
        <f t="shared" si="1"/>
        <v>0.9387815749</v>
      </c>
      <c r="B341" s="2" t="s">
        <v>7590</v>
      </c>
      <c r="C341" s="24" t="s">
        <v>7591</v>
      </c>
    </row>
    <row r="342" ht="14.25" customHeight="1">
      <c r="A342" s="39">
        <f t="shared" si="1"/>
        <v>0.03619479486</v>
      </c>
      <c r="B342" s="2" t="s">
        <v>7592</v>
      </c>
      <c r="C342" s="24" t="s">
        <v>7593</v>
      </c>
    </row>
    <row r="343" ht="14.25" customHeight="1">
      <c r="A343" s="39">
        <f t="shared" si="1"/>
        <v>0.4314183556</v>
      </c>
      <c r="B343" s="2" t="s">
        <v>7594</v>
      </c>
      <c r="C343" s="24" t="s">
        <v>7595</v>
      </c>
    </row>
    <row r="344" ht="14.25" customHeight="1">
      <c r="A344" s="39">
        <f t="shared" si="1"/>
        <v>0.982819766</v>
      </c>
      <c r="B344" s="2" t="s">
        <v>7596</v>
      </c>
      <c r="C344" s="24" t="s">
        <v>7597</v>
      </c>
    </row>
    <row r="345" ht="14.25" customHeight="1">
      <c r="A345" s="39">
        <f t="shared" si="1"/>
        <v>0.2327236883</v>
      </c>
      <c r="B345" s="2" t="s">
        <v>7598</v>
      </c>
      <c r="C345" s="24" t="s">
        <v>7599</v>
      </c>
    </row>
    <row r="346" ht="14.25" customHeight="1">
      <c r="A346" s="39">
        <f t="shared" si="1"/>
        <v>0.4426917809</v>
      </c>
      <c r="B346" s="2" t="s">
        <v>7600</v>
      </c>
      <c r="C346" s="24" t="s">
        <v>7601</v>
      </c>
    </row>
    <row r="347" ht="14.25" customHeight="1">
      <c r="A347" s="39">
        <f t="shared" si="1"/>
        <v>0.1080766521</v>
      </c>
      <c r="B347" s="2" t="s">
        <v>7602</v>
      </c>
      <c r="C347" s="24" t="s">
        <v>7603</v>
      </c>
    </row>
    <row r="348" ht="14.25" customHeight="1">
      <c r="A348" s="39">
        <f t="shared" si="1"/>
        <v>0.6650598906</v>
      </c>
      <c r="B348" s="2" t="s">
        <v>7604</v>
      </c>
      <c r="C348" s="24" t="s">
        <v>7605</v>
      </c>
    </row>
    <row r="349" ht="14.25" customHeight="1">
      <c r="A349" s="39">
        <f t="shared" si="1"/>
        <v>0.2787250525</v>
      </c>
      <c r="B349" s="2" t="s">
        <v>7606</v>
      </c>
      <c r="C349" s="24" t="s">
        <v>7607</v>
      </c>
    </row>
    <row r="350" ht="14.25" customHeight="1">
      <c r="A350" s="39">
        <f t="shared" si="1"/>
        <v>0.9773448228</v>
      </c>
      <c r="B350" s="2" t="s">
        <v>7608</v>
      </c>
      <c r="C350" s="24" t="s">
        <v>7609</v>
      </c>
    </row>
    <row r="351" ht="14.25" customHeight="1">
      <c r="A351" s="39">
        <f t="shared" si="1"/>
        <v>0.9568521415</v>
      </c>
      <c r="B351" s="2" t="s">
        <v>7610</v>
      </c>
      <c r="C351" s="24" t="s">
        <v>7611</v>
      </c>
    </row>
    <row r="352" ht="14.25" customHeight="1">
      <c r="A352" s="39">
        <f t="shared" si="1"/>
        <v>0.649791807</v>
      </c>
      <c r="B352" s="2" t="s">
        <v>4884</v>
      </c>
      <c r="C352" s="24" t="s">
        <v>7612</v>
      </c>
    </row>
    <row r="353" ht="14.25" customHeight="1">
      <c r="A353" s="39">
        <f t="shared" si="1"/>
        <v>0.416947704</v>
      </c>
      <c r="B353" s="2" t="s">
        <v>5634</v>
      </c>
      <c r="C353" s="24" t="s">
        <v>7613</v>
      </c>
    </row>
    <row r="354" ht="14.25" customHeight="1">
      <c r="A354" s="39">
        <f t="shared" si="1"/>
        <v>0.1053361332</v>
      </c>
      <c r="B354" s="2" t="s">
        <v>7614</v>
      </c>
      <c r="C354" s="24" t="s">
        <v>7615</v>
      </c>
    </row>
    <row r="355" ht="14.25" customHeight="1">
      <c r="A355" s="39">
        <f t="shared" si="1"/>
        <v>0.9024912233</v>
      </c>
      <c r="B355" s="2" t="s">
        <v>5730</v>
      </c>
      <c r="C355" s="24" t="s">
        <v>7616</v>
      </c>
    </row>
    <row r="356" ht="14.25" customHeight="1">
      <c r="A356" s="39">
        <f t="shared" si="1"/>
        <v>0.8300794865</v>
      </c>
      <c r="B356" s="2" t="s">
        <v>7617</v>
      </c>
      <c r="C356" s="24" t="s">
        <v>7618</v>
      </c>
    </row>
    <row r="357" ht="14.25" customHeight="1">
      <c r="A357" s="39">
        <f t="shared" si="1"/>
        <v>0.004727410711</v>
      </c>
      <c r="B357" s="2" t="s">
        <v>7619</v>
      </c>
      <c r="C357" s="24" t="s">
        <v>7620</v>
      </c>
    </row>
    <row r="358" ht="14.25" customHeight="1">
      <c r="A358" s="39">
        <f t="shared" si="1"/>
        <v>0.5031403221</v>
      </c>
      <c r="B358" s="2" t="s">
        <v>7621</v>
      </c>
      <c r="C358" s="24" t="s">
        <v>7622</v>
      </c>
    </row>
    <row r="359" ht="14.25" customHeight="1">
      <c r="A359" s="39">
        <f t="shared" si="1"/>
        <v>0.516467511</v>
      </c>
      <c r="B359" s="2" t="s">
        <v>7623</v>
      </c>
      <c r="C359" s="24" t="s">
        <v>7624</v>
      </c>
    </row>
    <row r="360" ht="14.25" customHeight="1">
      <c r="A360" s="39">
        <f t="shared" si="1"/>
        <v>0.6642967473</v>
      </c>
      <c r="B360" s="2" t="s">
        <v>7625</v>
      </c>
      <c r="C360" s="24" t="s">
        <v>7626</v>
      </c>
    </row>
    <row r="361" ht="14.25" customHeight="1">
      <c r="A361" s="39">
        <f t="shared" si="1"/>
        <v>0.8468617864</v>
      </c>
      <c r="B361" s="2" t="s">
        <v>7627</v>
      </c>
      <c r="C361" s="24" t="s">
        <v>7628</v>
      </c>
    </row>
    <row r="362" ht="14.25" customHeight="1">
      <c r="A362" s="39">
        <f t="shared" si="1"/>
        <v>0.4638272504</v>
      </c>
      <c r="B362" s="2" t="s">
        <v>7629</v>
      </c>
      <c r="C362" s="24" t="s">
        <v>7630</v>
      </c>
    </row>
    <row r="363" ht="14.25" customHeight="1">
      <c r="A363" s="39">
        <f t="shared" si="1"/>
        <v>0.3370600521</v>
      </c>
      <c r="B363" s="2" t="s">
        <v>7631</v>
      </c>
      <c r="C363" s="24" t="s">
        <v>7632</v>
      </c>
    </row>
    <row r="364" ht="14.25" customHeight="1">
      <c r="A364" s="39">
        <f t="shared" si="1"/>
        <v>0.8719353689</v>
      </c>
      <c r="B364" s="2" t="s">
        <v>7633</v>
      </c>
      <c r="C364" s="24" t="s">
        <v>7634</v>
      </c>
    </row>
    <row r="365" ht="14.25" customHeight="1">
      <c r="A365" s="39">
        <f t="shared" si="1"/>
        <v>0.7113332214</v>
      </c>
      <c r="B365" s="2" t="s">
        <v>7635</v>
      </c>
      <c r="C365" s="24" t="s">
        <v>7636</v>
      </c>
    </row>
    <row r="366" ht="14.25" customHeight="1">
      <c r="A366" s="39">
        <f t="shared" si="1"/>
        <v>0.986410004</v>
      </c>
      <c r="B366" s="2" t="s">
        <v>7637</v>
      </c>
      <c r="C366" s="24" t="s">
        <v>7638</v>
      </c>
    </row>
    <row r="367" ht="14.25" customHeight="1">
      <c r="A367" s="39">
        <f t="shared" si="1"/>
        <v>0.1689247203</v>
      </c>
      <c r="B367" s="2" t="s">
        <v>7639</v>
      </c>
      <c r="C367" s="24" t="s">
        <v>7640</v>
      </c>
    </row>
    <row r="368" ht="14.25" customHeight="1">
      <c r="A368" s="39">
        <f t="shared" si="1"/>
        <v>0.4786342113</v>
      </c>
      <c r="B368" s="2" t="s">
        <v>7641</v>
      </c>
      <c r="C368" s="24" t="s">
        <v>7642</v>
      </c>
    </row>
    <row r="369" ht="14.25" customHeight="1">
      <c r="A369" s="39">
        <f t="shared" si="1"/>
        <v>0.5196087713</v>
      </c>
      <c r="B369" s="2" t="s">
        <v>7643</v>
      </c>
      <c r="C369" s="24" t="s">
        <v>7644</v>
      </c>
    </row>
    <row r="370" ht="14.25" customHeight="1">
      <c r="A370" s="39">
        <f t="shared" si="1"/>
        <v>0.6122564187</v>
      </c>
      <c r="B370" s="2" t="s">
        <v>7645</v>
      </c>
      <c r="C370" s="24" t="s">
        <v>7646</v>
      </c>
    </row>
    <row r="371" ht="14.25" customHeight="1">
      <c r="A371" s="39">
        <f t="shared" si="1"/>
        <v>0.3072573948</v>
      </c>
      <c r="B371" s="2" t="s">
        <v>7647</v>
      </c>
      <c r="C371" s="24" t="s">
        <v>7648</v>
      </c>
    </row>
    <row r="372" ht="14.25" customHeight="1">
      <c r="A372" s="39">
        <f t="shared" si="1"/>
        <v>0.8989366938</v>
      </c>
      <c r="B372" s="2" t="s">
        <v>7649</v>
      </c>
      <c r="C372" s="24" t="s">
        <v>7650</v>
      </c>
    </row>
    <row r="373" ht="14.25" customHeight="1">
      <c r="A373" s="39">
        <f t="shared" si="1"/>
        <v>0.08288499769</v>
      </c>
      <c r="B373" s="2" t="s">
        <v>7651</v>
      </c>
      <c r="C373" s="24" t="s">
        <v>7652</v>
      </c>
    </row>
    <row r="374" ht="14.25" customHeight="1">
      <c r="A374" s="39">
        <f t="shared" si="1"/>
        <v>0.2053719961</v>
      </c>
      <c r="B374" s="2" t="s">
        <v>7653</v>
      </c>
      <c r="C374" s="24" t="s">
        <v>7654</v>
      </c>
    </row>
    <row r="375" ht="14.25" customHeight="1">
      <c r="A375" s="39">
        <f t="shared" si="1"/>
        <v>0.1794998382</v>
      </c>
      <c r="B375" s="2" t="s">
        <v>7655</v>
      </c>
      <c r="C375" s="24" t="s">
        <v>7656</v>
      </c>
    </row>
    <row r="376" ht="14.25" customHeight="1">
      <c r="A376" s="39">
        <f t="shared" si="1"/>
        <v>0.7696978271</v>
      </c>
      <c r="B376" s="2" t="s">
        <v>7657</v>
      </c>
      <c r="C376" s="24" t="s">
        <v>7658</v>
      </c>
    </row>
    <row r="377" ht="14.25" customHeight="1">
      <c r="A377" s="39">
        <f t="shared" si="1"/>
        <v>0.3191231717</v>
      </c>
      <c r="B377" s="2" t="s">
        <v>7659</v>
      </c>
      <c r="C377" s="24" t="s">
        <v>7660</v>
      </c>
    </row>
    <row r="378" ht="14.25" customHeight="1">
      <c r="A378" s="39">
        <f t="shared" si="1"/>
        <v>0.03840141649</v>
      </c>
      <c r="B378" s="2" t="s">
        <v>5786</v>
      </c>
      <c r="C378" s="24" t="s">
        <v>7661</v>
      </c>
    </row>
    <row r="379" ht="14.25" customHeight="1">
      <c r="A379" s="39">
        <f t="shared" si="1"/>
        <v>0.726639895</v>
      </c>
      <c r="B379" s="2" t="s">
        <v>7662</v>
      </c>
      <c r="C379" s="24" t="s">
        <v>7663</v>
      </c>
    </row>
    <row r="380" ht="14.25" customHeight="1">
      <c r="A380" s="39">
        <f t="shared" si="1"/>
        <v>0.8027257445</v>
      </c>
      <c r="B380" s="2" t="s">
        <v>7664</v>
      </c>
      <c r="C380" s="24" t="s">
        <v>7665</v>
      </c>
    </row>
    <row r="381" ht="14.25" customHeight="1">
      <c r="A381" s="39">
        <f t="shared" si="1"/>
        <v>0.7304459136</v>
      </c>
      <c r="B381" s="2" t="s">
        <v>7666</v>
      </c>
      <c r="C381" s="24" t="s">
        <v>7667</v>
      </c>
    </row>
    <row r="382" ht="14.25" customHeight="1">
      <c r="A382" s="39">
        <f t="shared" si="1"/>
        <v>0.7424843064</v>
      </c>
      <c r="B382" s="2" t="s">
        <v>7668</v>
      </c>
      <c r="C382" s="24" t="s">
        <v>7669</v>
      </c>
    </row>
    <row r="383" ht="14.25" customHeight="1">
      <c r="A383" s="39">
        <f t="shared" si="1"/>
        <v>0.9565097547</v>
      </c>
      <c r="B383" s="2" t="s">
        <v>7670</v>
      </c>
      <c r="C383" s="24" t="s">
        <v>7671</v>
      </c>
    </row>
    <row r="384" ht="14.25" customHeight="1">
      <c r="A384" s="39">
        <f t="shared" si="1"/>
        <v>0.01215733579</v>
      </c>
      <c r="B384" s="2" t="s">
        <v>7672</v>
      </c>
      <c r="C384" s="24" t="s">
        <v>7673</v>
      </c>
    </row>
    <row r="385" ht="14.25" customHeight="1">
      <c r="A385" s="39">
        <f t="shared" si="1"/>
        <v>0.5464437957</v>
      </c>
      <c r="B385" s="2" t="s">
        <v>7674</v>
      </c>
      <c r="C385" s="24" t="s">
        <v>7675</v>
      </c>
    </row>
    <row r="386" ht="14.25" customHeight="1">
      <c r="A386" s="39">
        <f t="shared" si="1"/>
        <v>0.9066405798</v>
      </c>
      <c r="B386" s="2" t="s">
        <v>5740</v>
      </c>
      <c r="C386" s="24" t="s">
        <v>7676</v>
      </c>
    </row>
    <row r="387" ht="14.25" customHeight="1">
      <c r="A387" s="39">
        <f t="shared" si="1"/>
        <v>0.4930874411</v>
      </c>
      <c r="B387" s="2" t="s">
        <v>7677</v>
      </c>
      <c r="C387" s="24" t="s">
        <v>7678</v>
      </c>
    </row>
    <row r="388" ht="14.25" customHeight="1">
      <c r="A388" s="39">
        <f t="shared" si="1"/>
        <v>0.2902309179</v>
      </c>
      <c r="B388" s="2" t="s">
        <v>7679</v>
      </c>
      <c r="C388" s="24" t="s">
        <v>7680</v>
      </c>
    </row>
    <row r="389" ht="14.25" customHeight="1">
      <c r="A389" s="39">
        <f t="shared" si="1"/>
        <v>0.346166248</v>
      </c>
      <c r="B389" s="2" t="s">
        <v>7681</v>
      </c>
      <c r="C389" s="24" t="s">
        <v>7682</v>
      </c>
    </row>
    <row r="390" ht="14.25" customHeight="1">
      <c r="A390" s="39">
        <f t="shared" si="1"/>
        <v>0.3711492692</v>
      </c>
      <c r="B390" s="2" t="s">
        <v>7683</v>
      </c>
      <c r="C390" s="24" t="s">
        <v>7684</v>
      </c>
    </row>
    <row r="391" ht="14.25" customHeight="1">
      <c r="A391" s="39">
        <f t="shared" si="1"/>
        <v>0.6186579625</v>
      </c>
      <c r="B391" s="2" t="s">
        <v>3587</v>
      </c>
      <c r="C391" s="24" t="s">
        <v>7685</v>
      </c>
    </row>
    <row r="392" ht="14.25" customHeight="1">
      <c r="A392" s="39">
        <f t="shared" si="1"/>
        <v>0.454533785</v>
      </c>
      <c r="B392" s="2" t="s">
        <v>7686</v>
      </c>
      <c r="C392" s="24" t="s">
        <v>7687</v>
      </c>
    </row>
    <row r="393" ht="14.25" customHeight="1">
      <c r="A393" s="39">
        <f t="shared" si="1"/>
        <v>0.1600481957</v>
      </c>
      <c r="B393" s="2" t="s">
        <v>5640</v>
      </c>
      <c r="C393" s="24" t="s">
        <v>7688</v>
      </c>
    </row>
    <row r="394" ht="14.25" customHeight="1">
      <c r="A394" s="39">
        <f t="shared" si="1"/>
        <v>0.549424155</v>
      </c>
      <c r="B394" s="2" t="s">
        <v>7689</v>
      </c>
      <c r="C394" s="24" t="s">
        <v>7690</v>
      </c>
    </row>
    <row r="395" ht="14.25" customHeight="1">
      <c r="A395" s="39">
        <f t="shared" si="1"/>
        <v>0.2597927138</v>
      </c>
      <c r="B395" s="2" t="s">
        <v>7691</v>
      </c>
      <c r="C395" s="24" t="s">
        <v>7692</v>
      </c>
    </row>
    <row r="396" ht="14.25" customHeight="1">
      <c r="A396" s="39">
        <f t="shared" si="1"/>
        <v>0.5704656895</v>
      </c>
      <c r="B396" s="2" t="s">
        <v>7693</v>
      </c>
      <c r="C396" s="24" t="s">
        <v>7694</v>
      </c>
    </row>
    <row r="397" ht="14.25" customHeight="1">
      <c r="A397" s="39">
        <f t="shared" si="1"/>
        <v>0.02275003118</v>
      </c>
      <c r="B397" s="2" t="s">
        <v>7695</v>
      </c>
      <c r="C397" s="24" t="s">
        <v>7696</v>
      </c>
    </row>
    <row r="398" ht="14.25" customHeight="1">
      <c r="A398" s="39">
        <f t="shared" si="1"/>
        <v>0.4341782733</v>
      </c>
      <c r="B398" s="2" t="s">
        <v>7697</v>
      </c>
      <c r="C398" s="24" t="s">
        <v>7698</v>
      </c>
    </row>
    <row r="399" ht="14.25" customHeight="1">
      <c r="B399" s="2"/>
      <c r="C399" s="24"/>
    </row>
    <row r="400" ht="14.25" customHeight="1">
      <c r="B400" s="2"/>
      <c r="C400" s="24"/>
    </row>
    <row r="401" ht="14.25" customHeight="1">
      <c r="B401" s="2"/>
      <c r="C401" s="24"/>
    </row>
    <row r="402" ht="14.25" customHeight="1">
      <c r="B402" s="2"/>
      <c r="C402" s="24"/>
    </row>
    <row r="403" ht="14.25" customHeight="1">
      <c r="B403" s="2"/>
      <c r="C403" s="24"/>
    </row>
    <row r="404" ht="14.25" customHeight="1">
      <c r="B404" s="2"/>
      <c r="C404" s="24"/>
    </row>
    <row r="405" ht="14.25" customHeight="1">
      <c r="B405" s="2"/>
      <c r="C405" s="24"/>
    </row>
    <row r="406" ht="14.25" customHeight="1">
      <c r="B406" s="2"/>
      <c r="C406" s="24"/>
    </row>
    <row r="407" ht="14.25" customHeight="1">
      <c r="B407" s="2"/>
      <c r="C407" s="24"/>
    </row>
    <row r="408" ht="14.25" customHeight="1">
      <c r="B408" s="2"/>
      <c r="C408" s="24"/>
    </row>
    <row r="409" ht="14.25" customHeight="1">
      <c r="B409" s="2"/>
      <c r="C409" s="24"/>
    </row>
    <row r="410" ht="14.25" customHeight="1">
      <c r="B410" s="2"/>
      <c r="C410" s="24"/>
    </row>
    <row r="411" ht="14.25" customHeight="1">
      <c r="B411" s="2"/>
      <c r="C411" s="24"/>
    </row>
    <row r="412" ht="14.25" customHeight="1">
      <c r="B412" s="2"/>
      <c r="C412" s="24"/>
    </row>
    <row r="413" ht="14.25" customHeight="1">
      <c r="B413" s="2"/>
      <c r="C413" s="24"/>
    </row>
    <row r="414" ht="14.25" customHeight="1">
      <c r="B414" s="2"/>
      <c r="C414" s="24"/>
    </row>
    <row r="415" ht="14.25" customHeight="1">
      <c r="B415" s="2"/>
      <c r="C415" s="24"/>
    </row>
    <row r="416" ht="14.25" customHeight="1">
      <c r="B416" s="2"/>
      <c r="C416" s="24"/>
    </row>
    <row r="417" ht="14.25" customHeight="1">
      <c r="B417" s="2"/>
      <c r="C417" s="24"/>
    </row>
    <row r="418" ht="14.25" customHeight="1">
      <c r="B418" s="2"/>
      <c r="C418" s="24"/>
    </row>
    <row r="419" ht="14.25" customHeight="1">
      <c r="B419" s="2"/>
      <c r="C419" s="24"/>
    </row>
    <row r="420" ht="14.25" customHeight="1">
      <c r="B420" s="2"/>
      <c r="C420" s="24"/>
    </row>
    <row r="421" ht="14.25" customHeight="1">
      <c r="B421" s="2"/>
      <c r="C421" s="24"/>
    </row>
    <row r="422" ht="14.25" customHeight="1">
      <c r="B422" s="2"/>
      <c r="C422" s="24"/>
    </row>
    <row r="423" ht="14.25" customHeight="1">
      <c r="B423" s="2"/>
      <c r="C423" s="24"/>
    </row>
    <row r="424" ht="14.25" customHeight="1">
      <c r="B424" s="2"/>
      <c r="C424" s="24"/>
    </row>
    <row r="425" ht="14.25" customHeight="1">
      <c r="B425" s="2"/>
      <c r="C425" s="24"/>
    </row>
    <row r="426" ht="14.25" customHeight="1">
      <c r="B426" s="2"/>
      <c r="C426" s="24"/>
    </row>
    <row r="427" ht="14.25" customHeight="1">
      <c r="B427" s="2"/>
      <c r="C427" s="24"/>
    </row>
    <row r="428" ht="14.25" customHeight="1">
      <c r="B428" s="2"/>
      <c r="C428" s="24"/>
    </row>
    <row r="429" ht="14.25" customHeight="1">
      <c r="B429" s="2"/>
      <c r="C429" s="24"/>
    </row>
    <row r="430" ht="14.25" customHeight="1">
      <c r="B430" s="2"/>
      <c r="C430" s="24"/>
    </row>
    <row r="431" ht="14.25" customHeight="1">
      <c r="B431" s="2"/>
      <c r="C431" s="24"/>
    </row>
    <row r="432" ht="14.25" customHeight="1">
      <c r="B432" s="2"/>
      <c r="C432" s="24"/>
    </row>
    <row r="433" ht="14.25" customHeight="1">
      <c r="B433" s="2"/>
      <c r="C433" s="24"/>
    </row>
    <row r="434" ht="14.25" customHeight="1">
      <c r="B434" s="2"/>
      <c r="C434" s="24"/>
    </row>
    <row r="435" ht="14.25" customHeight="1">
      <c r="B435" s="2"/>
      <c r="C435" s="24"/>
    </row>
    <row r="436" ht="14.25" customHeight="1">
      <c r="B436" s="2"/>
      <c r="C436" s="24"/>
    </row>
    <row r="437" ht="14.25" customHeight="1">
      <c r="B437" s="2"/>
      <c r="C437" s="24"/>
    </row>
    <row r="438" ht="14.25" customHeight="1">
      <c r="B438" s="2"/>
      <c r="C438" s="24"/>
    </row>
    <row r="439" ht="14.25" customHeight="1">
      <c r="B439" s="2"/>
      <c r="C439" s="24"/>
    </row>
    <row r="440" ht="14.25" customHeight="1">
      <c r="B440" s="2"/>
      <c r="C440" s="24"/>
    </row>
    <row r="441" ht="14.25" customHeight="1">
      <c r="B441" s="2"/>
      <c r="C441" s="24"/>
    </row>
    <row r="442" ht="14.25" customHeight="1">
      <c r="B442" s="2"/>
      <c r="C442" s="24"/>
    </row>
    <row r="443" ht="14.25" customHeight="1">
      <c r="B443" s="2"/>
      <c r="C443" s="24"/>
    </row>
    <row r="444" ht="14.25" customHeight="1">
      <c r="B444" s="2"/>
      <c r="C444" s="24"/>
    </row>
    <row r="445" ht="14.25" customHeight="1">
      <c r="B445" s="2"/>
      <c r="C445" s="24"/>
    </row>
    <row r="446" ht="14.25" customHeight="1">
      <c r="B446" s="2"/>
      <c r="C446" s="24"/>
    </row>
    <row r="447" ht="14.25" customHeight="1">
      <c r="B447" s="2"/>
      <c r="C447" s="24"/>
    </row>
    <row r="448" ht="14.25" customHeight="1">
      <c r="B448" s="2"/>
      <c r="C448" s="24"/>
    </row>
    <row r="449" ht="14.25" customHeight="1">
      <c r="B449" s="2"/>
      <c r="C449" s="24"/>
    </row>
    <row r="450" ht="14.25" customHeight="1">
      <c r="B450" s="2"/>
      <c r="C450" s="24"/>
    </row>
    <row r="451" ht="14.25" customHeight="1">
      <c r="B451" s="2"/>
      <c r="C451" s="24"/>
    </row>
    <row r="452" ht="14.25" customHeight="1">
      <c r="B452" s="2"/>
      <c r="C452" s="24"/>
    </row>
    <row r="453" ht="14.25" customHeight="1">
      <c r="B453" s="2"/>
      <c r="C453" s="24"/>
    </row>
    <row r="454" ht="14.25" customHeight="1">
      <c r="B454" s="2"/>
      <c r="C454" s="24"/>
    </row>
    <row r="455" ht="14.25" customHeight="1">
      <c r="B455" s="2"/>
      <c r="C455" s="24"/>
    </row>
    <row r="456" ht="14.25" customHeight="1">
      <c r="B456" s="2"/>
      <c r="C456" s="24"/>
    </row>
    <row r="457" ht="14.25" customHeight="1">
      <c r="B457" s="2"/>
      <c r="C457" s="24"/>
    </row>
    <row r="458" ht="14.25" customHeight="1">
      <c r="B458" s="2"/>
      <c r="C458" s="24"/>
    </row>
    <row r="459" ht="14.25" customHeight="1">
      <c r="B459" s="2"/>
      <c r="C459" s="24"/>
    </row>
    <row r="460" ht="14.25" customHeight="1">
      <c r="B460" s="2"/>
      <c r="C460" s="24"/>
    </row>
    <row r="461" ht="14.25" customHeight="1">
      <c r="B461" s="2"/>
      <c r="C461" s="24"/>
    </row>
    <row r="462" ht="14.25" customHeight="1">
      <c r="B462" s="2"/>
      <c r="C462" s="24"/>
    </row>
    <row r="463" ht="14.25" customHeight="1">
      <c r="B463" s="2"/>
      <c r="C463" s="24"/>
    </row>
    <row r="464" ht="14.25" customHeight="1">
      <c r="B464" s="2"/>
      <c r="C464" s="24"/>
    </row>
    <row r="465" ht="14.25" customHeight="1">
      <c r="B465" s="2"/>
      <c r="C465" s="24"/>
    </row>
    <row r="466" ht="14.25" customHeight="1">
      <c r="B466" s="2"/>
      <c r="C466" s="24"/>
    </row>
    <row r="467" ht="14.25" customHeight="1">
      <c r="B467" s="2"/>
      <c r="C467" s="24"/>
    </row>
    <row r="468" ht="14.25" customHeight="1">
      <c r="B468" s="2"/>
      <c r="C468" s="24"/>
    </row>
    <row r="469" ht="14.25" customHeight="1">
      <c r="B469" s="2"/>
      <c r="C469" s="24"/>
    </row>
    <row r="470" ht="14.25" customHeight="1">
      <c r="B470" s="2"/>
      <c r="C470" s="24"/>
    </row>
    <row r="471" ht="14.25" customHeight="1">
      <c r="B471" s="2"/>
      <c r="C471" s="24"/>
    </row>
    <row r="472" ht="14.25" customHeight="1">
      <c r="B472" s="2"/>
      <c r="C472" s="24"/>
    </row>
    <row r="473" ht="14.25" customHeight="1">
      <c r="B473" s="2"/>
      <c r="C473" s="24"/>
    </row>
    <row r="474" ht="14.25" customHeight="1">
      <c r="B474" s="2"/>
      <c r="C474" s="24"/>
    </row>
    <row r="475" ht="14.25" customHeight="1">
      <c r="B475" s="2"/>
      <c r="C475" s="24"/>
    </row>
    <row r="476" ht="14.25" customHeight="1">
      <c r="B476" s="2"/>
      <c r="C476" s="24"/>
    </row>
    <row r="477" ht="14.25" customHeight="1">
      <c r="B477" s="2"/>
      <c r="C477" s="24"/>
    </row>
    <row r="478" ht="14.25" customHeight="1">
      <c r="B478" s="2"/>
      <c r="C478" s="24"/>
    </row>
    <row r="479" ht="14.25" customHeight="1">
      <c r="B479" s="2"/>
      <c r="C479" s="24"/>
    </row>
    <row r="480" ht="14.25" customHeight="1">
      <c r="B480" s="2"/>
      <c r="C480" s="24"/>
    </row>
    <row r="481" ht="14.25" customHeight="1">
      <c r="B481" s="2"/>
      <c r="C481" s="24"/>
    </row>
    <row r="482" ht="14.25" customHeight="1">
      <c r="B482" s="2"/>
      <c r="C482" s="24"/>
    </row>
    <row r="483" ht="14.25" customHeight="1">
      <c r="B483" s="2"/>
      <c r="C483" s="24"/>
    </row>
    <row r="484" ht="14.25" customHeight="1">
      <c r="B484" s="2"/>
      <c r="C484" s="24"/>
    </row>
    <row r="485" ht="14.25" customHeight="1">
      <c r="B485" s="2"/>
      <c r="C485" s="24"/>
    </row>
    <row r="486" ht="14.25" customHeight="1">
      <c r="B486" s="2"/>
      <c r="C486" s="24"/>
    </row>
    <row r="487" ht="14.25" customHeight="1">
      <c r="B487" s="2"/>
      <c r="C487" s="24"/>
    </row>
    <row r="488" ht="14.25" customHeight="1">
      <c r="B488" s="2"/>
      <c r="C488" s="24"/>
    </row>
    <row r="489" ht="14.25" customHeight="1">
      <c r="B489" s="2"/>
      <c r="C489" s="24"/>
    </row>
    <row r="490" ht="14.25" customHeight="1">
      <c r="B490" s="2"/>
      <c r="C490" s="24"/>
    </row>
    <row r="491" ht="14.25" customHeight="1">
      <c r="B491" s="2"/>
      <c r="C491" s="24"/>
    </row>
    <row r="492" ht="14.25" customHeight="1">
      <c r="B492" s="2"/>
      <c r="C492" s="24"/>
    </row>
    <row r="493" ht="14.25" customHeight="1">
      <c r="B493" s="2"/>
      <c r="C493" s="24"/>
    </row>
    <row r="494" ht="14.25" customHeight="1">
      <c r="B494" s="2"/>
      <c r="C494" s="24"/>
    </row>
    <row r="495" ht="14.25" customHeight="1">
      <c r="B495" s="2"/>
      <c r="C495" s="24"/>
    </row>
    <row r="496" ht="14.25" customHeight="1">
      <c r="B496" s="2"/>
      <c r="C496" s="24"/>
    </row>
    <row r="497" ht="14.25" customHeight="1">
      <c r="B497" s="2"/>
      <c r="C497" s="24"/>
    </row>
    <row r="498" ht="14.25" customHeight="1">
      <c r="B498" s="2"/>
      <c r="C498" s="24"/>
    </row>
    <row r="499" ht="14.25" customHeight="1">
      <c r="B499" s="2"/>
      <c r="C499" s="24"/>
    </row>
    <row r="500" ht="14.25" customHeight="1">
      <c r="B500" s="2"/>
      <c r="C500" s="24"/>
    </row>
    <row r="501" ht="14.25" customHeight="1">
      <c r="B501" s="2"/>
      <c r="C501" s="24"/>
    </row>
    <row r="502" ht="14.25" customHeight="1">
      <c r="B502" s="2"/>
      <c r="C502" s="24"/>
    </row>
    <row r="503" ht="14.25" customHeight="1">
      <c r="B503" s="2"/>
      <c r="C503" s="24"/>
    </row>
    <row r="504" ht="14.25" customHeight="1">
      <c r="B504" s="2"/>
      <c r="C504" s="24"/>
    </row>
    <row r="505" ht="14.25" customHeight="1">
      <c r="B505" s="2"/>
      <c r="C505" s="24"/>
    </row>
    <row r="506" ht="14.25" customHeight="1">
      <c r="B506" s="2"/>
      <c r="C506" s="24"/>
    </row>
    <row r="507" ht="14.25" customHeight="1">
      <c r="B507" s="2"/>
      <c r="C507" s="24"/>
    </row>
    <row r="508" ht="14.25" customHeight="1">
      <c r="B508" s="2"/>
      <c r="C508" s="24"/>
    </row>
    <row r="509" ht="14.25" customHeight="1">
      <c r="B509" s="2"/>
      <c r="C509" s="24"/>
    </row>
    <row r="510" ht="14.25" customHeight="1">
      <c r="B510" s="2"/>
      <c r="C510" s="24"/>
    </row>
    <row r="511" ht="14.25" customHeight="1">
      <c r="B511" s="2"/>
      <c r="C511" s="24"/>
    </row>
    <row r="512" ht="14.25" customHeight="1">
      <c r="B512" s="2"/>
      <c r="C512" s="24"/>
    </row>
    <row r="513" ht="14.25" customHeight="1">
      <c r="B513" s="2"/>
      <c r="C513" s="24"/>
    </row>
    <row r="514" ht="14.25" customHeight="1">
      <c r="B514" s="2"/>
      <c r="C514" s="24"/>
    </row>
    <row r="515" ht="14.25" customHeight="1">
      <c r="B515" s="2"/>
      <c r="C515" s="24"/>
    </row>
    <row r="516" ht="14.25" customHeight="1">
      <c r="B516" s="2"/>
      <c r="C516" s="24"/>
    </row>
    <row r="517" ht="14.25" customHeight="1">
      <c r="B517" s="2"/>
      <c r="C517" s="24"/>
    </row>
    <row r="518" ht="14.25" customHeight="1">
      <c r="B518" s="2"/>
      <c r="C518" s="24"/>
    </row>
    <row r="519" ht="14.25" customHeight="1">
      <c r="B519" s="2"/>
      <c r="C519" s="24"/>
    </row>
    <row r="520" ht="14.25" customHeight="1">
      <c r="B520" s="2"/>
      <c r="C520" s="24"/>
    </row>
    <row r="521" ht="14.25" customHeight="1">
      <c r="B521" s="2"/>
      <c r="C521" s="24"/>
    </row>
    <row r="522" ht="14.25" customHeight="1">
      <c r="B522" s="2"/>
      <c r="C522" s="24"/>
    </row>
    <row r="523" ht="14.25" customHeight="1">
      <c r="B523" s="2"/>
      <c r="C523" s="24"/>
    </row>
    <row r="524" ht="14.25" customHeight="1">
      <c r="B524" s="2"/>
      <c r="C524" s="24"/>
    </row>
    <row r="525" ht="14.25" customHeight="1">
      <c r="B525" s="2"/>
      <c r="C525" s="24"/>
    </row>
    <row r="526" ht="14.25" customHeight="1">
      <c r="B526" s="2"/>
      <c r="C526" s="24"/>
    </row>
    <row r="527" ht="14.25" customHeight="1">
      <c r="B527" s="2"/>
      <c r="C527" s="24"/>
    </row>
    <row r="528" ht="14.25" customHeight="1">
      <c r="B528" s="2"/>
      <c r="C528" s="24"/>
    </row>
    <row r="529" ht="14.25" customHeight="1">
      <c r="B529" s="2"/>
      <c r="C529" s="24"/>
    </row>
    <row r="530" ht="14.25" customHeight="1">
      <c r="B530" s="2"/>
      <c r="C530" s="24"/>
    </row>
    <row r="531" ht="14.25" customHeight="1">
      <c r="B531" s="2"/>
      <c r="C531" s="24"/>
    </row>
    <row r="532" ht="14.25" customHeight="1">
      <c r="B532" s="2"/>
      <c r="C532" s="24"/>
    </row>
    <row r="533" ht="14.25" customHeight="1">
      <c r="B533" s="2"/>
      <c r="C533" s="24"/>
    </row>
    <row r="534" ht="14.25" customHeight="1">
      <c r="B534" s="2"/>
      <c r="C534" s="24"/>
    </row>
    <row r="535" ht="14.25" customHeight="1">
      <c r="B535" s="2"/>
      <c r="C535" s="24"/>
    </row>
    <row r="536" ht="14.25" customHeight="1">
      <c r="B536" s="2"/>
      <c r="C536" s="24"/>
    </row>
    <row r="537" ht="14.25" customHeight="1">
      <c r="B537" s="2"/>
      <c r="C537" s="24"/>
    </row>
    <row r="538" ht="14.25" customHeight="1">
      <c r="B538" s="2"/>
      <c r="C538" s="24"/>
    </row>
    <row r="539" ht="14.25" customHeight="1">
      <c r="B539" s="2"/>
      <c r="C539" s="24"/>
    </row>
    <row r="540" ht="14.25" customHeight="1">
      <c r="B540" s="2"/>
      <c r="C540" s="24"/>
    </row>
    <row r="541" ht="14.25" customHeight="1">
      <c r="B541" s="2"/>
      <c r="C541" s="24"/>
    </row>
    <row r="542" ht="14.25" customHeight="1">
      <c r="B542" s="2"/>
      <c r="C542" s="24"/>
    </row>
    <row r="543" ht="14.25" customHeight="1">
      <c r="B543" s="2"/>
      <c r="C543" s="24"/>
    </row>
    <row r="544" ht="14.25" customHeight="1">
      <c r="B544" s="2"/>
      <c r="C544" s="24"/>
    </row>
    <row r="545" ht="14.25" customHeight="1">
      <c r="B545" s="2"/>
      <c r="C545" s="24"/>
    </row>
    <row r="546" ht="14.25" customHeight="1">
      <c r="B546" s="2"/>
      <c r="C546" s="24"/>
    </row>
    <row r="547" ht="14.25" customHeight="1">
      <c r="B547" s="2"/>
      <c r="C547" s="24"/>
    </row>
    <row r="548" ht="14.25" customHeight="1">
      <c r="B548" s="2"/>
      <c r="C548" s="24"/>
    </row>
    <row r="549" ht="14.25" customHeight="1">
      <c r="B549" s="2"/>
      <c r="C549" s="24"/>
    </row>
    <row r="550" ht="14.25" customHeight="1">
      <c r="B550" s="2"/>
      <c r="C550" s="24"/>
    </row>
    <row r="551" ht="14.25" customHeight="1">
      <c r="B551" s="2"/>
      <c r="C551" s="24"/>
    </row>
    <row r="552" ht="14.25" customHeight="1">
      <c r="B552" s="2"/>
      <c r="C552" s="24"/>
    </row>
    <row r="553" ht="14.25" customHeight="1">
      <c r="B553" s="2"/>
      <c r="C553" s="24"/>
    </row>
    <row r="554" ht="14.25" customHeight="1">
      <c r="B554" s="2"/>
      <c r="C554" s="24"/>
    </row>
    <row r="555" ht="14.25" customHeight="1">
      <c r="B555" s="2"/>
      <c r="C555" s="24"/>
    </row>
    <row r="556" ht="14.25" customHeight="1">
      <c r="B556" s="2"/>
      <c r="C556" s="24"/>
    </row>
    <row r="557" ht="14.25" customHeight="1">
      <c r="B557" s="2"/>
      <c r="C557" s="24"/>
    </row>
    <row r="558" ht="14.25" customHeight="1">
      <c r="B558" s="2"/>
      <c r="C558" s="24"/>
    </row>
    <row r="559" ht="14.25" customHeight="1">
      <c r="B559" s="2"/>
      <c r="C559" s="24"/>
    </row>
    <row r="560" ht="14.25" customHeight="1">
      <c r="B560" s="2"/>
      <c r="C560" s="24"/>
    </row>
    <row r="561" ht="14.25" customHeight="1">
      <c r="B561" s="2"/>
      <c r="C561" s="24"/>
    </row>
    <row r="562" ht="14.25" customHeight="1">
      <c r="B562" s="2"/>
      <c r="C562" s="24"/>
    </row>
    <row r="563" ht="14.25" customHeight="1">
      <c r="B563" s="2"/>
      <c r="C563" s="24"/>
    </row>
    <row r="564" ht="14.25" customHeight="1">
      <c r="B564" s="2"/>
      <c r="C564" s="24"/>
    </row>
    <row r="565" ht="14.25" customHeight="1">
      <c r="B565" s="2"/>
      <c r="C565" s="24"/>
    </row>
    <row r="566" ht="14.25" customHeight="1">
      <c r="B566" s="2"/>
      <c r="C566" s="24"/>
    </row>
    <row r="567" ht="14.25" customHeight="1">
      <c r="B567" s="2"/>
      <c r="C567" s="24"/>
    </row>
    <row r="568" ht="14.25" customHeight="1">
      <c r="B568" s="2"/>
      <c r="C568" s="24"/>
    </row>
    <row r="569" ht="14.25" customHeight="1">
      <c r="B569" s="2"/>
      <c r="C569" s="24"/>
    </row>
    <row r="570" ht="14.25" customHeight="1">
      <c r="B570" s="2"/>
      <c r="C570" s="24"/>
    </row>
    <row r="571" ht="14.25" customHeight="1">
      <c r="B571" s="2"/>
      <c r="C571" s="24"/>
    </row>
    <row r="572" ht="14.25" customHeight="1">
      <c r="B572" s="2"/>
      <c r="C572" s="24"/>
    </row>
    <row r="573" ht="14.25" customHeight="1">
      <c r="B573" s="2"/>
      <c r="C573" s="24"/>
    </row>
    <row r="574" ht="14.25" customHeight="1">
      <c r="B574" s="2"/>
      <c r="C574" s="24"/>
    </row>
    <row r="575" ht="14.25" customHeight="1">
      <c r="B575" s="2"/>
      <c r="C575" s="24"/>
    </row>
    <row r="576" ht="14.25" customHeight="1">
      <c r="B576" s="2"/>
      <c r="C576" s="24"/>
    </row>
    <row r="577" ht="14.25" customHeight="1">
      <c r="B577" s="2"/>
      <c r="C577" s="24"/>
    </row>
    <row r="578" ht="14.25" customHeight="1">
      <c r="B578" s="2"/>
      <c r="C578" s="24"/>
    </row>
    <row r="579" ht="14.25" customHeight="1">
      <c r="B579" s="2"/>
      <c r="C579" s="24"/>
    </row>
    <row r="580" ht="14.25" customHeight="1">
      <c r="B580" s="2"/>
      <c r="C580" s="24"/>
    </row>
    <row r="581" ht="14.25" customHeight="1">
      <c r="B581" s="2"/>
      <c r="C581" s="24"/>
    </row>
    <row r="582" ht="14.25" customHeight="1">
      <c r="B582" s="2"/>
      <c r="C582" s="24"/>
    </row>
    <row r="583" ht="14.25" customHeight="1">
      <c r="B583" s="2"/>
      <c r="C583" s="24"/>
    </row>
    <row r="584" ht="14.25" customHeight="1">
      <c r="B584" s="2"/>
      <c r="C584" s="24"/>
    </row>
    <row r="585" ht="14.25" customHeight="1">
      <c r="B585" s="2"/>
      <c r="C585" s="24"/>
    </row>
    <row r="586" ht="14.25" customHeight="1">
      <c r="B586" s="2"/>
      <c r="C586" s="24"/>
    </row>
    <row r="587" ht="14.25" customHeight="1">
      <c r="B587" s="2"/>
      <c r="C587" s="24"/>
    </row>
    <row r="588" ht="14.25" customHeight="1">
      <c r="B588" s="2"/>
      <c r="C588" s="24"/>
    </row>
    <row r="589" ht="14.25" customHeight="1">
      <c r="B589" s="2"/>
      <c r="C589" s="24"/>
    </row>
    <row r="590" ht="14.25" customHeight="1">
      <c r="B590" s="2"/>
      <c r="C590" s="24"/>
    </row>
    <row r="591" ht="14.25" customHeight="1">
      <c r="B591" s="2"/>
      <c r="C591" s="24"/>
    </row>
    <row r="592" ht="14.25" customHeight="1">
      <c r="B592" s="2"/>
      <c r="C592" s="24"/>
    </row>
    <row r="593" ht="14.25" customHeight="1">
      <c r="B593" s="2"/>
      <c r="C593" s="24"/>
    </row>
    <row r="594" ht="14.25" customHeight="1">
      <c r="B594" s="2"/>
      <c r="C594" s="24"/>
    </row>
    <row r="595" ht="14.25" customHeight="1">
      <c r="B595" s="2"/>
      <c r="C595" s="24"/>
    </row>
    <row r="596" ht="14.25" customHeight="1">
      <c r="B596" s="2"/>
      <c r="C596" s="24"/>
    </row>
    <row r="597" ht="14.25" customHeight="1">
      <c r="B597" s="2"/>
      <c r="C597" s="24"/>
    </row>
    <row r="598" ht="14.25" customHeight="1">
      <c r="B598" s="2"/>
      <c r="C598" s="24"/>
    </row>
    <row r="599" ht="14.25" customHeight="1">
      <c r="B599" s="2"/>
      <c r="C599" s="24"/>
    </row>
    <row r="600" ht="14.25" customHeight="1">
      <c r="B600" s="2"/>
      <c r="C600" s="24"/>
    </row>
    <row r="601" ht="14.25" customHeight="1">
      <c r="B601" s="2"/>
      <c r="C601" s="24"/>
    </row>
    <row r="602" ht="14.25" customHeight="1">
      <c r="B602" s="2"/>
      <c r="C602" s="24"/>
    </row>
    <row r="603" ht="14.25" customHeight="1">
      <c r="B603" s="2"/>
      <c r="C603" s="24"/>
    </row>
    <row r="604" ht="14.25" customHeight="1">
      <c r="B604" s="2"/>
      <c r="C604" s="24"/>
    </row>
    <row r="605" ht="14.25" customHeight="1">
      <c r="B605" s="2"/>
      <c r="C605" s="24"/>
    </row>
    <row r="606" ht="14.25" customHeight="1">
      <c r="B606" s="2"/>
      <c r="C606" s="24"/>
    </row>
    <row r="607" ht="14.25" customHeight="1">
      <c r="B607" s="2"/>
      <c r="C607" s="24"/>
    </row>
    <row r="608" ht="14.25" customHeight="1">
      <c r="B608" s="2"/>
      <c r="C608" s="24"/>
    </row>
    <row r="609" ht="14.25" customHeight="1">
      <c r="B609" s="2"/>
      <c r="C609" s="24"/>
    </row>
    <row r="610" ht="14.25" customHeight="1">
      <c r="B610" s="2"/>
      <c r="C610" s="24"/>
    </row>
    <row r="611" ht="14.25" customHeight="1">
      <c r="B611" s="2"/>
      <c r="C611" s="24"/>
    </row>
    <row r="612" ht="14.25" customHeight="1">
      <c r="B612" s="2"/>
      <c r="C612" s="24"/>
    </row>
    <row r="613" ht="14.25" customHeight="1">
      <c r="B613" s="2"/>
      <c r="C613" s="24"/>
    </row>
    <row r="614" ht="14.25" customHeight="1">
      <c r="B614" s="2"/>
      <c r="C614" s="24"/>
    </row>
    <row r="615" ht="14.25" customHeight="1">
      <c r="B615" s="2"/>
      <c r="C615" s="24"/>
    </row>
    <row r="616" ht="14.25" customHeight="1">
      <c r="B616" s="2"/>
      <c r="C616" s="24"/>
    </row>
    <row r="617" ht="14.25" customHeight="1">
      <c r="B617" s="2"/>
      <c r="C617" s="24"/>
    </row>
    <row r="618" ht="14.25" customHeight="1">
      <c r="B618" s="2"/>
      <c r="C618" s="24"/>
    </row>
    <row r="619" ht="14.25" customHeight="1">
      <c r="B619" s="2"/>
      <c r="C619" s="24"/>
    </row>
    <row r="620" ht="14.25" customHeight="1">
      <c r="B620" s="2"/>
      <c r="C620" s="24"/>
    </row>
    <row r="621" ht="14.25" customHeight="1">
      <c r="B621" s="2"/>
      <c r="C621" s="24"/>
    </row>
    <row r="622" ht="14.25" customHeight="1">
      <c r="B622" s="2"/>
      <c r="C622" s="24"/>
    </row>
    <row r="623" ht="14.25" customHeight="1">
      <c r="B623" s="2"/>
      <c r="C623" s="24"/>
    </row>
    <row r="624" ht="14.25" customHeight="1">
      <c r="B624" s="2"/>
      <c r="C624" s="24"/>
    </row>
    <row r="625" ht="14.25" customHeight="1">
      <c r="B625" s="2"/>
      <c r="C625" s="24"/>
    </row>
    <row r="626" ht="14.25" customHeight="1">
      <c r="B626" s="2"/>
      <c r="C626" s="24"/>
    </row>
    <row r="627" ht="14.25" customHeight="1">
      <c r="B627" s="2"/>
      <c r="C627" s="24"/>
    </row>
    <row r="628" ht="14.25" customHeight="1">
      <c r="B628" s="2"/>
      <c r="C628" s="24"/>
    </row>
    <row r="629" ht="14.25" customHeight="1">
      <c r="B629" s="2"/>
      <c r="C629" s="24"/>
    </row>
    <row r="630" ht="14.25" customHeight="1">
      <c r="B630" s="2"/>
      <c r="C630" s="24"/>
    </row>
    <row r="631" ht="14.25" customHeight="1">
      <c r="B631" s="2"/>
      <c r="C631" s="24"/>
    </row>
    <row r="632" ht="14.25" customHeight="1">
      <c r="B632" s="2"/>
      <c r="C632" s="24"/>
    </row>
    <row r="633" ht="14.25" customHeight="1">
      <c r="B633" s="2"/>
      <c r="C633" s="24"/>
    </row>
    <row r="634" ht="14.25" customHeight="1">
      <c r="B634" s="2"/>
      <c r="C634" s="24"/>
    </row>
    <row r="635" ht="14.25" customHeight="1">
      <c r="B635" s="2"/>
      <c r="C635" s="24"/>
    </row>
    <row r="636" ht="14.25" customHeight="1">
      <c r="B636" s="2"/>
      <c r="C636" s="24"/>
    </row>
    <row r="637" ht="14.25" customHeight="1">
      <c r="B637" s="2"/>
      <c r="C637" s="24"/>
    </row>
    <row r="638" ht="14.25" customHeight="1">
      <c r="B638" s="2"/>
      <c r="C638" s="24"/>
    </row>
    <row r="639" ht="14.25" customHeight="1">
      <c r="B639" s="2"/>
      <c r="C639" s="24"/>
    </row>
    <row r="640" ht="14.25" customHeight="1">
      <c r="B640" s="2"/>
      <c r="C640" s="24"/>
    </row>
    <row r="641" ht="14.25" customHeight="1">
      <c r="B641" s="2"/>
      <c r="C641" s="24"/>
    </row>
    <row r="642" ht="14.25" customHeight="1">
      <c r="B642" s="2"/>
      <c r="C642" s="24"/>
    </row>
    <row r="643" ht="14.25" customHeight="1">
      <c r="B643" s="2"/>
      <c r="C643" s="24"/>
    </row>
    <row r="644" ht="14.25" customHeight="1">
      <c r="B644" s="2"/>
      <c r="C644" s="24"/>
    </row>
    <row r="645" ht="14.25" customHeight="1">
      <c r="B645" s="2"/>
      <c r="C645" s="24"/>
    </row>
    <row r="646" ht="14.25" customHeight="1">
      <c r="B646" s="2"/>
      <c r="C646" s="24"/>
    </row>
    <row r="647" ht="14.25" customHeight="1">
      <c r="B647" s="2"/>
      <c r="C647" s="24"/>
    </row>
    <row r="648" ht="14.25" customHeight="1">
      <c r="B648" s="2"/>
      <c r="C648" s="24"/>
    </row>
    <row r="649" ht="14.25" customHeight="1">
      <c r="B649" s="2"/>
      <c r="C649" s="24"/>
    </row>
    <row r="650" ht="14.25" customHeight="1">
      <c r="B650" s="2"/>
      <c r="C650" s="24"/>
    </row>
    <row r="651" ht="14.25" customHeight="1">
      <c r="B651" s="2"/>
      <c r="C651" s="24"/>
    </row>
    <row r="652" ht="14.25" customHeight="1">
      <c r="B652" s="2"/>
      <c r="C652" s="24"/>
    </row>
    <row r="653" ht="14.25" customHeight="1">
      <c r="B653" s="2"/>
      <c r="C653" s="24"/>
    </row>
    <row r="654" ht="14.25" customHeight="1">
      <c r="B654" s="2"/>
      <c r="C654" s="24"/>
    </row>
    <row r="655" ht="14.25" customHeight="1">
      <c r="B655" s="2"/>
      <c r="C655" s="24"/>
    </row>
    <row r="656" ht="14.25" customHeight="1">
      <c r="B656" s="2"/>
      <c r="C656" s="24"/>
    </row>
    <row r="657" ht="14.25" customHeight="1">
      <c r="B657" s="2"/>
      <c r="C657" s="24"/>
    </row>
    <row r="658" ht="14.25" customHeight="1">
      <c r="B658" s="2"/>
      <c r="C658" s="24"/>
    </row>
    <row r="659" ht="14.25" customHeight="1">
      <c r="B659" s="2"/>
      <c r="C659" s="24"/>
    </row>
    <row r="660" ht="14.25" customHeight="1">
      <c r="B660" s="2"/>
      <c r="C660" s="24"/>
    </row>
    <row r="661" ht="14.25" customHeight="1">
      <c r="B661" s="2"/>
      <c r="C661" s="24"/>
    </row>
    <row r="662" ht="14.25" customHeight="1">
      <c r="B662" s="2"/>
      <c r="C662" s="24"/>
    </row>
    <row r="663" ht="14.25" customHeight="1">
      <c r="B663" s="2"/>
      <c r="C663" s="24"/>
    </row>
    <row r="664" ht="14.25" customHeight="1">
      <c r="B664" s="2"/>
      <c r="C664" s="24"/>
    </row>
    <row r="665" ht="14.25" customHeight="1">
      <c r="B665" s="2"/>
      <c r="C665" s="24"/>
    </row>
    <row r="666" ht="14.25" customHeight="1">
      <c r="B666" s="2"/>
      <c r="C666" s="24"/>
    </row>
    <row r="667" ht="14.25" customHeight="1">
      <c r="B667" s="2"/>
      <c r="C667" s="24"/>
    </row>
    <row r="668" ht="14.25" customHeight="1">
      <c r="B668" s="2"/>
      <c r="C668" s="24"/>
    </row>
    <row r="669" ht="14.25" customHeight="1">
      <c r="B669" s="2"/>
      <c r="C669" s="24"/>
    </row>
    <row r="670" ht="14.25" customHeight="1">
      <c r="B670" s="2"/>
      <c r="C670" s="24"/>
    </row>
    <row r="671" ht="14.25" customHeight="1">
      <c r="B671" s="2"/>
      <c r="C671" s="24"/>
    </row>
    <row r="672" ht="14.25" customHeight="1">
      <c r="B672" s="2"/>
      <c r="C672" s="24"/>
    </row>
    <row r="673" ht="14.25" customHeight="1">
      <c r="B673" s="2"/>
      <c r="C673" s="24"/>
    </row>
    <row r="674" ht="14.25" customHeight="1">
      <c r="B674" s="2"/>
      <c r="C674" s="24"/>
    </row>
    <row r="675" ht="14.25" customHeight="1">
      <c r="B675" s="2"/>
      <c r="C675" s="24"/>
    </row>
    <row r="676" ht="14.25" customHeight="1">
      <c r="B676" s="2"/>
      <c r="C676" s="24"/>
    </row>
    <row r="677" ht="14.25" customHeight="1">
      <c r="B677" s="2"/>
      <c r="C677" s="24"/>
    </row>
    <row r="678" ht="14.25" customHeight="1">
      <c r="B678" s="2"/>
      <c r="C678" s="24"/>
    </row>
    <row r="679" ht="14.25" customHeight="1">
      <c r="B679" s="2"/>
      <c r="C679" s="24"/>
    </row>
    <row r="680" ht="14.25" customHeight="1">
      <c r="B680" s="2"/>
      <c r="C680" s="24"/>
    </row>
    <row r="681" ht="14.25" customHeight="1">
      <c r="B681" s="2"/>
      <c r="C681" s="24"/>
    </row>
    <row r="682" ht="14.25" customHeight="1">
      <c r="B682" s="2"/>
      <c r="C682" s="24"/>
    </row>
    <row r="683" ht="14.25" customHeight="1">
      <c r="B683" s="2"/>
      <c r="C683" s="24"/>
    </row>
    <row r="684" ht="14.25" customHeight="1">
      <c r="B684" s="2"/>
      <c r="C684" s="24"/>
    </row>
    <row r="685" ht="14.25" customHeight="1">
      <c r="B685" s="2"/>
      <c r="C685" s="24"/>
    </row>
    <row r="686" ht="14.25" customHeight="1">
      <c r="B686" s="2"/>
      <c r="C686" s="24"/>
    </row>
    <row r="687" ht="14.25" customHeight="1">
      <c r="B687" s="2"/>
      <c r="C687" s="24"/>
    </row>
    <row r="688" ht="14.25" customHeight="1">
      <c r="B688" s="2"/>
      <c r="C688" s="24"/>
    </row>
    <row r="689" ht="14.25" customHeight="1">
      <c r="B689" s="2"/>
      <c r="C689" s="24"/>
    </row>
    <row r="690" ht="14.25" customHeight="1">
      <c r="B690" s="2"/>
      <c r="C690" s="24"/>
    </row>
    <row r="691" ht="14.25" customHeight="1">
      <c r="B691" s="2"/>
      <c r="C691" s="24"/>
    </row>
    <row r="692" ht="14.25" customHeight="1">
      <c r="B692" s="2"/>
      <c r="C692" s="24"/>
    </row>
    <row r="693" ht="14.25" customHeight="1">
      <c r="B693" s="2"/>
      <c r="C693" s="24"/>
    </row>
    <row r="694" ht="14.25" customHeight="1">
      <c r="B694" s="2"/>
      <c r="C694" s="24"/>
    </row>
    <row r="695" ht="14.25" customHeight="1">
      <c r="B695" s="2"/>
      <c r="C695" s="24"/>
    </row>
    <row r="696" ht="14.25" customHeight="1">
      <c r="B696" s="2"/>
      <c r="C696" s="24"/>
    </row>
    <row r="697" ht="14.25" customHeight="1">
      <c r="B697" s="2"/>
      <c r="C697" s="24"/>
    </row>
    <row r="698" ht="14.25" customHeight="1">
      <c r="B698" s="2"/>
      <c r="C698" s="24"/>
    </row>
    <row r="699" ht="14.25" customHeight="1">
      <c r="B699" s="2"/>
      <c r="C699" s="24"/>
    </row>
    <row r="700" ht="14.25" customHeight="1">
      <c r="B700" s="2"/>
      <c r="C700" s="24"/>
    </row>
    <row r="701" ht="14.25" customHeight="1">
      <c r="B701" s="2"/>
      <c r="C701" s="24"/>
    </row>
    <row r="702" ht="14.25" customHeight="1">
      <c r="B702" s="2"/>
      <c r="C702" s="24"/>
    </row>
    <row r="703" ht="14.25" customHeight="1">
      <c r="B703" s="2"/>
      <c r="C703" s="24"/>
    </row>
    <row r="704" ht="14.25" customHeight="1">
      <c r="B704" s="2"/>
      <c r="C704" s="24"/>
    </row>
    <row r="705" ht="14.25" customHeight="1">
      <c r="B705" s="2"/>
      <c r="C705" s="24"/>
    </row>
    <row r="706" ht="14.25" customHeight="1">
      <c r="B706" s="2"/>
      <c r="C706" s="24"/>
    </row>
    <row r="707" ht="14.25" customHeight="1">
      <c r="B707" s="2"/>
      <c r="C707" s="24"/>
    </row>
    <row r="708" ht="14.25" customHeight="1">
      <c r="B708" s="2"/>
      <c r="C708" s="24"/>
    </row>
    <row r="709" ht="14.25" customHeight="1">
      <c r="B709" s="2"/>
      <c r="C709" s="24"/>
    </row>
    <row r="710" ht="14.25" customHeight="1">
      <c r="B710" s="2"/>
      <c r="C710" s="24"/>
    </row>
    <row r="711" ht="14.25" customHeight="1">
      <c r="B711" s="2"/>
      <c r="C711" s="24"/>
    </row>
    <row r="712" ht="14.25" customHeight="1">
      <c r="B712" s="2"/>
      <c r="C712" s="24"/>
    </row>
    <row r="713" ht="14.25" customHeight="1">
      <c r="B713" s="2"/>
      <c r="C713" s="24"/>
    </row>
    <row r="714" ht="14.25" customHeight="1">
      <c r="B714" s="2"/>
      <c r="C714" s="24"/>
    </row>
    <row r="715" ht="14.25" customHeight="1">
      <c r="B715" s="2"/>
      <c r="C715" s="24"/>
    </row>
    <row r="716" ht="14.25" customHeight="1">
      <c r="B716" s="2"/>
      <c r="C716" s="24"/>
    </row>
    <row r="717" ht="14.25" customHeight="1">
      <c r="B717" s="2"/>
      <c r="C717" s="24"/>
    </row>
    <row r="718" ht="14.25" customHeight="1">
      <c r="B718" s="2"/>
      <c r="C718" s="24"/>
    </row>
    <row r="719" ht="14.25" customHeight="1">
      <c r="B719" s="2"/>
      <c r="C719" s="24"/>
    </row>
    <row r="720" ht="14.25" customHeight="1">
      <c r="B720" s="2"/>
      <c r="C720" s="24"/>
    </row>
    <row r="721" ht="14.25" customHeight="1">
      <c r="B721" s="2"/>
      <c r="C721" s="24"/>
    </row>
    <row r="722" ht="14.25" customHeight="1">
      <c r="B722" s="2"/>
      <c r="C722" s="24"/>
    </row>
    <row r="723" ht="14.25" customHeight="1">
      <c r="B723" s="2"/>
      <c r="C723" s="24"/>
    </row>
    <row r="724" ht="14.25" customHeight="1">
      <c r="B724" s="2"/>
      <c r="C724" s="24"/>
    </row>
    <row r="725" ht="14.25" customHeight="1">
      <c r="B725" s="2"/>
      <c r="C725" s="24"/>
    </row>
    <row r="726" ht="14.25" customHeight="1">
      <c r="B726" s="2"/>
      <c r="C726" s="24"/>
    </row>
    <row r="727" ht="14.25" customHeight="1">
      <c r="B727" s="2"/>
      <c r="C727" s="24"/>
    </row>
    <row r="728" ht="14.25" customHeight="1">
      <c r="B728" s="2"/>
      <c r="C728" s="24"/>
    </row>
    <row r="729" ht="14.25" customHeight="1">
      <c r="B729" s="2"/>
      <c r="C729" s="24"/>
    </row>
    <row r="730" ht="14.25" customHeight="1">
      <c r="B730" s="2"/>
      <c r="C730" s="24"/>
    </row>
    <row r="731" ht="14.25" customHeight="1">
      <c r="B731" s="2"/>
      <c r="C731" s="24"/>
    </row>
    <row r="732" ht="14.25" customHeight="1">
      <c r="B732" s="2"/>
      <c r="C732" s="24"/>
    </row>
    <row r="733" ht="14.25" customHeight="1">
      <c r="B733" s="2"/>
      <c r="C733" s="24"/>
    </row>
    <row r="734" ht="14.25" customHeight="1">
      <c r="B734" s="2"/>
      <c r="C734" s="24"/>
    </row>
    <row r="735" ht="14.25" customHeight="1">
      <c r="B735" s="2"/>
      <c r="C735" s="24"/>
    </row>
    <row r="736" ht="14.25" customHeight="1">
      <c r="B736" s="2"/>
      <c r="C736" s="24"/>
    </row>
    <row r="737" ht="14.25" customHeight="1">
      <c r="B737" s="2"/>
      <c r="C737" s="24"/>
    </row>
    <row r="738" ht="14.25" customHeight="1">
      <c r="B738" s="2"/>
      <c r="C738" s="24"/>
    </row>
    <row r="739" ht="14.25" customHeight="1">
      <c r="B739" s="2"/>
      <c r="C739" s="24"/>
    </row>
    <row r="740" ht="14.25" customHeight="1">
      <c r="B740" s="2"/>
      <c r="C740" s="24"/>
    </row>
    <row r="741" ht="14.25" customHeight="1">
      <c r="B741" s="2"/>
      <c r="C741" s="24"/>
    </row>
    <row r="742" ht="14.25" customHeight="1">
      <c r="B742" s="2"/>
      <c r="C742" s="24"/>
    </row>
    <row r="743" ht="14.25" customHeight="1">
      <c r="B743" s="2"/>
      <c r="C743" s="24"/>
    </row>
    <row r="744" ht="14.25" customHeight="1">
      <c r="B744" s="2"/>
      <c r="C744" s="24"/>
    </row>
    <row r="745" ht="14.25" customHeight="1">
      <c r="B745" s="2"/>
      <c r="C745" s="24"/>
    </row>
    <row r="746" ht="14.25" customHeight="1">
      <c r="B746" s="2"/>
      <c r="C746" s="24"/>
    </row>
    <row r="747" ht="14.25" customHeight="1">
      <c r="B747" s="2"/>
      <c r="C747" s="24"/>
    </row>
    <row r="748" ht="14.25" customHeight="1">
      <c r="B748" s="2"/>
      <c r="C748" s="24"/>
    </row>
    <row r="749" ht="14.25" customHeight="1">
      <c r="B749" s="2"/>
      <c r="C749" s="24"/>
    </row>
    <row r="750" ht="14.25" customHeight="1">
      <c r="B750" s="2"/>
      <c r="C750" s="24"/>
    </row>
    <row r="751" ht="14.25" customHeight="1">
      <c r="B751" s="2"/>
      <c r="C751" s="24"/>
    </row>
    <row r="752" ht="14.25" customHeight="1">
      <c r="B752" s="2"/>
      <c r="C752" s="24"/>
    </row>
    <row r="753" ht="14.25" customHeight="1">
      <c r="B753" s="2"/>
      <c r="C753" s="24"/>
    </row>
    <row r="754" ht="14.25" customHeight="1">
      <c r="B754" s="2"/>
      <c r="C754" s="24"/>
    </row>
    <row r="755" ht="14.25" customHeight="1">
      <c r="B755" s="2"/>
      <c r="C755" s="24"/>
    </row>
    <row r="756" ht="14.25" customHeight="1">
      <c r="B756" s="2"/>
      <c r="C756" s="24"/>
    </row>
    <row r="757" ht="14.25" customHeight="1">
      <c r="B757" s="2"/>
      <c r="C757" s="24"/>
    </row>
    <row r="758" ht="14.25" customHeight="1">
      <c r="B758" s="2"/>
      <c r="C758" s="24"/>
    </row>
    <row r="759" ht="14.25" customHeight="1">
      <c r="B759" s="2"/>
      <c r="C759" s="24"/>
    </row>
    <row r="760" ht="14.25" customHeight="1">
      <c r="B760" s="2"/>
      <c r="C760" s="24"/>
    </row>
    <row r="761" ht="14.25" customHeight="1">
      <c r="B761" s="2"/>
      <c r="C761" s="24"/>
    </row>
    <row r="762" ht="14.25" customHeight="1">
      <c r="B762" s="2"/>
      <c r="C762" s="24"/>
    </row>
    <row r="763" ht="14.25" customHeight="1">
      <c r="B763" s="2"/>
      <c r="C763" s="24"/>
    </row>
    <row r="764" ht="14.25" customHeight="1">
      <c r="B764" s="2"/>
      <c r="C764" s="24"/>
    </row>
    <row r="765" ht="14.25" customHeight="1">
      <c r="B765" s="2"/>
      <c r="C765" s="24"/>
    </row>
    <row r="766" ht="14.25" customHeight="1">
      <c r="B766" s="2"/>
      <c r="C766" s="24"/>
    </row>
    <row r="767" ht="14.25" customHeight="1">
      <c r="B767" s="2"/>
      <c r="C767" s="24"/>
    </row>
    <row r="768" ht="14.25" customHeight="1">
      <c r="B768" s="2"/>
      <c r="C768" s="24"/>
    </row>
    <row r="769" ht="14.25" customHeight="1">
      <c r="B769" s="2"/>
      <c r="C769" s="24"/>
    </row>
    <row r="770" ht="14.25" customHeight="1">
      <c r="B770" s="2"/>
      <c r="C770" s="24"/>
    </row>
    <row r="771" ht="14.25" customHeight="1">
      <c r="B771" s="2"/>
      <c r="C771" s="24"/>
    </row>
    <row r="772" ht="14.25" customHeight="1">
      <c r="B772" s="2"/>
      <c r="C772" s="24"/>
    </row>
    <row r="773" ht="14.25" customHeight="1">
      <c r="B773" s="2"/>
      <c r="C773" s="24"/>
    </row>
    <row r="774" ht="14.25" customHeight="1">
      <c r="B774" s="2"/>
      <c r="C774" s="24"/>
    </row>
    <row r="775" ht="14.25" customHeight="1">
      <c r="B775" s="2"/>
      <c r="C775" s="24"/>
    </row>
    <row r="776" ht="14.25" customHeight="1">
      <c r="B776" s="2"/>
      <c r="C776" s="24"/>
    </row>
    <row r="777" ht="14.25" customHeight="1">
      <c r="B777" s="2"/>
      <c r="C777" s="24"/>
    </row>
    <row r="778" ht="14.25" customHeight="1">
      <c r="B778" s="2"/>
      <c r="C778" s="24"/>
    </row>
    <row r="779" ht="14.25" customHeight="1">
      <c r="B779" s="2"/>
      <c r="C779" s="24"/>
    </row>
    <row r="780" ht="14.25" customHeight="1">
      <c r="B780" s="2"/>
      <c r="C780" s="24"/>
    </row>
    <row r="781" ht="14.25" customHeight="1">
      <c r="B781" s="2"/>
      <c r="C781" s="24"/>
    </row>
    <row r="782" ht="14.25" customHeight="1">
      <c r="B782" s="2"/>
      <c r="C782" s="24"/>
    </row>
    <row r="783" ht="14.25" customHeight="1">
      <c r="B783" s="2"/>
      <c r="C783" s="24"/>
    </row>
    <row r="784" ht="14.25" customHeight="1">
      <c r="B784" s="2"/>
      <c r="C784" s="24"/>
    </row>
    <row r="785" ht="14.25" customHeight="1">
      <c r="B785" s="2"/>
      <c r="C785" s="24"/>
    </row>
    <row r="786" ht="14.25" customHeight="1">
      <c r="B786" s="2"/>
      <c r="C786" s="24"/>
    </row>
    <row r="787" ht="14.25" customHeight="1">
      <c r="B787" s="2"/>
      <c r="C787" s="24"/>
    </row>
    <row r="788" ht="14.25" customHeight="1">
      <c r="B788" s="2"/>
      <c r="C788" s="24"/>
    </row>
    <row r="789" ht="14.25" customHeight="1">
      <c r="B789" s="2"/>
      <c r="C789" s="24"/>
    </row>
    <row r="790" ht="14.25" customHeight="1">
      <c r="B790" s="2"/>
      <c r="C790" s="24"/>
    </row>
    <row r="791" ht="14.25" customHeight="1">
      <c r="B791" s="2"/>
      <c r="C791" s="24"/>
    </row>
    <row r="792" ht="14.25" customHeight="1">
      <c r="B792" s="2"/>
      <c r="C792" s="24"/>
    </row>
    <row r="793" ht="14.25" customHeight="1">
      <c r="B793" s="2"/>
      <c r="C793" s="24"/>
    </row>
    <row r="794" ht="14.25" customHeight="1">
      <c r="B794" s="2"/>
      <c r="C794" s="24"/>
    </row>
    <row r="795" ht="14.25" customHeight="1">
      <c r="B795" s="2"/>
      <c r="C795" s="24"/>
    </row>
    <row r="796" ht="14.25" customHeight="1">
      <c r="B796" s="2"/>
      <c r="C796" s="24"/>
    </row>
    <row r="797" ht="14.25" customHeight="1">
      <c r="B797" s="2"/>
      <c r="C797" s="24"/>
    </row>
    <row r="798" ht="14.25" customHeight="1">
      <c r="B798" s="2"/>
      <c r="C798" s="24"/>
    </row>
    <row r="799" ht="14.25" customHeight="1">
      <c r="B799" s="2"/>
      <c r="C799" s="24"/>
    </row>
    <row r="800" ht="14.25" customHeight="1">
      <c r="B800" s="2"/>
      <c r="C800" s="24"/>
    </row>
    <row r="801" ht="14.25" customHeight="1">
      <c r="B801" s="2"/>
      <c r="C801" s="24"/>
    </row>
    <row r="802" ht="14.25" customHeight="1">
      <c r="B802" s="2"/>
      <c r="C802" s="24"/>
    </row>
    <row r="803" ht="14.25" customHeight="1">
      <c r="B803" s="2"/>
      <c r="C803" s="24"/>
    </row>
    <row r="804" ht="14.25" customHeight="1">
      <c r="B804" s="2"/>
      <c r="C804" s="24"/>
    </row>
    <row r="805" ht="14.25" customHeight="1">
      <c r="B805" s="2"/>
      <c r="C805" s="24"/>
    </row>
    <row r="806" ht="14.25" customHeight="1">
      <c r="B806" s="2"/>
      <c r="C806" s="24"/>
    </row>
    <row r="807" ht="14.25" customHeight="1">
      <c r="B807" s="2"/>
      <c r="C807" s="24"/>
    </row>
    <row r="808" ht="14.25" customHeight="1">
      <c r="B808" s="2"/>
      <c r="C808" s="24"/>
    </row>
    <row r="809" ht="14.25" customHeight="1">
      <c r="B809" s="2"/>
      <c r="C809" s="24"/>
    </row>
    <row r="810" ht="14.25" customHeight="1">
      <c r="B810" s="2"/>
      <c r="C810" s="24"/>
    </row>
    <row r="811" ht="14.25" customHeight="1">
      <c r="B811" s="2"/>
      <c r="C811" s="24"/>
    </row>
    <row r="812" ht="14.25" customHeight="1">
      <c r="B812" s="2"/>
      <c r="C812" s="24"/>
    </row>
    <row r="813" ht="14.25" customHeight="1">
      <c r="B813" s="2"/>
      <c r="C813" s="24"/>
    </row>
    <row r="814" ht="14.25" customHeight="1">
      <c r="B814" s="2"/>
      <c r="C814" s="24"/>
    </row>
    <row r="815" ht="14.25" customHeight="1">
      <c r="B815" s="2"/>
      <c r="C815" s="24"/>
    </row>
    <row r="816" ht="14.25" customHeight="1">
      <c r="B816" s="2"/>
      <c r="C816" s="24"/>
    </row>
    <row r="817" ht="14.25" customHeight="1">
      <c r="B817" s="2"/>
      <c r="C817" s="24"/>
    </row>
    <row r="818" ht="14.25" customHeight="1">
      <c r="B818" s="2"/>
      <c r="C818" s="24"/>
    </row>
    <row r="819" ht="14.25" customHeight="1">
      <c r="B819" s="2"/>
      <c r="C819" s="24"/>
    </row>
    <row r="820" ht="14.25" customHeight="1">
      <c r="B820" s="2"/>
      <c r="C820" s="24"/>
    </row>
    <row r="821" ht="14.25" customHeight="1">
      <c r="B821" s="2"/>
      <c r="C821" s="24"/>
    </row>
    <row r="822" ht="14.25" customHeight="1">
      <c r="B822" s="2"/>
      <c r="C822" s="24"/>
    </row>
    <row r="823" ht="14.25" customHeight="1">
      <c r="B823" s="2"/>
      <c r="C823" s="24"/>
    </row>
    <row r="824" ht="14.25" customHeight="1">
      <c r="B824" s="2"/>
      <c r="C824" s="24"/>
    </row>
    <row r="825" ht="14.25" customHeight="1">
      <c r="B825" s="2"/>
      <c r="C825" s="24"/>
    </row>
    <row r="826" ht="14.25" customHeight="1">
      <c r="B826" s="2"/>
      <c r="C826" s="24"/>
    </row>
    <row r="827" ht="14.25" customHeight="1">
      <c r="B827" s="2"/>
      <c r="C827" s="24"/>
    </row>
    <row r="828" ht="14.25" customHeight="1">
      <c r="B828" s="2"/>
      <c r="C828" s="24"/>
    </row>
    <row r="829" ht="14.25" customHeight="1">
      <c r="B829" s="2"/>
      <c r="C829" s="24"/>
    </row>
    <row r="830" ht="14.25" customHeight="1">
      <c r="B830" s="2"/>
      <c r="C830" s="24"/>
    </row>
    <row r="831" ht="14.25" customHeight="1">
      <c r="B831" s="2"/>
      <c r="C831" s="24"/>
    </row>
    <row r="832" ht="14.25" customHeight="1">
      <c r="B832" s="2"/>
      <c r="C832" s="24"/>
    </row>
    <row r="833" ht="14.25" customHeight="1">
      <c r="B833" s="2"/>
      <c r="C833" s="24"/>
    </row>
    <row r="834" ht="14.25" customHeight="1">
      <c r="B834" s="2"/>
      <c r="C834" s="24"/>
    </row>
    <row r="835" ht="14.25" customHeight="1">
      <c r="B835" s="2"/>
      <c r="C835" s="24"/>
    </row>
    <row r="836" ht="14.25" customHeight="1">
      <c r="B836" s="2"/>
      <c r="C836" s="24"/>
    </row>
    <row r="837" ht="14.25" customHeight="1">
      <c r="B837" s="2"/>
      <c r="C837" s="24"/>
    </row>
    <row r="838" ht="14.25" customHeight="1">
      <c r="B838" s="2"/>
      <c r="C838" s="24"/>
    </row>
    <row r="839" ht="14.25" customHeight="1">
      <c r="B839" s="2"/>
      <c r="C839" s="24"/>
    </row>
    <row r="840" ht="14.25" customHeight="1">
      <c r="B840" s="2"/>
      <c r="C840" s="24"/>
    </row>
    <row r="841" ht="14.25" customHeight="1">
      <c r="B841" s="2"/>
      <c r="C841" s="24"/>
    </row>
    <row r="842" ht="14.25" customHeight="1">
      <c r="B842" s="2"/>
      <c r="C842" s="24"/>
    </row>
    <row r="843" ht="14.25" customHeight="1">
      <c r="B843" s="2"/>
      <c r="C843" s="24"/>
    </row>
    <row r="844" ht="14.25" customHeight="1">
      <c r="B844" s="2"/>
      <c r="C844" s="24"/>
    </row>
    <row r="845" ht="14.25" customHeight="1">
      <c r="B845" s="2"/>
      <c r="C845" s="24"/>
    </row>
    <row r="846" ht="14.25" customHeight="1">
      <c r="B846" s="2"/>
      <c r="C846" s="24"/>
    </row>
    <row r="847" ht="14.25" customHeight="1">
      <c r="B847" s="2"/>
      <c r="C847" s="24"/>
    </row>
    <row r="848" ht="14.25" customHeight="1">
      <c r="B848" s="2"/>
      <c r="C848" s="24"/>
    </row>
    <row r="849" ht="14.25" customHeight="1">
      <c r="B849" s="2"/>
      <c r="C849" s="24"/>
    </row>
    <row r="850" ht="14.25" customHeight="1">
      <c r="B850" s="2"/>
      <c r="C850" s="24"/>
    </row>
    <row r="851" ht="14.25" customHeight="1">
      <c r="B851" s="2"/>
      <c r="C851" s="24"/>
    </row>
    <row r="852" ht="14.25" customHeight="1">
      <c r="B852" s="2"/>
      <c r="C852" s="24"/>
    </row>
    <row r="853" ht="14.25" customHeight="1">
      <c r="B853" s="2"/>
      <c r="C853" s="24"/>
    </row>
    <row r="854" ht="14.25" customHeight="1">
      <c r="B854" s="2"/>
      <c r="C854" s="24"/>
    </row>
    <row r="855" ht="14.25" customHeight="1">
      <c r="B855" s="2"/>
      <c r="C855" s="24"/>
    </row>
    <row r="856" ht="14.25" customHeight="1">
      <c r="B856" s="2"/>
      <c r="C856" s="24"/>
    </row>
    <row r="857" ht="14.25" customHeight="1">
      <c r="B857" s="2"/>
      <c r="C857" s="24"/>
    </row>
    <row r="858" ht="14.25" customHeight="1">
      <c r="B858" s="2"/>
      <c r="C858" s="24"/>
    </row>
    <row r="859" ht="14.25" customHeight="1">
      <c r="B859" s="2"/>
      <c r="C859" s="24"/>
    </row>
    <row r="860" ht="14.25" customHeight="1">
      <c r="B860" s="2"/>
      <c r="C860" s="24"/>
    </row>
    <row r="861" ht="14.25" customHeight="1">
      <c r="B861" s="2"/>
      <c r="C861" s="24"/>
    </row>
    <row r="862" ht="14.25" customHeight="1">
      <c r="B862" s="2"/>
      <c r="C862" s="24"/>
    </row>
    <row r="863" ht="14.25" customHeight="1">
      <c r="B863" s="2"/>
      <c r="C863" s="24"/>
    </row>
    <row r="864" ht="14.25" customHeight="1">
      <c r="B864" s="2"/>
      <c r="C864" s="24"/>
    </row>
    <row r="865" ht="14.25" customHeight="1">
      <c r="B865" s="2"/>
      <c r="C865" s="24"/>
    </row>
    <row r="866" ht="14.25" customHeight="1">
      <c r="B866" s="2"/>
      <c r="C866" s="24"/>
    </row>
    <row r="867" ht="14.25" customHeight="1">
      <c r="B867" s="2"/>
      <c r="C867" s="24"/>
    </row>
    <row r="868" ht="14.25" customHeight="1">
      <c r="B868" s="2"/>
      <c r="C868" s="24"/>
    </row>
    <row r="869" ht="14.25" customHeight="1">
      <c r="B869" s="2"/>
      <c r="C869" s="24"/>
    </row>
    <row r="870" ht="14.25" customHeight="1">
      <c r="B870" s="2"/>
      <c r="C870" s="24"/>
    </row>
    <row r="871" ht="14.25" customHeight="1">
      <c r="B871" s="2"/>
      <c r="C871" s="24"/>
    </row>
    <row r="872" ht="14.25" customHeight="1">
      <c r="B872" s="2"/>
      <c r="C872" s="24"/>
    </row>
    <row r="873" ht="14.25" customHeight="1">
      <c r="B873" s="2"/>
      <c r="C873" s="24"/>
    </row>
    <row r="874" ht="14.25" customHeight="1">
      <c r="B874" s="2"/>
      <c r="C874" s="24"/>
    </row>
    <row r="875" ht="14.25" customHeight="1">
      <c r="B875" s="2"/>
      <c r="C875" s="24"/>
    </row>
    <row r="876" ht="14.25" customHeight="1">
      <c r="B876" s="2"/>
      <c r="C876" s="24"/>
    </row>
    <row r="877" ht="14.25" customHeight="1">
      <c r="B877" s="2"/>
      <c r="C877" s="24"/>
    </row>
    <row r="878" ht="14.25" customHeight="1">
      <c r="B878" s="2"/>
      <c r="C878" s="24"/>
    </row>
    <row r="879" ht="14.25" customHeight="1">
      <c r="B879" s="2"/>
      <c r="C879" s="24"/>
    </row>
    <row r="880" ht="14.25" customHeight="1">
      <c r="B880" s="2"/>
      <c r="C880" s="24"/>
    </row>
    <row r="881" ht="14.25" customHeight="1">
      <c r="B881" s="2"/>
      <c r="C881" s="24"/>
    </row>
    <row r="882" ht="14.25" customHeight="1">
      <c r="B882" s="2"/>
      <c r="C882" s="24"/>
    </row>
    <row r="883" ht="14.25" customHeight="1">
      <c r="B883" s="2"/>
      <c r="C883" s="24"/>
    </row>
    <row r="884" ht="14.25" customHeight="1">
      <c r="B884" s="2"/>
      <c r="C884" s="24"/>
    </row>
    <row r="885" ht="14.25" customHeight="1">
      <c r="B885" s="2"/>
      <c r="C885" s="24"/>
    </row>
    <row r="886" ht="14.25" customHeight="1">
      <c r="B886" s="2"/>
      <c r="C886" s="24"/>
    </row>
    <row r="887" ht="14.25" customHeight="1">
      <c r="B887" s="2"/>
      <c r="C887" s="24"/>
    </row>
    <row r="888" ht="14.25" customHeight="1">
      <c r="B888" s="2"/>
      <c r="C888" s="24"/>
    </row>
    <row r="889" ht="14.25" customHeight="1">
      <c r="B889" s="2"/>
      <c r="C889" s="24"/>
    </row>
    <row r="890" ht="14.25" customHeight="1">
      <c r="B890" s="2"/>
      <c r="C890" s="24"/>
    </row>
    <row r="891" ht="14.25" customHeight="1">
      <c r="B891" s="2"/>
      <c r="C891" s="24"/>
    </row>
    <row r="892" ht="14.25" customHeight="1">
      <c r="B892" s="2"/>
      <c r="C892" s="24"/>
    </row>
    <row r="893" ht="14.25" customHeight="1">
      <c r="B893" s="2"/>
      <c r="C893" s="24"/>
    </row>
    <row r="894" ht="14.25" customHeight="1">
      <c r="B894" s="2"/>
      <c r="C894" s="24"/>
    </row>
    <row r="895" ht="14.25" customHeight="1">
      <c r="B895" s="2"/>
      <c r="C895" s="24"/>
    </row>
    <row r="896" ht="14.25" customHeight="1">
      <c r="B896" s="2"/>
      <c r="C896" s="24"/>
    </row>
    <row r="897" ht="14.25" customHeight="1">
      <c r="B897" s="2"/>
      <c r="C897" s="24"/>
    </row>
    <row r="898" ht="14.25" customHeight="1">
      <c r="B898" s="2"/>
      <c r="C898" s="24"/>
    </row>
    <row r="899" ht="14.25" customHeight="1">
      <c r="B899" s="2"/>
      <c r="C899" s="24"/>
    </row>
    <row r="900" ht="14.25" customHeight="1">
      <c r="B900" s="2"/>
      <c r="C900" s="24"/>
    </row>
    <row r="901" ht="14.25" customHeight="1">
      <c r="B901" s="2"/>
      <c r="C901" s="24"/>
    </row>
    <row r="902" ht="14.25" customHeight="1">
      <c r="B902" s="2"/>
      <c r="C902" s="24"/>
    </row>
    <row r="903" ht="14.25" customHeight="1">
      <c r="B903" s="2"/>
      <c r="C903" s="24"/>
    </row>
    <row r="904" ht="14.25" customHeight="1">
      <c r="B904" s="2"/>
      <c r="C904" s="24"/>
    </row>
    <row r="905" ht="14.25" customHeight="1">
      <c r="B905" s="2"/>
      <c r="C905" s="24"/>
    </row>
    <row r="906" ht="14.25" customHeight="1">
      <c r="B906" s="2"/>
      <c r="C906" s="24"/>
    </row>
    <row r="907" ht="14.25" customHeight="1">
      <c r="B907" s="2"/>
      <c r="C907" s="24"/>
    </row>
    <row r="908" ht="14.25" customHeight="1">
      <c r="B908" s="2"/>
      <c r="C908" s="24"/>
    </row>
    <row r="909" ht="14.25" customHeight="1">
      <c r="B909" s="2"/>
      <c r="C909" s="24"/>
    </row>
    <row r="910" ht="14.25" customHeight="1">
      <c r="B910" s="2"/>
      <c r="C910" s="24"/>
    </row>
    <row r="911" ht="14.25" customHeight="1">
      <c r="B911" s="2"/>
      <c r="C911" s="24"/>
    </row>
    <row r="912" ht="14.25" customHeight="1">
      <c r="B912" s="2"/>
      <c r="C912" s="24"/>
    </row>
    <row r="913" ht="14.25" customHeight="1">
      <c r="B913" s="2"/>
      <c r="C913" s="24"/>
    </row>
    <row r="914" ht="14.25" customHeight="1">
      <c r="B914" s="2"/>
      <c r="C914" s="24"/>
    </row>
    <row r="915" ht="14.25" customHeight="1">
      <c r="B915" s="2"/>
      <c r="C915" s="24"/>
    </row>
    <row r="916" ht="14.25" customHeight="1">
      <c r="B916" s="2"/>
      <c r="C916" s="24"/>
    </row>
    <row r="917" ht="14.25" customHeight="1">
      <c r="B917" s="2"/>
      <c r="C917" s="24"/>
    </row>
    <row r="918" ht="14.25" customHeight="1">
      <c r="B918" s="2"/>
      <c r="C918" s="24"/>
    </row>
    <row r="919" ht="14.25" customHeight="1">
      <c r="B919" s="2"/>
      <c r="C919" s="24"/>
    </row>
    <row r="920" ht="14.25" customHeight="1">
      <c r="B920" s="2"/>
      <c r="C920" s="24"/>
    </row>
    <row r="921" ht="14.25" customHeight="1">
      <c r="B921" s="2"/>
      <c r="C921" s="24"/>
    </row>
    <row r="922" ht="14.25" customHeight="1">
      <c r="B922" s="2"/>
      <c r="C922" s="24"/>
    </row>
    <row r="923" ht="14.25" customHeight="1">
      <c r="B923" s="2"/>
      <c r="C923" s="24"/>
    </row>
    <row r="924" ht="14.25" customHeight="1">
      <c r="B924" s="2"/>
      <c r="C924" s="24"/>
    </row>
    <row r="925" ht="14.25" customHeight="1">
      <c r="B925" s="2"/>
      <c r="C925" s="24"/>
    </row>
    <row r="926" ht="14.25" customHeight="1">
      <c r="B926" s="2"/>
      <c r="C926" s="24"/>
    </row>
    <row r="927" ht="14.25" customHeight="1">
      <c r="B927" s="2"/>
      <c r="C927" s="24"/>
    </row>
    <row r="928" ht="14.25" customHeight="1">
      <c r="B928" s="2"/>
      <c r="C928" s="24"/>
    </row>
    <row r="929" ht="14.25" customHeight="1">
      <c r="B929" s="2"/>
      <c r="C929" s="24"/>
    </row>
    <row r="930" ht="14.25" customHeight="1">
      <c r="B930" s="2"/>
      <c r="C930" s="24"/>
    </row>
    <row r="931" ht="14.25" customHeight="1">
      <c r="B931" s="2"/>
      <c r="C931" s="24"/>
    </row>
    <row r="932" ht="14.25" customHeight="1">
      <c r="B932" s="2"/>
      <c r="C932" s="24"/>
    </row>
    <row r="933" ht="14.25" customHeight="1">
      <c r="B933" s="2"/>
      <c r="C933" s="24"/>
    </row>
    <row r="934" ht="14.25" customHeight="1">
      <c r="B934" s="2"/>
      <c r="C934" s="24"/>
    </row>
    <row r="935" ht="14.25" customHeight="1">
      <c r="B935" s="2"/>
      <c r="C935" s="24"/>
    </row>
    <row r="936" ht="14.25" customHeight="1">
      <c r="B936" s="2"/>
      <c r="C936" s="24"/>
    </row>
    <row r="937" ht="14.25" customHeight="1">
      <c r="B937" s="2"/>
      <c r="C937" s="24"/>
    </row>
    <row r="938" ht="14.25" customHeight="1">
      <c r="B938" s="2"/>
      <c r="C938" s="24"/>
    </row>
    <row r="939" ht="14.25" customHeight="1">
      <c r="B939" s="2"/>
      <c r="C939" s="24"/>
    </row>
    <row r="940" ht="14.25" customHeight="1">
      <c r="B940" s="2"/>
      <c r="C940" s="24"/>
    </row>
    <row r="941" ht="14.25" customHeight="1">
      <c r="B941" s="2"/>
      <c r="C941" s="24"/>
    </row>
    <row r="942" ht="14.25" customHeight="1">
      <c r="B942" s="2"/>
      <c r="C942" s="24"/>
    </row>
    <row r="943" ht="14.25" customHeight="1">
      <c r="B943" s="2"/>
      <c r="C943" s="24"/>
    </row>
    <row r="944" ht="14.25" customHeight="1">
      <c r="B944" s="2"/>
      <c r="C944" s="24"/>
    </row>
    <row r="945" ht="14.25" customHeight="1">
      <c r="B945" s="2"/>
      <c r="C945" s="24"/>
    </row>
    <row r="946" ht="14.25" customHeight="1">
      <c r="B946" s="2"/>
      <c r="C946" s="24"/>
    </row>
    <row r="947" ht="14.25" customHeight="1">
      <c r="B947" s="2"/>
      <c r="C947" s="24"/>
    </row>
    <row r="948" ht="14.25" customHeight="1">
      <c r="B948" s="2"/>
      <c r="C948" s="24"/>
    </row>
    <row r="949" ht="14.25" customHeight="1">
      <c r="B949" s="2"/>
      <c r="C949" s="24"/>
    </row>
    <row r="950" ht="14.25" customHeight="1">
      <c r="B950" s="2"/>
      <c r="C950" s="24"/>
    </row>
    <row r="951" ht="14.25" customHeight="1">
      <c r="B951" s="2"/>
      <c r="C951" s="24"/>
    </row>
    <row r="952" ht="14.25" customHeight="1">
      <c r="B952" s="2"/>
      <c r="C952" s="24"/>
    </row>
    <row r="953" ht="14.25" customHeight="1">
      <c r="B953" s="2"/>
      <c r="C953" s="24"/>
    </row>
    <row r="954" ht="14.25" customHeight="1">
      <c r="B954" s="2"/>
      <c r="C954" s="24"/>
    </row>
    <row r="955" ht="14.25" customHeight="1">
      <c r="B955" s="2"/>
      <c r="C955" s="24"/>
    </row>
    <row r="956" ht="14.25" customHeight="1">
      <c r="B956" s="2"/>
      <c r="C956" s="24"/>
    </row>
    <row r="957" ht="14.25" customHeight="1">
      <c r="B957" s="2"/>
      <c r="C957" s="24"/>
    </row>
    <row r="958" ht="14.25" customHeight="1">
      <c r="B958" s="2"/>
      <c r="C958" s="24"/>
    </row>
    <row r="959" ht="14.25" customHeight="1">
      <c r="B959" s="2"/>
      <c r="C959" s="24"/>
    </row>
    <row r="960" ht="14.25" customHeight="1">
      <c r="B960" s="2"/>
      <c r="C960" s="24"/>
    </row>
    <row r="961" ht="14.25" customHeight="1">
      <c r="B961" s="2"/>
      <c r="C961" s="24"/>
    </row>
    <row r="962" ht="14.25" customHeight="1">
      <c r="B962" s="2"/>
      <c r="C962" s="24"/>
    </row>
    <row r="963" ht="14.25" customHeight="1">
      <c r="B963" s="2"/>
      <c r="C963" s="24"/>
    </row>
    <row r="964" ht="14.25" customHeight="1">
      <c r="B964" s="2"/>
      <c r="C964" s="24"/>
    </row>
    <row r="965" ht="14.25" customHeight="1">
      <c r="B965" s="2"/>
      <c r="C965" s="24"/>
    </row>
    <row r="966" ht="14.25" customHeight="1">
      <c r="B966" s="2"/>
      <c r="C966" s="24"/>
    </row>
    <row r="967" ht="14.25" customHeight="1">
      <c r="B967" s="2"/>
      <c r="C967" s="24"/>
    </row>
    <row r="968" ht="14.25" customHeight="1">
      <c r="B968" s="2"/>
      <c r="C968" s="24"/>
    </row>
    <row r="969" ht="14.25" customHeight="1">
      <c r="B969" s="2"/>
      <c r="C969" s="24"/>
    </row>
    <row r="970" ht="14.25" customHeight="1">
      <c r="B970" s="2"/>
      <c r="C970" s="24"/>
    </row>
    <row r="971" ht="14.25" customHeight="1">
      <c r="B971" s="2"/>
      <c r="C971" s="24"/>
    </row>
    <row r="972" ht="14.25" customHeight="1">
      <c r="B972" s="2"/>
      <c r="C972" s="24"/>
    </row>
    <row r="973" ht="14.25" customHeight="1">
      <c r="B973" s="2"/>
      <c r="C973" s="24"/>
    </row>
    <row r="974" ht="14.25" customHeight="1">
      <c r="B974" s="2"/>
      <c r="C974" s="24"/>
    </row>
    <row r="975" ht="14.25" customHeight="1">
      <c r="B975" s="2"/>
      <c r="C975" s="24"/>
    </row>
    <row r="976" ht="14.25" customHeight="1">
      <c r="B976" s="2"/>
      <c r="C976" s="24"/>
    </row>
    <row r="977" ht="14.25" customHeight="1">
      <c r="B977" s="2"/>
      <c r="C977" s="24"/>
    </row>
    <row r="978" ht="14.25" customHeight="1">
      <c r="B978" s="2"/>
      <c r="C978" s="24"/>
    </row>
    <row r="979" ht="14.25" customHeight="1">
      <c r="B979" s="2"/>
      <c r="C979" s="24"/>
    </row>
    <row r="980" ht="14.25" customHeight="1">
      <c r="B980" s="2"/>
      <c r="C980" s="24"/>
    </row>
    <row r="981" ht="14.25" customHeight="1">
      <c r="B981" s="2"/>
      <c r="C981" s="24"/>
    </row>
    <row r="982" ht="14.25" customHeight="1">
      <c r="B982" s="2"/>
      <c r="C982" s="24"/>
    </row>
    <row r="983" ht="14.25" customHeight="1">
      <c r="B983" s="2"/>
      <c r="C983" s="24"/>
    </row>
    <row r="984" ht="14.25" customHeight="1">
      <c r="B984" s="2"/>
      <c r="C984" s="24"/>
    </row>
    <row r="985" ht="14.25" customHeight="1">
      <c r="B985" s="2"/>
      <c r="C985" s="24"/>
    </row>
    <row r="986" ht="14.25" customHeight="1">
      <c r="B986" s="2"/>
      <c r="C986" s="24"/>
    </row>
    <row r="987" ht="14.25" customHeight="1">
      <c r="B987" s="2"/>
      <c r="C987" s="24"/>
    </row>
    <row r="988" ht="14.25" customHeight="1">
      <c r="B988" s="2"/>
      <c r="C988" s="24"/>
    </row>
    <row r="989" ht="14.25" customHeight="1">
      <c r="B989" s="2"/>
      <c r="C989" s="24"/>
    </row>
    <row r="990" ht="14.25" customHeight="1">
      <c r="B990" s="2"/>
      <c r="C990" s="24"/>
    </row>
    <row r="991" ht="14.25" customHeight="1">
      <c r="B991" s="2"/>
      <c r="C991" s="24"/>
    </row>
    <row r="992" ht="14.25" customHeight="1">
      <c r="B992" s="2"/>
      <c r="C992" s="24"/>
    </row>
    <row r="993" ht="14.25" customHeight="1">
      <c r="B993" s="2"/>
      <c r="C993" s="24"/>
    </row>
    <row r="994" ht="14.25" customHeight="1">
      <c r="B994" s="2"/>
      <c r="C994" s="24"/>
    </row>
    <row r="995" ht="14.25" customHeight="1">
      <c r="B995" s="2"/>
      <c r="C995" s="24"/>
    </row>
    <row r="996" ht="14.25" customHeight="1">
      <c r="B996" s="2"/>
      <c r="C996" s="24"/>
    </row>
    <row r="997" ht="14.25" customHeight="1">
      <c r="B997" s="2"/>
      <c r="C997" s="24"/>
    </row>
    <row r="998" ht="14.25" customHeight="1">
      <c r="B998" s="2"/>
      <c r="C998" s="24"/>
    </row>
    <row r="999" ht="14.25" customHeight="1">
      <c r="B999" s="2"/>
      <c r="C999" s="24"/>
    </row>
    <row r="1000" ht="14.25" customHeight="1">
      <c r="B1000" s="2"/>
      <c r="C1000" s="24"/>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74.43"/>
    <col customWidth="1" min="4" max="26" width="8.71"/>
  </cols>
  <sheetData>
    <row r="1" ht="14.25" customHeight="1">
      <c r="A1" s="39" t="s">
        <v>6953</v>
      </c>
      <c r="B1" s="22" t="s">
        <v>4852</v>
      </c>
      <c r="C1" s="22" t="s">
        <v>4853</v>
      </c>
    </row>
    <row r="2" ht="14.25" customHeight="1">
      <c r="A2" s="39">
        <f t="shared" ref="A2:A750" si="1">RAND()</f>
        <v>0.5467226504</v>
      </c>
      <c r="B2" s="69" t="s">
        <v>7699</v>
      </c>
      <c r="C2" s="70" t="s">
        <v>7700</v>
      </c>
    </row>
    <row r="3" ht="14.25" customHeight="1">
      <c r="A3" s="39">
        <f t="shared" si="1"/>
        <v>0.8161554601</v>
      </c>
      <c r="B3" s="69" t="s">
        <v>7701</v>
      </c>
      <c r="C3" s="70" t="s">
        <v>7702</v>
      </c>
    </row>
    <row r="4" ht="14.25" customHeight="1">
      <c r="A4" s="39">
        <f t="shared" si="1"/>
        <v>0.9592191485</v>
      </c>
      <c r="B4" s="69" t="s">
        <v>7703</v>
      </c>
      <c r="C4" s="70" t="s">
        <v>7704</v>
      </c>
    </row>
    <row r="5" ht="14.25" customHeight="1">
      <c r="A5" s="39">
        <f t="shared" si="1"/>
        <v>0.7283027768</v>
      </c>
      <c r="B5" s="69" t="s">
        <v>7705</v>
      </c>
      <c r="C5" s="70" t="s">
        <v>7706</v>
      </c>
    </row>
    <row r="6" ht="14.25" customHeight="1">
      <c r="A6" s="39">
        <f t="shared" si="1"/>
        <v>0.3509029698</v>
      </c>
      <c r="B6" s="69" t="s">
        <v>7707</v>
      </c>
      <c r="C6" s="70" t="s">
        <v>7708</v>
      </c>
    </row>
    <row r="7" ht="14.25" customHeight="1">
      <c r="A7" s="39">
        <f t="shared" si="1"/>
        <v>0.9217919122</v>
      </c>
      <c r="B7" s="69" t="s">
        <v>7709</v>
      </c>
      <c r="C7" s="70" t="s">
        <v>7710</v>
      </c>
    </row>
    <row r="8" ht="14.25" customHeight="1">
      <c r="A8" s="39">
        <f t="shared" si="1"/>
        <v>0.5460247572</v>
      </c>
      <c r="B8" s="69" t="s">
        <v>7711</v>
      </c>
      <c r="C8" s="70" t="s">
        <v>7712</v>
      </c>
    </row>
    <row r="9" ht="14.25" customHeight="1">
      <c r="A9" s="39">
        <f t="shared" si="1"/>
        <v>0.6301603618</v>
      </c>
      <c r="B9" s="69" t="s">
        <v>7713</v>
      </c>
      <c r="C9" s="70" t="s">
        <v>7714</v>
      </c>
    </row>
    <row r="10" ht="14.25" customHeight="1">
      <c r="A10" s="39">
        <f t="shared" si="1"/>
        <v>0.8825911415</v>
      </c>
      <c r="B10" s="69" t="s">
        <v>7715</v>
      </c>
      <c r="C10" s="70" t="s">
        <v>7716</v>
      </c>
    </row>
    <row r="11" ht="14.25" customHeight="1">
      <c r="A11" s="39">
        <f t="shared" si="1"/>
        <v>0.461904378</v>
      </c>
      <c r="B11" s="69" t="s">
        <v>7717</v>
      </c>
      <c r="C11" s="70" t="s">
        <v>7718</v>
      </c>
    </row>
    <row r="12" ht="14.25" customHeight="1">
      <c r="A12" s="39">
        <f t="shared" si="1"/>
        <v>0.49815988</v>
      </c>
      <c r="B12" s="69" t="s">
        <v>7719</v>
      </c>
      <c r="C12" s="70" t="s">
        <v>7720</v>
      </c>
    </row>
    <row r="13" ht="14.25" customHeight="1">
      <c r="A13" s="39">
        <f t="shared" si="1"/>
        <v>0.3941316444</v>
      </c>
      <c r="B13" s="69" t="s">
        <v>7721</v>
      </c>
      <c r="C13" s="70" t="s">
        <v>7722</v>
      </c>
    </row>
    <row r="14" ht="14.25" customHeight="1">
      <c r="A14" s="39">
        <f t="shared" si="1"/>
        <v>0.1233354885</v>
      </c>
      <c r="B14" s="69" t="s">
        <v>7723</v>
      </c>
      <c r="C14" s="70" t="s">
        <v>7724</v>
      </c>
    </row>
    <row r="15" ht="14.25" customHeight="1">
      <c r="A15" s="39">
        <f t="shared" si="1"/>
        <v>0.8816850465</v>
      </c>
      <c r="B15" s="69" t="s">
        <v>7725</v>
      </c>
      <c r="C15" s="70" t="s">
        <v>7726</v>
      </c>
    </row>
    <row r="16" ht="14.25" customHeight="1">
      <c r="A16" s="39">
        <f t="shared" si="1"/>
        <v>0.4492840387</v>
      </c>
      <c r="B16" s="69" t="s">
        <v>7727</v>
      </c>
      <c r="C16" s="70" t="s">
        <v>7728</v>
      </c>
    </row>
    <row r="17" ht="14.25" customHeight="1">
      <c r="A17" s="39">
        <f t="shared" si="1"/>
        <v>0.3212071903</v>
      </c>
      <c r="B17" s="69" t="s">
        <v>7729</v>
      </c>
      <c r="C17" s="70" t="s">
        <v>7730</v>
      </c>
    </row>
    <row r="18" ht="14.25" customHeight="1">
      <c r="A18" s="39">
        <f t="shared" si="1"/>
        <v>0.7561951535</v>
      </c>
      <c r="B18" s="69" t="s">
        <v>7731</v>
      </c>
      <c r="C18" s="70" t="s">
        <v>7732</v>
      </c>
    </row>
    <row r="19" ht="14.25" customHeight="1">
      <c r="A19" s="39">
        <f t="shared" si="1"/>
        <v>0.03335589264</v>
      </c>
      <c r="B19" s="69" t="s">
        <v>7733</v>
      </c>
      <c r="C19" s="70" t="s">
        <v>7734</v>
      </c>
    </row>
    <row r="20" ht="14.25" customHeight="1">
      <c r="A20" s="39">
        <f t="shared" si="1"/>
        <v>0.2577506561</v>
      </c>
      <c r="B20" s="69" t="s">
        <v>7735</v>
      </c>
      <c r="C20" s="70" t="s">
        <v>7736</v>
      </c>
    </row>
    <row r="21" ht="14.25" customHeight="1">
      <c r="A21" s="39">
        <f t="shared" si="1"/>
        <v>0.9961782714</v>
      </c>
      <c r="B21" s="69" t="s">
        <v>7737</v>
      </c>
      <c r="C21" s="70" t="s">
        <v>7738</v>
      </c>
    </row>
    <row r="22" ht="14.25" customHeight="1">
      <c r="A22" s="39">
        <f t="shared" si="1"/>
        <v>0.627038723</v>
      </c>
      <c r="B22" s="69" t="s">
        <v>7739</v>
      </c>
      <c r="C22" s="70" t="s">
        <v>7740</v>
      </c>
    </row>
    <row r="23" ht="14.25" customHeight="1">
      <c r="A23" s="39">
        <f t="shared" si="1"/>
        <v>0.2247947546</v>
      </c>
      <c r="B23" s="69" t="s">
        <v>7741</v>
      </c>
      <c r="C23" s="70" t="s">
        <v>7742</v>
      </c>
    </row>
    <row r="24" ht="14.25" customHeight="1">
      <c r="A24" s="39">
        <f t="shared" si="1"/>
        <v>0.7823326689</v>
      </c>
      <c r="B24" s="71" t="s">
        <v>7743</v>
      </c>
      <c r="C24" s="70" t="s">
        <v>7744</v>
      </c>
    </row>
    <row r="25" ht="14.25" customHeight="1">
      <c r="A25" s="39">
        <f t="shared" si="1"/>
        <v>0.2839485494</v>
      </c>
      <c r="B25" s="69" t="s">
        <v>7745</v>
      </c>
      <c r="C25" s="70" t="s">
        <v>7746</v>
      </c>
    </row>
    <row r="26" ht="14.25" customHeight="1">
      <c r="A26" s="39">
        <f t="shared" si="1"/>
        <v>0.1027098274</v>
      </c>
      <c r="B26" s="69" t="s">
        <v>7747</v>
      </c>
      <c r="C26" s="70" t="s">
        <v>7748</v>
      </c>
    </row>
    <row r="27" ht="14.25" customHeight="1">
      <c r="A27" s="39">
        <f t="shared" si="1"/>
        <v>0.4181789293</v>
      </c>
      <c r="B27" s="69" t="s">
        <v>7749</v>
      </c>
      <c r="C27" s="70" t="s">
        <v>7750</v>
      </c>
    </row>
    <row r="28" ht="14.25" customHeight="1">
      <c r="A28" s="39">
        <f t="shared" si="1"/>
        <v>0.4552208247</v>
      </c>
      <c r="B28" s="69" t="s">
        <v>7751</v>
      </c>
      <c r="C28" s="70" t="s">
        <v>7752</v>
      </c>
    </row>
    <row r="29" ht="14.25" customHeight="1">
      <c r="A29" s="39">
        <f t="shared" si="1"/>
        <v>0.05754377851</v>
      </c>
      <c r="B29" s="69" t="s">
        <v>7753</v>
      </c>
      <c r="C29" s="70" t="s">
        <v>7754</v>
      </c>
    </row>
    <row r="30" ht="14.25" customHeight="1">
      <c r="A30" s="39">
        <f t="shared" si="1"/>
        <v>0.4044590911</v>
      </c>
      <c r="B30" s="69" t="s">
        <v>7755</v>
      </c>
      <c r="C30" s="70" t="s">
        <v>7756</v>
      </c>
    </row>
    <row r="31" ht="14.25" customHeight="1">
      <c r="A31" s="39">
        <f t="shared" si="1"/>
        <v>0.5137357678</v>
      </c>
      <c r="B31" s="69" t="s">
        <v>7757</v>
      </c>
      <c r="C31" s="70" t="s">
        <v>7758</v>
      </c>
    </row>
    <row r="32" ht="14.25" customHeight="1">
      <c r="A32" s="39">
        <f t="shared" si="1"/>
        <v>0.6647764142</v>
      </c>
      <c r="B32" s="69" t="s">
        <v>7759</v>
      </c>
      <c r="C32" s="70" t="s">
        <v>6570</v>
      </c>
    </row>
    <row r="33" ht="14.25" customHeight="1">
      <c r="A33" s="39">
        <f t="shared" si="1"/>
        <v>0.9215219735</v>
      </c>
      <c r="B33" s="69" t="s">
        <v>7760</v>
      </c>
      <c r="C33" s="70" t="s">
        <v>7761</v>
      </c>
    </row>
    <row r="34" ht="14.25" customHeight="1">
      <c r="A34" s="39">
        <f t="shared" si="1"/>
        <v>0.683518863</v>
      </c>
      <c r="B34" s="69" t="s">
        <v>7762</v>
      </c>
      <c r="C34" s="70" t="s">
        <v>7763</v>
      </c>
    </row>
    <row r="35" ht="14.25" customHeight="1">
      <c r="A35" s="39">
        <f t="shared" si="1"/>
        <v>0.4437283198</v>
      </c>
      <c r="B35" s="69" t="s">
        <v>7764</v>
      </c>
      <c r="C35" s="70" t="s">
        <v>7765</v>
      </c>
    </row>
    <row r="36" ht="14.25" customHeight="1">
      <c r="A36" s="39">
        <f t="shared" si="1"/>
        <v>0.4146214885</v>
      </c>
      <c r="B36" s="69" t="s">
        <v>7766</v>
      </c>
      <c r="C36" s="70" t="s">
        <v>7767</v>
      </c>
    </row>
    <row r="37" ht="14.25" customHeight="1">
      <c r="A37" s="39">
        <f t="shared" si="1"/>
        <v>0.375150494</v>
      </c>
      <c r="B37" s="69" t="s">
        <v>7768</v>
      </c>
      <c r="C37" s="70" t="s">
        <v>7769</v>
      </c>
    </row>
    <row r="38" ht="14.25" customHeight="1">
      <c r="A38" s="39">
        <f t="shared" si="1"/>
        <v>0.07542324414</v>
      </c>
      <c r="B38" s="69" t="s">
        <v>7770</v>
      </c>
      <c r="C38" s="70" t="s">
        <v>7771</v>
      </c>
    </row>
    <row r="39" ht="14.25" customHeight="1">
      <c r="A39" s="39">
        <f t="shared" si="1"/>
        <v>0.6230931079</v>
      </c>
      <c r="B39" s="69" t="s">
        <v>7772</v>
      </c>
      <c r="C39" s="70" t="s">
        <v>7773</v>
      </c>
    </row>
    <row r="40" ht="14.25" customHeight="1">
      <c r="A40" s="39">
        <f t="shared" si="1"/>
        <v>0.4610017758</v>
      </c>
      <c r="B40" s="69" t="s">
        <v>7774</v>
      </c>
      <c r="C40" s="70" t="s">
        <v>7775</v>
      </c>
    </row>
    <row r="41" ht="14.25" customHeight="1">
      <c r="A41" s="39">
        <f t="shared" si="1"/>
        <v>0.5716304249</v>
      </c>
      <c r="B41" s="69" t="s">
        <v>7776</v>
      </c>
      <c r="C41" s="70" t="s">
        <v>7777</v>
      </c>
    </row>
    <row r="42" ht="14.25" customHeight="1">
      <c r="A42" s="39">
        <f t="shared" si="1"/>
        <v>0.2206531109</v>
      </c>
      <c r="B42" s="69" t="s">
        <v>7778</v>
      </c>
      <c r="C42" s="70" t="s">
        <v>7779</v>
      </c>
    </row>
    <row r="43" ht="14.25" customHeight="1">
      <c r="A43" s="39">
        <f t="shared" si="1"/>
        <v>0.1556866008</v>
      </c>
      <c r="B43" s="69" t="s">
        <v>7780</v>
      </c>
      <c r="C43" s="70" t="s">
        <v>7781</v>
      </c>
    </row>
    <row r="44" ht="14.25" customHeight="1">
      <c r="A44" s="39">
        <f t="shared" si="1"/>
        <v>0.1469580667</v>
      </c>
      <c r="B44" s="69" t="s">
        <v>7782</v>
      </c>
      <c r="C44" s="70" t="s">
        <v>7783</v>
      </c>
    </row>
    <row r="45" ht="14.25" customHeight="1">
      <c r="A45" s="39">
        <f t="shared" si="1"/>
        <v>0.07281304108</v>
      </c>
      <c r="B45" s="69" t="s">
        <v>7784</v>
      </c>
      <c r="C45" s="70" t="s">
        <v>7785</v>
      </c>
    </row>
    <row r="46" ht="14.25" customHeight="1">
      <c r="A46" s="39">
        <f t="shared" si="1"/>
        <v>0.771411714</v>
      </c>
      <c r="B46" s="69" t="s">
        <v>7786</v>
      </c>
      <c r="C46" s="70" t="s">
        <v>7787</v>
      </c>
    </row>
    <row r="47" ht="14.25" customHeight="1">
      <c r="A47" s="39">
        <f t="shared" si="1"/>
        <v>0.0788854597</v>
      </c>
      <c r="B47" s="69" t="s">
        <v>7788</v>
      </c>
      <c r="C47" s="70" t="s">
        <v>7789</v>
      </c>
    </row>
    <row r="48" ht="14.25" customHeight="1">
      <c r="A48" s="39">
        <f t="shared" si="1"/>
        <v>0.4496946091</v>
      </c>
      <c r="B48" s="69" t="s">
        <v>7790</v>
      </c>
      <c r="C48" s="70" t="s">
        <v>7791</v>
      </c>
    </row>
    <row r="49" ht="14.25" customHeight="1">
      <c r="A49" s="39">
        <f t="shared" si="1"/>
        <v>0.7732668741</v>
      </c>
      <c r="B49" s="69" t="s">
        <v>7792</v>
      </c>
      <c r="C49" s="70" t="s">
        <v>7793</v>
      </c>
    </row>
    <row r="50" ht="14.25" customHeight="1">
      <c r="A50" s="39">
        <f t="shared" si="1"/>
        <v>0.2178135007</v>
      </c>
      <c r="B50" s="69" t="s">
        <v>7794</v>
      </c>
      <c r="C50" s="70" t="s">
        <v>7795</v>
      </c>
    </row>
    <row r="51" ht="14.25" customHeight="1">
      <c r="A51" s="39">
        <f t="shared" si="1"/>
        <v>0.8443252674</v>
      </c>
      <c r="B51" s="69" t="s">
        <v>7796</v>
      </c>
      <c r="C51" s="70" t="s">
        <v>7049</v>
      </c>
    </row>
    <row r="52" ht="14.25" customHeight="1">
      <c r="A52" s="39">
        <f t="shared" si="1"/>
        <v>0.3366337257</v>
      </c>
      <c r="B52" s="69" t="s">
        <v>7797</v>
      </c>
      <c r="C52" s="70" t="s">
        <v>7798</v>
      </c>
    </row>
    <row r="53" ht="14.25" customHeight="1">
      <c r="A53" s="39">
        <f t="shared" si="1"/>
        <v>0.473218036</v>
      </c>
      <c r="B53" s="69" t="s">
        <v>7799</v>
      </c>
      <c r="C53" s="70" t="s">
        <v>7800</v>
      </c>
    </row>
    <row r="54" ht="14.25" customHeight="1">
      <c r="A54" s="39">
        <f t="shared" si="1"/>
        <v>0.9614952589</v>
      </c>
      <c r="B54" s="69" t="s">
        <v>7801</v>
      </c>
      <c r="C54" s="70" t="s">
        <v>7802</v>
      </c>
    </row>
    <row r="55" ht="14.25" customHeight="1">
      <c r="A55" s="39">
        <f t="shared" si="1"/>
        <v>0.1788510445</v>
      </c>
      <c r="B55" s="69" t="s">
        <v>7803</v>
      </c>
      <c r="C55" s="70" t="s">
        <v>7804</v>
      </c>
    </row>
    <row r="56" ht="14.25" customHeight="1">
      <c r="A56" s="39">
        <f t="shared" si="1"/>
        <v>0.3859976187</v>
      </c>
      <c r="B56" s="69" t="s">
        <v>7805</v>
      </c>
      <c r="C56" s="70" t="s">
        <v>7806</v>
      </c>
    </row>
    <row r="57" ht="14.25" customHeight="1">
      <c r="A57" s="39">
        <f t="shared" si="1"/>
        <v>0.4168007355</v>
      </c>
      <c r="B57" s="69" t="s">
        <v>7807</v>
      </c>
      <c r="C57" s="70" t="s">
        <v>7808</v>
      </c>
    </row>
    <row r="58" ht="14.25" customHeight="1">
      <c r="A58" s="39">
        <f t="shared" si="1"/>
        <v>0.9406348188</v>
      </c>
      <c r="B58" s="69" t="s">
        <v>7809</v>
      </c>
      <c r="C58" s="70" t="s">
        <v>7810</v>
      </c>
    </row>
    <row r="59" ht="14.25" customHeight="1">
      <c r="A59" s="39">
        <f t="shared" si="1"/>
        <v>0.4472920374</v>
      </c>
      <c r="B59" s="69" t="s">
        <v>7811</v>
      </c>
      <c r="C59" s="70" t="s">
        <v>7812</v>
      </c>
    </row>
    <row r="60" ht="14.25" customHeight="1">
      <c r="A60" s="39">
        <f t="shared" si="1"/>
        <v>0.7693602705</v>
      </c>
      <c r="B60" s="69" t="s">
        <v>7813</v>
      </c>
      <c r="C60" s="70" t="s">
        <v>7814</v>
      </c>
    </row>
    <row r="61" ht="14.25" customHeight="1">
      <c r="A61" s="39">
        <f t="shared" si="1"/>
        <v>0.4802186818</v>
      </c>
      <c r="B61" s="71" t="s">
        <v>7815</v>
      </c>
      <c r="C61" s="70" t="s">
        <v>7816</v>
      </c>
    </row>
    <row r="62" ht="14.25" customHeight="1">
      <c r="A62" s="39">
        <f t="shared" si="1"/>
        <v>0.2675900709</v>
      </c>
      <c r="B62" s="69" t="s">
        <v>7817</v>
      </c>
      <c r="C62" s="70" t="s">
        <v>7818</v>
      </c>
    </row>
    <row r="63" ht="14.25" customHeight="1">
      <c r="A63" s="39">
        <f t="shared" si="1"/>
        <v>0.6474627077</v>
      </c>
      <c r="B63" s="69" t="s">
        <v>7819</v>
      </c>
      <c r="C63" s="70" t="s">
        <v>7820</v>
      </c>
    </row>
    <row r="64" ht="14.25" customHeight="1">
      <c r="A64" s="39">
        <f t="shared" si="1"/>
        <v>0.1164634172</v>
      </c>
      <c r="B64" s="69" t="s">
        <v>7821</v>
      </c>
      <c r="C64" s="70" t="s">
        <v>6817</v>
      </c>
    </row>
    <row r="65" ht="14.25" customHeight="1">
      <c r="A65" s="39">
        <f t="shared" si="1"/>
        <v>0.5938323191</v>
      </c>
      <c r="B65" s="69" t="s">
        <v>7822</v>
      </c>
      <c r="C65" s="70" t="s">
        <v>7823</v>
      </c>
    </row>
    <row r="66" ht="14.25" customHeight="1">
      <c r="A66" s="39">
        <f t="shared" si="1"/>
        <v>0.2788463276</v>
      </c>
      <c r="B66" s="69" t="s">
        <v>7824</v>
      </c>
      <c r="C66" s="70" t="s">
        <v>7825</v>
      </c>
    </row>
    <row r="67" ht="14.25" customHeight="1">
      <c r="A67" s="39">
        <f t="shared" si="1"/>
        <v>0.2078301361</v>
      </c>
      <c r="B67" s="69" t="s">
        <v>7826</v>
      </c>
      <c r="C67" s="70" t="s">
        <v>7827</v>
      </c>
    </row>
    <row r="68" ht="14.25" customHeight="1">
      <c r="A68" s="39">
        <f t="shared" si="1"/>
        <v>0.4866924184</v>
      </c>
      <c r="B68" s="69" t="s">
        <v>7828</v>
      </c>
      <c r="C68" s="70" t="s">
        <v>7829</v>
      </c>
    </row>
    <row r="69" ht="14.25" customHeight="1">
      <c r="A69" s="39">
        <f t="shared" si="1"/>
        <v>0.4128507568</v>
      </c>
      <c r="B69" s="69" t="s">
        <v>7830</v>
      </c>
      <c r="C69" s="70" t="s">
        <v>7831</v>
      </c>
    </row>
    <row r="70" ht="14.25" customHeight="1">
      <c r="A70" s="39">
        <f t="shared" si="1"/>
        <v>0.1166879813</v>
      </c>
      <c r="B70" s="69" t="s">
        <v>7832</v>
      </c>
      <c r="C70" s="70" t="s">
        <v>7833</v>
      </c>
    </row>
    <row r="71" ht="14.25" customHeight="1">
      <c r="A71" s="39">
        <f t="shared" si="1"/>
        <v>0.8295780895</v>
      </c>
      <c r="B71" s="69" t="s">
        <v>7834</v>
      </c>
      <c r="C71" s="70" t="s">
        <v>7835</v>
      </c>
    </row>
    <row r="72" ht="14.25" customHeight="1">
      <c r="A72" s="39">
        <f t="shared" si="1"/>
        <v>0.6569593053</v>
      </c>
      <c r="B72" s="69" t="s">
        <v>7836</v>
      </c>
      <c r="C72" s="70" t="s">
        <v>7837</v>
      </c>
    </row>
    <row r="73" ht="14.25" customHeight="1">
      <c r="A73" s="39">
        <f t="shared" si="1"/>
        <v>0.2132216257</v>
      </c>
      <c r="B73" s="69" t="s">
        <v>7838</v>
      </c>
      <c r="C73" s="70" t="s">
        <v>7839</v>
      </c>
    </row>
    <row r="74" ht="14.25" customHeight="1">
      <c r="A74" s="39">
        <f t="shared" si="1"/>
        <v>0.4629856858</v>
      </c>
      <c r="B74" s="71" t="s">
        <v>7840</v>
      </c>
      <c r="C74" s="70" t="s">
        <v>7841</v>
      </c>
    </row>
    <row r="75" ht="14.25" customHeight="1">
      <c r="A75" s="39">
        <f t="shared" si="1"/>
        <v>0.7173360453</v>
      </c>
      <c r="B75" s="69" t="s">
        <v>7842</v>
      </c>
      <c r="C75" s="70" t="s">
        <v>7843</v>
      </c>
    </row>
    <row r="76" ht="14.25" customHeight="1">
      <c r="A76" s="39">
        <f t="shared" si="1"/>
        <v>0.2023419644</v>
      </c>
      <c r="B76" s="69" t="s">
        <v>7844</v>
      </c>
      <c r="C76" s="70" t="s">
        <v>7845</v>
      </c>
    </row>
    <row r="77" ht="14.25" customHeight="1">
      <c r="A77" s="39">
        <f t="shared" si="1"/>
        <v>0.4824757222</v>
      </c>
      <c r="B77" s="69" t="s">
        <v>7846</v>
      </c>
      <c r="C77" s="70" t="s">
        <v>7847</v>
      </c>
    </row>
    <row r="78" ht="14.25" customHeight="1">
      <c r="A78" s="39">
        <f t="shared" si="1"/>
        <v>0.3277180879</v>
      </c>
      <c r="B78" s="69" t="s">
        <v>7848</v>
      </c>
      <c r="C78" s="70" t="s">
        <v>7849</v>
      </c>
    </row>
    <row r="79" ht="14.25" customHeight="1">
      <c r="A79" s="39">
        <f t="shared" si="1"/>
        <v>0.6766314375</v>
      </c>
      <c r="B79" s="69" t="s">
        <v>7850</v>
      </c>
      <c r="C79" s="70" t="s">
        <v>7851</v>
      </c>
    </row>
    <row r="80" ht="14.25" customHeight="1">
      <c r="A80" s="39">
        <f t="shared" si="1"/>
        <v>0.393679798</v>
      </c>
      <c r="B80" s="69" t="s">
        <v>7852</v>
      </c>
      <c r="C80" s="70" t="s">
        <v>7853</v>
      </c>
    </row>
    <row r="81" ht="14.25" customHeight="1">
      <c r="A81" s="39">
        <f t="shared" si="1"/>
        <v>0.699697685</v>
      </c>
      <c r="B81" s="69" t="s">
        <v>7854</v>
      </c>
      <c r="C81" s="70" t="s">
        <v>7855</v>
      </c>
    </row>
    <row r="82" ht="14.25" customHeight="1">
      <c r="A82" s="39">
        <f t="shared" si="1"/>
        <v>0.8583223781</v>
      </c>
      <c r="B82" s="69" t="s">
        <v>7856</v>
      </c>
      <c r="C82" s="70" t="s">
        <v>7857</v>
      </c>
    </row>
    <row r="83" ht="14.25" customHeight="1">
      <c r="A83" s="39">
        <f t="shared" si="1"/>
        <v>0.7211618367</v>
      </c>
      <c r="B83" s="69" t="s">
        <v>7858</v>
      </c>
      <c r="C83" s="70" t="s">
        <v>7859</v>
      </c>
    </row>
    <row r="84" ht="14.25" customHeight="1">
      <c r="A84" s="39">
        <f t="shared" si="1"/>
        <v>0.7654279327</v>
      </c>
      <c r="B84" s="69" t="s">
        <v>7860</v>
      </c>
      <c r="C84" s="70" t="s">
        <v>7861</v>
      </c>
    </row>
    <row r="85" ht="14.25" customHeight="1">
      <c r="A85" s="39">
        <f t="shared" si="1"/>
        <v>0.3544578435</v>
      </c>
      <c r="B85" s="69" t="s">
        <v>7862</v>
      </c>
      <c r="C85" s="70" t="s">
        <v>7863</v>
      </c>
    </row>
    <row r="86" ht="14.25" customHeight="1">
      <c r="A86" s="39">
        <f t="shared" si="1"/>
        <v>0.9806959632</v>
      </c>
      <c r="B86" s="69" t="s">
        <v>7826</v>
      </c>
      <c r="C86" s="70" t="s">
        <v>7864</v>
      </c>
    </row>
    <row r="87" ht="14.25" customHeight="1">
      <c r="A87" s="39">
        <f t="shared" si="1"/>
        <v>0.02927307069</v>
      </c>
      <c r="B87" s="69" t="s">
        <v>7865</v>
      </c>
      <c r="C87" s="70" t="s">
        <v>7866</v>
      </c>
    </row>
    <row r="88" ht="14.25" customHeight="1">
      <c r="A88" s="39">
        <f t="shared" si="1"/>
        <v>0.3174234777</v>
      </c>
      <c r="B88" s="69" t="s">
        <v>7867</v>
      </c>
      <c r="C88" s="70" t="s">
        <v>7868</v>
      </c>
    </row>
    <row r="89" ht="14.25" customHeight="1">
      <c r="A89" s="39">
        <f t="shared" si="1"/>
        <v>0.3414547255</v>
      </c>
      <c r="B89" s="69" t="s">
        <v>7869</v>
      </c>
      <c r="C89" s="70" t="s">
        <v>7870</v>
      </c>
    </row>
    <row r="90" ht="14.25" customHeight="1">
      <c r="A90" s="39">
        <f t="shared" si="1"/>
        <v>0.3086467195</v>
      </c>
      <c r="B90" s="69" t="s">
        <v>7871</v>
      </c>
      <c r="C90" s="70" t="s">
        <v>7872</v>
      </c>
    </row>
    <row r="91" ht="14.25" customHeight="1">
      <c r="A91" s="39">
        <f t="shared" si="1"/>
        <v>0.3165684087</v>
      </c>
      <c r="B91" s="69" t="s">
        <v>7873</v>
      </c>
      <c r="C91" s="70" t="s">
        <v>7874</v>
      </c>
    </row>
    <row r="92" ht="14.25" customHeight="1">
      <c r="A92" s="39">
        <f t="shared" si="1"/>
        <v>0.7058190217</v>
      </c>
      <c r="B92" s="69" t="s">
        <v>7875</v>
      </c>
      <c r="C92" s="70" t="s">
        <v>7876</v>
      </c>
    </row>
    <row r="93" ht="14.25" customHeight="1">
      <c r="A93" s="39">
        <f t="shared" si="1"/>
        <v>0.4857810722</v>
      </c>
      <c r="B93" s="69" t="s">
        <v>7877</v>
      </c>
      <c r="C93" s="70" t="s">
        <v>7878</v>
      </c>
    </row>
    <row r="94" ht="14.25" customHeight="1">
      <c r="A94" s="39">
        <f t="shared" si="1"/>
        <v>0.1658167546</v>
      </c>
      <c r="B94" s="69" t="s">
        <v>7879</v>
      </c>
      <c r="C94" s="70" t="s">
        <v>7880</v>
      </c>
    </row>
    <row r="95" ht="14.25" customHeight="1">
      <c r="A95" s="39">
        <f t="shared" si="1"/>
        <v>0.950362868</v>
      </c>
      <c r="B95" s="69" t="s">
        <v>7881</v>
      </c>
      <c r="C95" s="70" t="s">
        <v>7882</v>
      </c>
    </row>
    <row r="96" ht="14.25" customHeight="1">
      <c r="A96" s="39">
        <f t="shared" si="1"/>
        <v>0.4512900599</v>
      </c>
      <c r="B96" s="69" t="s">
        <v>7883</v>
      </c>
      <c r="C96" s="70" t="s">
        <v>7884</v>
      </c>
    </row>
    <row r="97" ht="14.25" customHeight="1">
      <c r="A97" s="39">
        <f t="shared" si="1"/>
        <v>0.1031414265</v>
      </c>
      <c r="B97" s="69" t="s">
        <v>7885</v>
      </c>
      <c r="C97" s="70" t="s">
        <v>7886</v>
      </c>
    </row>
    <row r="98" ht="14.25" customHeight="1">
      <c r="A98" s="39">
        <f t="shared" si="1"/>
        <v>0.7525810378</v>
      </c>
      <c r="B98" s="69" t="s">
        <v>7887</v>
      </c>
      <c r="C98" s="70" t="s">
        <v>7888</v>
      </c>
    </row>
    <row r="99" ht="14.25" customHeight="1">
      <c r="A99" s="39">
        <f t="shared" si="1"/>
        <v>0.4217358124</v>
      </c>
      <c r="B99" s="69" t="s">
        <v>7889</v>
      </c>
      <c r="C99" s="70" t="s">
        <v>7890</v>
      </c>
    </row>
    <row r="100" ht="14.25" customHeight="1">
      <c r="A100" s="39">
        <f t="shared" si="1"/>
        <v>0.1467245477</v>
      </c>
      <c r="B100" s="69" t="s">
        <v>7891</v>
      </c>
      <c r="C100" s="70" t="s">
        <v>7892</v>
      </c>
    </row>
    <row r="101" ht="14.25" customHeight="1">
      <c r="A101" s="39">
        <f t="shared" si="1"/>
        <v>0.1800120831</v>
      </c>
      <c r="B101" s="69" t="s">
        <v>7893</v>
      </c>
      <c r="C101" s="70" t="s">
        <v>7894</v>
      </c>
    </row>
    <row r="102" ht="14.25" customHeight="1">
      <c r="A102" s="39">
        <f t="shared" si="1"/>
        <v>0.4601482691</v>
      </c>
      <c r="B102" s="69" t="s">
        <v>7895</v>
      </c>
      <c r="C102" s="70" t="s">
        <v>7896</v>
      </c>
    </row>
    <row r="103" ht="14.25" customHeight="1">
      <c r="A103" s="39">
        <f t="shared" si="1"/>
        <v>0.1122240958</v>
      </c>
      <c r="B103" s="69" t="s">
        <v>7897</v>
      </c>
      <c r="C103" s="70" t="s">
        <v>7898</v>
      </c>
    </row>
    <row r="104" ht="14.25" customHeight="1">
      <c r="A104" s="39">
        <f t="shared" si="1"/>
        <v>0.8819543476</v>
      </c>
      <c r="B104" s="69" t="s">
        <v>7899</v>
      </c>
      <c r="C104" s="70" t="s">
        <v>7900</v>
      </c>
    </row>
    <row r="105" ht="14.25" customHeight="1">
      <c r="A105" s="39">
        <f t="shared" si="1"/>
        <v>0.9706494471</v>
      </c>
      <c r="B105" s="69" t="s">
        <v>7901</v>
      </c>
      <c r="C105" s="70" t="s">
        <v>7902</v>
      </c>
    </row>
    <row r="106" ht="14.25" customHeight="1">
      <c r="A106" s="39">
        <f t="shared" si="1"/>
        <v>0.08506885244</v>
      </c>
      <c r="B106" s="69" t="s">
        <v>7903</v>
      </c>
      <c r="C106" s="70" t="s">
        <v>7904</v>
      </c>
    </row>
    <row r="107" ht="14.25" customHeight="1">
      <c r="A107" s="39">
        <f t="shared" si="1"/>
        <v>0.6447370228</v>
      </c>
      <c r="B107" s="69" t="s">
        <v>7905</v>
      </c>
      <c r="C107" s="70" t="s">
        <v>7906</v>
      </c>
    </row>
    <row r="108" ht="14.25" customHeight="1">
      <c r="A108" s="39">
        <f t="shared" si="1"/>
        <v>0.6196902493</v>
      </c>
      <c r="B108" s="19" t="s">
        <v>7907</v>
      </c>
      <c r="C108" s="44" t="s">
        <v>7908</v>
      </c>
    </row>
    <row r="109" ht="14.25" customHeight="1">
      <c r="A109" s="39">
        <f t="shared" si="1"/>
        <v>0.5510159522</v>
      </c>
      <c r="B109" s="69" t="s">
        <v>7909</v>
      </c>
      <c r="C109" s="70" t="s">
        <v>7910</v>
      </c>
    </row>
    <row r="110" ht="14.25" customHeight="1">
      <c r="A110" s="39">
        <f t="shared" si="1"/>
        <v>0.2295804667</v>
      </c>
      <c r="B110" s="69" t="s">
        <v>7911</v>
      </c>
      <c r="C110" s="70" t="s">
        <v>7912</v>
      </c>
    </row>
    <row r="111" ht="14.25" customHeight="1">
      <c r="A111" s="39">
        <f t="shared" si="1"/>
        <v>0.4920635969</v>
      </c>
      <c r="B111" s="69" t="s">
        <v>7913</v>
      </c>
      <c r="C111" s="70" t="s">
        <v>7914</v>
      </c>
    </row>
    <row r="112" ht="14.25" customHeight="1">
      <c r="A112" s="39">
        <f t="shared" si="1"/>
        <v>0.05467296667</v>
      </c>
      <c r="B112" s="69" t="s">
        <v>7915</v>
      </c>
      <c r="C112" s="70" t="s">
        <v>7916</v>
      </c>
    </row>
    <row r="113" ht="14.25" customHeight="1">
      <c r="A113" s="39">
        <f t="shared" si="1"/>
        <v>0.1441075779</v>
      </c>
      <c r="B113" s="69" t="s">
        <v>7917</v>
      </c>
      <c r="C113" s="70" t="s">
        <v>7918</v>
      </c>
    </row>
    <row r="114" ht="14.25" customHeight="1">
      <c r="A114" s="39">
        <f t="shared" si="1"/>
        <v>0.4866987807</v>
      </c>
      <c r="B114" s="69" t="s">
        <v>7919</v>
      </c>
      <c r="C114" s="70" t="s">
        <v>7920</v>
      </c>
    </row>
    <row r="115" ht="14.25" customHeight="1">
      <c r="A115" s="39">
        <f t="shared" si="1"/>
        <v>0.9313812759</v>
      </c>
      <c r="B115" s="69" t="s">
        <v>7921</v>
      </c>
      <c r="C115" s="70" t="s">
        <v>7922</v>
      </c>
    </row>
    <row r="116" ht="14.25" customHeight="1">
      <c r="A116" s="39">
        <f t="shared" si="1"/>
        <v>0.5671551332</v>
      </c>
      <c r="B116" s="69" t="s">
        <v>7923</v>
      </c>
      <c r="C116" s="70" t="s">
        <v>7924</v>
      </c>
    </row>
    <row r="117" ht="14.25" customHeight="1">
      <c r="A117" s="39">
        <f t="shared" si="1"/>
        <v>0.83683031</v>
      </c>
      <c r="B117" s="69" t="s">
        <v>7925</v>
      </c>
      <c r="C117" s="70" t="s">
        <v>7926</v>
      </c>
    </row>
    <row r="118" ht="14.25" customHeight="1">
      <c r="A118" s="39">
        <f t="shared" si="1"/>
        <v>0.1036876537</v>
      </c>
      <c r="B118" s="69" t="s">
        <v>7927</v>
      </c>
      <c r="C118" s="70" t="s">
        <v>7928</v>
      </c>
    </row>
    <row r="119" ht="14.25" customHeight="1">
      <c r="A119" s="39">
        <f t="shared" si="1"/>
        <v>0.8794649032</v>
      </c>
      <c r="B119" s="69" t="s">
        <v>7929</v>
      </c>
      <c r="C119" s="70" t="s">
        <v>7930</v>
      </c>
    </row>
    <row r="120" ht="14.25" customHeight="1">
      <c r="A120" s="39">
        <f t="shared" si="1"/>
        <v>0.2421801809</v>
      </c>
      <c r="B120" s="69" t="s">
        <v>7931</v>
      </c>
      <c r="C120" s="70" t="s">
        <v>7932</v>
      </c>
    </row>
    <row r="121" ht="14.25" customHeight="1">
      <c r="A121" s="39">
        <f t="shared" si="1"/>
        <v>0.6454876129</v>
      </c>
      <c r="B121" s="69" t="s">
        <v>7933</v>
      </c>
      <c r="C121" s="70" t="s">
        <v>7934</v>
      </c>
    </row>
    <row r="122" ht="14.25" customHeight="1">
      <c r="A122" s="39">
        <f t="shared" si="1"/>
        <v>0.6935189073</v>
      </c>
      <c r="B122" s="69" t="s">
        <v>7935</v>
      </c>
      <c r="C122" s="70" t="s">
        <v>7936</v>
      </c>
    </row>
    <row r="123" ht="14.25" customHeight="1">
      <c r="A123" s="39">
        <f t="shared" si="1"/>
        <v>0.6208333035</v>
      </c>
      <c r="B123" s="69" t="s">
        <v>7937</v>
      </c>
      <c r="C123" s="70" t="s">
        <v>7938</v>
      </c>
    </row>
    <row r="124" ht="14.25" customHeight="1">
      <c r="A124" s="39">
        <f t="shared" si="1"/>
        <v>0.5677254632</v>
      </c>
      <c r="B124" s="69" t="s">
        <v>5094</v>
      </c>
      <c r="C124" s="70" t="s">
        <v>7939</v>
      </c>
    </row>
    <row r="125" ht="14.25" customHeight="1">
      <c r="A125" s="39">
        <f t="shared" si="1"/>
        <v>0.7551045537</v>
      </c>
      <c r="B125" s="69" t="s">
        <v>7940</v>
      </c>
      <c r="C125" s="70" t="s">
        <v>7941</v>
      </c>
    </row>
    <row r="126" ht="14.25" customHeight="1">
      <c r="A126" s="39">
        <f t="shared" si="1"/>
        <v>0.2211593472</v>
      </c>
      <c r="B126" s="69" t="s">
        <v>7942</v>
      </c>
      <c r="C126" s="70" t="s">
        <v>7943</v>
      </c>
    </row>
    <row r="127" ht="14.25" customHeight="1">
      <c r="A127" s="39">
        <f t="shared" si="1"/>
        <v>0.9498601362</v>
      </c>
      <c r="B127" s="69" t="s">
        <v>7944</v>
      </c>
      <c r="C127" s="70" t="s">
        <v>7945</v>
      </c>
    </row>
    <row r="128" ht="14.25" customHeight="1">
      <c r="A128" s="39">
        <f t="shared" si="1"/>
        <v>0.3476293102</v>
      </c>
      <c r="B128" s="69" t="s">
        <v>7946</v>
      </c>
      <c r="C128" s="70" t="s">
        <v>146</v>
      </c>
    </row>
    <row r="129" ht="14.25" customHeight="1">
      <c r="A129" s="39">
        <f t="shared" si="1"/>
        <v>0.1572284441</v>
      </c>
      <c r="B129" s="69" t="s">
        <v>7947</v>
      </c>
      <c r="C129" s="70" t="s">
        <v>7798</v>
      </c>
    </row>
    <row r="130" ht="14.25" customHeight="1">
      <c r="A130" s="39">
        <f t="shared" si="1"/>
        <v>0.9299982813</v>
      </c>
      <c r="B130" s="69" t="s">
        <v>7948</v>
      </c>
      <c r="C130" s="70" t="s">
        <v>7949</v>
      </c>
    </row>
    <row r="131" ht="14.25" customHeight="1">
      <c r="A131" s="39">
        <f t="shared" si="1"/>
        <v>0.7879146836</v>
      </c>
      <c r="B131" s="69" t="s">
        <v>7950</v>
      </c>
      <c r="C131" s="70" t="s">
        <v>7951</v>
      </c>
    </row>
    <row r="132" ht="14.25" customHeight="1">
      <c r="A132" s="39">
        <f t="shared" si="1"/>
        <v>0.5693223942</v>
      </c>
      <c r="B132" s="69" t="s">
        <v>7952</v>
      </c>
      <c r="C132" s="70" t="s">
        <v>7953</v>
      </c>
    </row>
    <row r="133" ht="14.25" customHeight="1">
      <c r="A133" s="39">
        <f t="shared" si="1"/>
        <v>0.8415102433</v>
      </c>
      <c r="B133" s="69" t="s">
        <v>7954</v>
      </c>
      <c r="C133" s="70" t="s">
        <v>7955</v>
      </c>
    </row>
    <row r="134" ht="14.25" customHeight="1">
      <c r="A134" s="39">
        <f t="shared" si="1"/>
        <v>0.09345631818</v>
      </c>
      <c r="B134" s="69" t="s">
        <v>7956</v>
      </c>
      <c r="C134" s="70" t="s">
        <v>7957</v>
      </c>
    </row>
    <row r="135" ht="14.25" customHeight="1">
      <c r="A135" s="39">
        <f t="shared" si="1"/>
        <v>0.9078873845</v>
      </c>
      <c r="B135" s="69" t="s">
        <v>7958</v>
      </c>
      <c r="C135" s="70" t="s">
        <v>7959</v>
      </c>
    </row>
    <row r="136" ht="14.25" customHeight="1">
      <c r="A136" s="39">
        <f t="shared" si="1"/>
        <v>0.4517357602</v>
      </c>
      <c r="B136" s="69" t="s">
        <v>7960</v>
      </c>
      <c r="C136" s="70" t="s">
        <v>3801</v>
      </c>
    </row>
    <row r="137" ht="14.25" customHeight="1">
      <c r="A137" s="39">
        <f t="shared" si="1"/>
        <v>0.1582842913</v>
      </c>
      <c r="B137" s="69" t="s">
        <v>7961</v>
      </c>
      <c r="C137" s="70" t="s">
        <v>7962</v>
      </c>
    </row>
    <row r="138" ht="14.25" customHeight="1">
      <c r="A138" s="39">
        <f t="shared" si="1"/>
        <v>0.4777916711</v>
      </c>
      <c r="B138" s="69" t="s">
        <v>7963</v>
      </c>
      <c r="C138" s="70" t="s">
        <v>7964</v>
      </c>
    </row>
    <row r="139" ht="14.25" customHeight="1">
      <c r="A139" s="39">
        <f t="shared" si="1"/>
        <v>0.0009936906729</v>
      </c>
      <c r="B139" s="69" t="s">
        <v>7965</v>
      </c>
      <c r="C139" s="70" t="s">
        <v>7966</v>
      </c>
    </row>
    <row r="140" ht="14.25" customHeight="1">
      <c r="A140" s="39">
        <f t="shared" si="1"/>
        <v>0.6653595228</v>
      </c>
      <c r="B140" s="69" t="s">
        <v>7967</v>
      </c>
      <c r="C140" s="70" t="s">
        <v>7968</v>
      </c>
    </row>
    <row r="141" ht="14.25" customHeight="1">
      <c r="A141" s="39">
        <f t="shared" si="1"/>
        <v>0.9625288699</v>
      </c>
      <c r="B141" s="69" t="s">
        <v>7969</v>
      </c>
      <c r="C141" s="70" t="s">
        <v>7970</v>
      </c>
    </row>
    <row r="142" ht="14.25" customHeight="1">
      <c r="A142" s="39">
        <f t="shared" si="1"/>
        <v>0.1843480738</v>
      </c>
      <c r="B142" s="69" t="s">
        <v>7971</v>
      </c>
      <c r="C142" s="70" t="s">
        <v>7837</v>
      </c>
    </row>
    <row r="143" ht="14.25" customHeight="1">
      <c r="A143" s="39">
        <f t="shared" si="1"/>
        <v>0.9545394756</v>
      </c>
      <c r="B143" s="69" t="s">
        <v>7972</v>
      </c>
      <c r="C143" s="70" t="s">
        <v>7973</v>
      </c>
    </row>
    <row r="144" ht="14.25" customHeight="1">
      <c r="A144" s="39">
        <f t="shared" si="1"/>
        <v>0.7642777342</v>
      </c>
      <c r="B144" s="69" t="s">
        <v>7974</v>
      </c>
      <c r="C144" s="70" t="s">
        <v>7975</v>
      </c>
    </row>
    <row r="145" ht="14.25" customHeight="1">
      <c r="A145" s="39">
        <f t="shared" si="1"/>
        <v>0.6740035901</v>
      </c>
      <c r="B145" s="69" t="s">
        <v>7976</v>
      </c>
      <c r="C145" s="70" t="s">
        <v>7977</v>
      </c>
    </row>
    <row r="146" ht="14.25" customHeight="1">
      <c r="A146" s="39">
        <f t="shared" si="1"/>
        <v>0.1029636241</v>
      </c>
      <c r="B146" s="69" t="s">
        <v>7978</v>
      </c>
      <c r="C146" s="70" t="s">
        <v>7979</v>
      </c>
    </row>
    <row r="147" ht="14.25" customHeight="1">
      <c r="A147" s="39">
        <f t="shared" si="1"/>
        <v>0.8743695289</v>
      </c>
      <c r="B147" s="69" t="s">
        <v>7980</v>
      </c>
      <c r="C147" s="70" t="s">
        <v>7981</v>
      </c>
    </row>
    <row r="148" ht="14.25" customHeight="1">
      <c r="A148" s="39">
        <f t="shared" si="1"/>
        <v>0.1991060914</v>
      </c>
      <c r="B148" s="69" t="s">
        <v>7982</v>
      </c>
      <c r="C148" s="70" t="s">
        <v>7983</v>
      </c>
    </row>
    <row r="149" ht="14.25" customHeight="1">
      <c r="A149" s="39">
        <f t="shared" si="1"/>
        <v>0.4440234856</v>
      </c>
      <c r="B149" s="69" t="s">
        <v>7984</v>
      </c>
      <c r="C149" s="70" t="s">
        <v>7985</v>
      </c>
    </row>
    <row r="150" ht="14.25" customHeight="1">
      <c r="A150" s="39">
        <f t="shared" si="1"/>
        <v>0.5529876844</v>
      </c>
      <c r="B150" s="69" t="s">
        <v>7986</v>
      </c>
      <c r="C150" s="70" t="s">
        <v>7987</v>
      </c>
    </row>
    <row r="151" ht="14.25" customHeight="1">
      <c r="A151" s="39">
        <f t="shared" si="1"/>
        <v>0.08201042062</v>
      </c>
      <c r="B151" s="69" t="s">
        <v>7988</v>
      </c>
      <c r="C151" s="70" t="s">
        <v>7989</v>
      </c>
    </row>
    <row r="152" ht="14.25" customHeight="1">
      <c r="A152" s="39">
        <f t="shared" si="1"/>
        <v>0.8901114596</v>
      </c>
      <c r="B152" s="69" t="s">
        <v>7990</v>
      </c>
      <c r="C152" s="70" t="s">
        <v>7991</v>
      </c>
    </row>
    <row r="153" ht="14.25" customHeight="1">
      <c r="A153" s="39">
        <f t="shared" si="1"/>
        <v>0.2062447717</v>
      </c>
      <c r="B153" s="69" t="s">
        <v>7992</v>
      </c>
      <c r="C153" s="70" t="s">
        <v>7993</v>
      </c>
    </row>
    <row r="154" ht="14.25" customHeight="1">
      <c r="A154" s="39">
        <f t="shared" si="1"/>
        <v>0.8143283999</v>
      </c>
      <c r="B154" s="69" t="s">
        <v>7994</v>
      </c>
      <c r="C154" s="70" t="s">
        <v>4902</v>
      </c>
    </row>
    <row r="155" ht="14.25" customHeight="1">
      <c r="A155" s="39">
        <f t="shared" si="1"/>
        <v>0.04405765182</v>
      </c>
      <c r="B155" s="69" t="s">
        <v>7995</v>
      </c>
      <c r="C155" s="70" t="s">
        <v>7996</v>
      </c>
    </row>
    <row r="156" ht="14.25" customHeight="1">
      <c r="A156" s="39">
        <f t="shared" si="1"/>
        <v>0.2313929116</v>
      </c>
      <c r="B156" s="69" t="s">
        <v>7997</v>
      </c>
      <c r="C156" s="70" t="s">
        <v>7998</v>
      </c>
    </row>
    <row r="157" ht="14.25" customHeight="1">
      <c r="A157" s="39">
        <f t="shared" si="1"/>
        <v>0.506999945</v>
      </c>
      <c r="B157" s="69" t="s">
        <v>7999</v>
      </c>
      <c r="C157" s="70" t="s">
        <v>8000</v>
      </c>
    </row>
    <row r="158" ht="14.25" customHeight="1">
      <c r="A158" s="39">
        <f t="shared" si="1"/>
        <v>0.1581808032</v>
      </c>
      <c r="B158" s="69" t="s">
        <v>8001</v>
      </c>
      <c r="C158" s="70" t="s">
        <v>8002</v>
      </c>
    </row>
    <row r="159" ht="14.25" customHeight="1">
      <c r="A159" s="39">
        <f t="shared" si="1"/>
        <v>0.9501460821</v>
      </c>
      <c r="B159" s="69" t="s">
        <v>8003</v>
      </c>
      <c r="C159" s="70" t="s">
        <v>8004</v>
      </c>
    </row>
    <row r="160" ht="14.25" customHeight="1">
      <c r="A160" s="39">
        <f t="shared" si="1"/>
        <v>0.5698565482</v>
      </c>
      <c r="B160" s="69" t="s">
        <v>8005</v>
      </c>
      <c r="C160" s="70" t="s">
        <v>8006</v>
      </c>
    </row>
    <row r="161" ht="14.25" customHeight="1">
      <c r="A161" s="39">
        <f t="shared" si="1"/>
        <v>0.6601349592</v>
      </c>
      <c r="B161" s="69" t="s">
        <v>8007</v>
      </c>
      <c r="C161" s="70" t="s">
        <v>8008</v>
      </c>
    </row>
    <row r="162" ht="14.25" customHeight="1">
      <c r="A162" s="39">
        <f t="shared" si="1"/>
        <v>0.6755618007</v>
      </c>
      <c r="B162" s="69" t="s">
        <v>8009</v>
      </c>
      <c r="C162" s="70" t="s">
        <v>8010</v>
      </c>
    </row>
    <row r="163" ht="14.25" customHeight="1">
      <c r="A163" s="39">
        <f t="shared" si="1"/>
        <v>0.4458821941</v>
      </c>
      <c r="B163" s="69" t="s">
        <v>8011</v>
      </c>
      <c r="C163" s="70" t="s">
        <v>8012</v>
      </c>
    </row>
    <row r="164" ht="14.25" customHeight="1">
      <c r="A164" s="39">
        <f t="shared" si="1"/>
        <v>0.6568165597</v>
      </c>
      <c r="B164" s="69" t="s">
        <v>8013</v>
      </c>
      <c r="C164" s="70" t="s">
        <v>8014</v>
      </c>
    </row>
    <row r="165" ht="14.25" customHeight="1">
      <c r="A165" s="39">
        <f t="shared" si="1"/>
        <v>0.9519647918</v>
      </c>
      <c r="B165" s="69" t="s">
        <v>8015</v>
      </c>
      <c r="C165" s="70" t="s">
        <v>8016</v>
      </c>
    </row>
    <row r="166" ht="14.25" customHeight="1">
      <c r="A166" s="39">
        <f t="shared" si="1"/>
        <v>0.6715044942</v>
      </c>
      <c r="B166" s="69" t="s">
        <v>8017</v>
      </c>
      <c r="C166" s="70" t="s">
        <v>8018</v>
      </c>
    </row>
    <row r="167" ht="14.25" customHeight="1">
      <c r="A167" s="39">
        <f t="shared" si="1"/>
        <v>0.8484048902</v>
      </c>
      <c r="B167" s="69" t="s">
        <v>8019</v>
      </c>
      <c r="C167" s="70" t="s">
        <v>6817</v>
      </c>
    </row>
    <row r="168" ht="14.25" customHeight="1">
      <c r="A168" s="39">
        <f t="shared" si="1"/>
        <v>0.3054082091</v>
      </c>
      <c r="B168" s="69" t="s">
        <v>8020</v>
      </c>
      <c r="C168" s="70" t="s">
        <v>8021</v>
      </c>
    </row>
    <row r="169" ht="14.25" customHeight="1">
      <c r="A169" s="39">
        <f t="shared" si="1"/>
        <v>0.3338780583</v>
      </c>
      <c r="B169" s="69" t="s">
        <v>8022</v>
      </c>
      <c r="C169" s="70" t="s">
        <v>8023</v>
      </c>
    </row>
    <row r="170" ht="14.25" customHeight="1">
      <c r="A170" s="39">
        <f t="shared" si="1"/>
        <v>0.6437413597</v>
      </c>
      <c r="B170" s="69" t="s">
        <v>8024</v>
      </c>
      <c r="C170" s="70" t="s">
        <v>8025</v>
      </c>
    </row>
    <row r="171" ht="14.25" customHeight="1">
      <c r="A171" s="39">
        <f t="shared" si="1"/>
        <v>0.02478164462</v>
      </c>
      <c r="B171" s="71" t="s">
        <v>8026</v>
      </c>
      <c r="C171" s="70" t="s">
        <v>8027</v>
      </c>
    </row>
    <row r="172" ht="14.25" customHeight="1">
      <c r="A172" s="39">
        <f t="shared" si="1"/>
        <v>0.5035983659</v>
      </c>
      <c r="B172" s="69" t="s">
        <v>8028</v>
      </c>
      <c r="C172" s="70" t="s">
        <v>8029</v>
      </c>
    </row>
    <row r="173" ht="14.25" customHeight="1">
      <c r="A173" s="39">
        <f t="shared" si="1"/>
        <v>0.2832851289</v>
      </c>
      <c r="B173" s="69" t="s">
        <v>8030</v>
      </c>
      <c r="C173" s="70" t="s">
        <v>8031</v>
      </c>
    </row>
    <row r="174" ht="14.25" customHeight="1">
      <c r="A174" s="39">
        <f t="shared" si="1"/>
        <v>0.8969324695</v>
      </c>
      <c r="B174" s="69" t="s">
        <v>8032</v>
      </c>
      <c r="C174" s="70" t="s">
        <v>8033</v>
      </c>
    </row>
    <row r="175" ht="14.25" customHeight="1">
      <c r="A175" s="39">
        <f t="shared" si="1"/>
        <v>0.9972350898</v>
      </c>
      <c r="B175" s="69" t="s">
        <v>8034</v>
      </c>
      <c r="C175" s="70" t="s">
        <v>8035</v>
      </c>
    </row>
    <row r="176" ht="14.25" customHeight="1">
      <c r="A176" s="39">
        <f t="shared" si="1"/>
        <v>0.5304321644</v>
      </c>
      <c r="B176" s="69" t="s">
        <v>8036</v>
      </c>
      <c r="C176" s="70" t="s">
        <v>8037</v>
      </c>
    </row>
    <row r="177" ht="14.25" customHeight="1">
      <c r="A177" s="39">
        <f t="shared" si="1"/>
        <v>0.2880184099</v>
      </c>
      <c r="B177" s="69" t="s">
        <v>8038</v>
      </c>
      <c r="C177" s="70" t="s">
        <v>8039</v>
      </c>
    </row>
    <row r="178" ht="14.25" customHeight="1">
      <c r="A178" s="39">
        <f t="shared" si="1"/>
        <v>0.6569706611</v>
      </c>
      <c r="B178" s="69" t="s">
        <v>8040</v>
      </c>
      <c r="C178" s="70" t="s">
        <v>8041</v>
      </c>
    </row>
    <row r="179" ht="14.25" customHeight="1">
      <c r="A179" s="39">
        <f t="shared" si="1"/>
        <v>0.2542343453</v>
      </c>
      <c r="B179" s="69" t="s">
        <v>8042</v>
      </c>
      <c r="C179" s="70" t="s">
        <v>8043</v>
      </c>
    </row>
    <row r="180" ht="14.25" customHeight="1">
      <c r="A180" s="39">
        <f t="shared" si="1"/>
        <v>0.2022546206</v>
      </c>
      <c r="B180" s="69" t="s">
        <v>8044</v>
      </c>
      <c r="C180" s="70" t="s">
        <v>8045</v>
      </c>
    </row>
    <row r="181" ht="14.25" customHeight="1">
      <c r="A181" s="39">
        <f t="shared" si="1"/>
        <v>0.714957559</v>
      </c>
      <c r="B181" s="69" t="s">
        <v>8046</v>
      </c>
      <c r="C181" s="70" t="s">
        <v>8047</v>
      </c>
    </row>
    <row r="182" ht="14.25" customHeight="1">
      <c r="A182" s="39">
        <f t="shared" si="1"/>
        <v>0.1446231209</v>
      </c>
      <c r="B182" s="69" t="s">
        <v>8048</v>
      </c>
      <c r="C182" s="70" t="s">
        <v>8049</v>
      </c>
    </row>
    <row r="183" ht="14.25" customHeight="1">
      <c r="A183" s="39">
        <f t="shared" si="1"/>
        <v>0.6927749616</v>
      </c>
      <c r="B183" s="69" t="s">
        <v>8050</v>
      </c>
      <c r="C183" s="70" t="s">
        <v>8051</v>
      </c>
    </row>
    <row r="184" ht="14.25" customHeight="1">
      <c r="A184" s="39">
        <f t="shared" si="1"/>
        <v>0.2359989514</v>
      </c>
      <c r="B184" s="69" t="s">
        <v>8052</v>
      </c>
      <c r="C184" s="70" t="s">
        <v>8053</v>
      </c>
    </row>
    <row r="185" ht="14.25" customHeight="1">
      <c r="A185" s="39">
        <f t="shared" si="1"/>
        <v>0.6605663105</v>
      </c>
      <c r="B185" s="69" t="s">
        <v>8054</v>
      </c>
      <c r="C185" s="70" t="s">
        <v>8055</v>
      </c>
    </row>
    <row r="186" ht="14.25" customHeight="1">
      <c r="A186" s="39">
        <f t="shared" si="1"/>
        <v>0.4437448573</v>
      </c>
      <c r="B186" s="69" t="s">
        <v>8056</v>
      </c>
      <c r="C186" s="70" t="s">
        <v>8057</v>
      </c>
    </row>
    <row r="187" ht="14.25" customHeight="1">
      <c r="A187" s="39">
        <f t="shared" si="1"/>
        <v>0.09470964021</v>
      </c>
      <c r="B187" s="69" t="s">
        <v>8058</v>
      </c>
      <c r="C187" s="70" t="s">
        <v>8059</v>
      </c>
    </row>
    <row r="188" ht="14.25" customHeight="1">
      <c r="A188" s="39">
        <f t="shared" si="1"/>
        <v>0.8582337827</v>
      </c>
      <c r="B188" s="69" t="s">
        <v>8060</v>
      </c>
      <c r="C188" s="70" t="s">
        <v>8061</v>
      </c>
    </row>
    <row r="189" ht="14.25" customHeight="1">
      <c r="A189" s="39">
        <f t="shared" si="1"/>
        <v>0.7491918099</v>
      </c>
      <c r="B189" s="69" t="s">
        <v>8062</v>
      </c>
      <c r="C189" s="70" t="s">
        <v>8063</v>
      </c>
    </row>
    <row r="190" ht="14.25" customHeight="1">
      <c r="A190" s="39">
        <f t="shared" si="1"/>
        <v>0.1565261332</v>
      </c>
      <c r="B190" s="69" t="s">
        <v>8064</v>
      </c>
      <c r="C190" s="70" t="s">
        <v>8065</v>
      </c>
    </row>
    <row r="191" ht="14.25" customHeight="1">
      <c r="A191" s="39">
        <f t="shared" si="1"/>
        <v>0.04878165903</v>
      </c>
      <c r="B191" s="69" t="s">
        <v>8066</v>
      </c>
      <c r="C191" s="70" t="s">
        <v>8067</v>
      </c>
    </row>
    <row r="192" ht="14.25" customHeight="1">
      <c r="A192" s="39">
        <f t="shared" si="1"/>
        <v>0.2115134801</v>
      </c>
      <c r="B192" s="69" t="s">
        <v>8068</v>
      </c>
      <c r="C192" s="70" t="s">
        <v>8069</v>
      </c>
    </row>
    <row r="193" ht="14.25" customHeight="1">
      <c r="A193" s="39">
        <f t="shared" si="1"/>
        <v>0.7443914262</v>
      </c>
      <c r="B193" s="69" t="s">
        <v>8070</v>
      </c>
      <c r="C193" s="70" t="s">
        <v>8071</v>
      </c>
    </row>
    <row r="194" ht="14.25" customHeight="1">
      <c r="A194" s="39">
        <f t="shared" si="1"/>
        <v>0.7767127344</v>
      </c>
      <c r="B194" s="69" t="s">
        <v>8072</v>
      </c>
      <c r="C194" s="70" t="s">
        <v>8073</v>
      </c>
    </row>
    <row r="195" ht="14.25" customHeight="1">
      <c r="A195" s="39">
        <f t="shared" si="1"/>
        <v>0.2700513403</v>
      </c>
      <c r="B195" s="69" t="s">
        <v>8074</v>
      </c>
      <c r="C195" s="70" t="s">
        <v>8075</v>
      </c>
    </row>
    <row r="196" ht="14.25" customHeight="1">
      <c r="A196" s="39">
        <f t="shared" si="1"/>
        <v>0.8136775683</v>
      </c>
      <c r="B196" s="69" t="s">
        <v>8076</v>
      </c>
      <c r="C196" s="70" t="s">
        <v>8077</v>
      </c>
    </row>
    <row r="197" ht="14.25" customHeight="1">
      <c r="A197" s="39">
        <f t="shared" si="1"/>
        <v>0.2692156616</v>
      </c>
      <c r="B197" s="69" t="s">
        <v>8078</v>
      </c>
      <c r="C197" s="70" t="s">
        <v>8079</v>
      </c>
    </row>
    <row r="198" ht="14.25" customHeight="1">
      <c r="A198" s="39">
        <f t="shared" si="1"/>
        <v>0.4314642947</v>
      </c>
      <c r="B198" s="69" t="s">
        <v>8080</v>
      </c>
      <c r="C198" s="70" t="s">
        <v>8081</v>
      </c>
    </row>
    <row r="199" ht="14.25" customHeight="1">
      <c r="A199" s="39">
        <f t="shared" si="1"/>
        <v>0.3396956915</v>
      </c>
      <c r="B199" s="69" t="s">
        <v>8082</v>
      </c>
      <c r="C199" s="70" t="s">
        <v>8083</v>
      </c>
    </row>
    <row r="200" ht="14.25" customHeight="1">
      <c r="A200" s="39">
        <f t="shared" si="1"/>
        <v>0.3110963021</v>
      </c>
      <c r="B200" s="69" t="s">
        <v>8084</v>
      </c>
      <c r="C200" s="70" t="s">
        <v>8085</v>
      </c>
    </row>
    <row r="201" ht="14.25" customHeight="1">
      <c r="A201" s="39">
        <f t="shared" si="1"/>
        <v>0.8932907427</v>
      </c>
      <c r="B201" s="69" t="s">
        <v>8086</v>
      </c>
      <c r="C201" s="70" t="s">
        <v>8087</v>
      </c>
    </row>
    <row r="202" ht="14.25" customHeight="1">
      <c r="A202" s="39">
        <f t="shared" si="1"/>
        <v>0.1434923211</v>
      </c>
      <c r="B202" s="69" t="s">
        <v>8088</v>
      </c>
      <c r="C202" s="70" t="s">
        <v>8089</v>
      </c>
    </row>
    <row r="203" ht="14.25" customHeight="1">
      <c r="A203" s="39">
        <f t="shared" si="1"/>
        <v>0.9906995301</v>
      </c>
      <c r="B203" s="69" t="s">
        <v>8090</v>
      </c>
      <c r="C203" s="70" t="s">
        <v>7966</v>
      </c>
    </row>
    <row r="204" ht="14.25" customHeight="1">
      <c r="A204" s="39">
        <f t="shared" si="1"/>
        <v>0.03346145733</v>
      </c>
      <c r="B204" s="69" t="s">
        <v>8091</v>
      </c>
      <c r="C204" s="70" t="s">
        <v>8092</v>
      </c>
    </row>
    <row r="205" ht="14.25" customHeight="1">
      <c r="A205" s="39">
        <f t="shared" si="1"/>
        <v>0.3377073032</v>
      </c>
      <c r="B205" s="69" t="s">
        <v>8093</v>
      </c>
      <c r="C205" s="70" t="s">
        <v>8094</v>
      </c>
    </row>
    <row r="206" ht="14.25" customHeight="1">
      <c r="A206" s="39">
        <f t="shared" si="1"/>
        <v>0.04734676382</v>
      </c>
      <c r="B206" s="69" t="s">
        <v>8095</v>
      </c>
      <c r="C206" s="70" t="s">
        <v>8096</v>
      </c>
    </row>
    <row r="207" ht="14.25" customHeight="1">
      <c r="A207" s="39">
        <f t="shared" si="1"/>
        <v>0.1987466296</v>
      </c>
      <c r="B207" s="69" t="s">
        <v>8097</v>
      </c>
      <c r="C207" s="70" t="s">
        <v>8098</v>
      </c>
    </row>
    <row r="208" ht="14.25" customHeight="1">
      <c r="A208" s="39">
        <f t="shared" si="1"/>
        <v>0.4055727341</v>
      </c>
      <c r="B208" s="69" t="s">
        <v>8099</v>
      </c>
      <c r="C208" s="70" t="s">
        <v>8100</v>
      </c>
    </row>
    <row r="209" ht="14.25" customHeight="1">
      <c r="A209" s="39">
        <f t="shared" si="1"/>
        <v>0.5731369483</v>
      </c>
      <c r="B209" s="69" t="s">
        <v>8101</v>
      </c>
      <c r="C209" s="70" t="s">
        <v>8102</v>
      </c>
    </row>
    <row r="210" ht="14.25" customHeight="1">
      <c r="A210" s="39">
        <f t="shared" si="1"/>
        <v>0.05719568482</v>
      </c>
      <c r="B210" s="69" t="s">
        <v>8103</v>
      </c>
      <c r="C210" s="70" t="s">
        <v>146</v>
      </c>
    </row>
    <row r="211" ht="14.25" customHeight="1">
      <c r="A211" s="39">
        <f t="shared" si="1"/>
        <v>0.5026569416</v>
      </c>
      <c r="B211" s="69" t="s">
        <v>8104</v>
      </c>
      <c r="C211" s="70" t="s">
        <v>8105</v>
      </c>
    </row>
    <row r="212" ht="14.25" customHeight="1">
      <c r="A212" s="39">
        <f t="shared" si="1"/>
        <v>0.1006715649</v>
      </c>
      <c r="B212" s="69" t="s">
        <v>8106</v>
      </c>
      <c r="C212" s="70" t="s">
        <v>8107</v>
      </c>
    </row>
    <row r="213" ht="14.25" customHeight="1">
      <c r="A213" s="39">
        <f t="shared" si="1"/>
        <v>0.1422613725</v>
      </c>
      <c r="B213" s="69" t="s">
        <v>8108</v>
      </c>
      <c r="C213" s="70" t="s">
        <v>8109</v>
      </c>
    </row>
    <row r="214" ht="14.25" customHeight="1">
      <c r="A214" s="39">
        <f t="shared" si="1"/>
        <v>0.3281697719</v>
      </c>
      <c r="B214" s="69" t="s">
        <v>8110</v>
      </c>
      <c r="C214" s="70" t="s">
        <v>8111</v>
      </c>
    </row>
    <row r="215" ht="14.25" customHeight="1">
      <c r="A215" s="39">
        <f t="shared" si="1"/>
        <v>0.1750067573</v>
      </c>
      <c r="B215" s="69" t="s">
        <v>8112</v>
      </c>
      <c r="C215" s="70" t="s">
        <v>8113</v>
      </c>
    </row>
    <row r="216" ht="14.25" customHeight="1">
      <c r="A216" s="39">
        <f t="shared" si="1"/>
        <v>0.930226299</v>
      </c>
      <c r="B216" s="69" t="s">
        <v>8114</v>
      </c>
      <c r="C216" s="70" t="s">
        <v>8115</v>
      </c>
    </row>
    <row r="217" ht="14.25" customHeight="1">
      <c r="A217" s="39">
        <f t="shared" si="1"/>
        <v>0.1245136785</v>
      </c>
      <c r="B217" s="69" t="s">
        <v>8116</v>
      </c>
      <c r="C217" s="70" t="s">
        <v>8117</v>
      </c>
    </row>
    <row r="218" ht="14.25" customHeight="1">
      <c r="A218" s="39">
        <f t="shared" si="1"/>
        <v>0.4793197238</v>
      </c>
      <c r="B218" s="69" t="s">
        <v>8118</v>
      </c>
      <c r="C218" s="70" t="s">
        <v>7878</v>
      </c>
    </row>
    <row r="219" ht="14.25" customHeight="1">
      <c r="A219" s="39">
        <f t="shared" si="1"/>
        <v>0.09110621345</v>
      </c>
      <c r="B219" s="69" t="s">
        <v>7997</v>
      </c>
      <c r="C219" s="70" t="s">
        <v>7820</v>
      </c>
    </row>
    <row r="220" ht="14.25" customHeight="1">
      <c r="A220" s="39">
        <f t="shared" si="1"/>
        <v>0.8566735112</v>
      </c>
      <c r="B220" s="69" t="s">
        <v>8119</v>
      </c>
      <c r="C220" s="70" t="s">
        <v>8120</v>
      </c>
    </row>
    <row r="221" ht="14.25" customHeight="1">
      <c r="A221" s="39">
        <f t="shared" si="1"/>
        <v>0.7792949621</v>
      </c>
      <c r="B221" s="69" t="s">
        <v>8121</v>
      </c>
      <c r="C221" s="70" t="s">
        <v>8122</v>
      </c>
    </row>
    <row r="222" ht="14.25" customHeight="1">
      <c r="A222" s="39">
        <f t="shared" si="1"/>
        <v>0.9534612532</v>
      </c>
      <c r="B222" s="69" t="s">
        <v>8123</v>
      </c>
      <c r="C222" s="70" t="s">
        <v>8124</v>
      </c>
    </row>
    <row r="223" ht="14.25" customHeight="1">
      <c r="A223" s="39">
        <f t="shared" si="1"/>
        <v>0.4032985661</v>
      </c>
      <c r="B223" s="69" t="s">
        <v>8125</v>
      </c>
      <c r="C223" s="70" t="s">
        <v>7718</v>
      </c>
    </row>
    <row r="224" ht="14.25" customHeight="1">
      <c r="A224" s="39">
        <f t="shared" si="1"/>
        <v>0.1884723831</v>
      </c>
      <c r="B224" s="69" t="s">
        <v>8126</v>
      </c>
      <c r="C224" s="70" t="s">
        <v>8127</v>
      </c>
    </row>
    <row r="225" ht="14.25" customHeight="1">
      <c r="A225" s="39">
        <f t="shared" si="1"/>
        <v>0.0532437637</v>
      </c>
      <c r="B225" s="69" t="s">
        <v>8128</v>
      </c>
      <c r="C225" s="70" t="s">
        <v>8129</v>
      </c>
    </row>
    <row r="226" ht="14.25" customHeight="1">
      <c r="A226" s="39">
        <f t="shared" si="1"/>
        <v>0.0776587543</v>
      </c>
      <c r="B226" s="69" t="s">
        <v>8130</v>
      </c>
      <c r="C226" s="70" t="s">
        <v>8131</v>
      </c>
    </row>
    <row r="227" ht="14.25" customHeight="1">
      <c r="A227" s="39">
        <f t="shared" si="1"/>
        <v>0.4175843556</v>
      </c>
      <c r="B227" s="69" t="s">
        <v>8132</v>
      </c>
      <c r="C227" s="70" t="s">
        <v>8133</v>
      </c>
    </row>
    <row r="228" ht="14.25" customHeight="1">
      <c r="A228" s="39">
        <f t="shared" si="1"/>
        <v>0.9709301246</v>
      </c>
      <c r="B228" s="69" t="s">
        <v>8134</v>
      </c>
      <c r="C228" s="70" t="s">
        <v>8113</v>
      </c>
    </row>
    <row r="229" ht="14.25" customHeight="1">
      <c r="A229" s="39">
        <f t="shared" si="1"/>
        <v>0.8177997189</v>
      </c>
      <c r="B229" s="69" t="s">
        <v>8135</v>
      </c>
      <c r="C229" s="70" t="s">
        <v>7791</v>
      </c>
    </row>
    <row r="230" ht="14.25" customHeight="1">
      <c r="A230" s="39">
        <f t="shared" si="1"/>
        <v>0.3578255679</v>
      </c>
      <c r="B230" s="69" t="s">
        <v>8136</v>
      </c>
      <c r="C230" s="70" t="s">
        <v>8137</v>
      </c>
    </row>
    <row r="231" ht="14.25" customHeight="1">
      <c r="A231" s="39">
        <f t="shared" si="1"/>
        <v>0.3908626014</v>
      </c>
      <c r="B231" s="69" t="s">
        <v>8138</v>
      </c>
      <c r="C231" s="70" t="s">
        <v>8139</v>
      </c>
    </row>
    <row r="232" ht="14.25" customHeight="1">
      <c r="A232" s="39">
        <f t="shared" si="1"/>
        <v>0.8216086679</v>
      </c>
      <c r="B232" s="69" t="s">
        <v>8140</v>
      </c>
      <c r="C232" s="70" t="s">
        <v>8141</v>
      </c>
    </row>
    <row r="233" ht="14.25" customHeight="1">
      <c r="A233" s="39">
        <f t="shared" si="1"/>
        <v>0.9152169158</v>
      </c>
      <c r="B233" s="69" t="s">
        <v>8142</v>
      </c>
      <c r="C233" s="70" t="s">
        <v>8143</v>
      </c>
    </row>
    <row r="234" ht="14.25" customHeight="1">
      <c r="A234" s="39">
        <f t="shared" si="1"/>
        <v>0.2918952785</v>
      </c>
      <c r="B234" s="69" t="s">
        <v>8144</v>
      </c>
      <c r="C234" s="70" t="s">
        <v>8145</v>
      </c>
    </row>
    <row r="235" ht="14.25" customHeight="1">
      <c r="A235" s="39">
        <f t="shared" si="1"/>
        <v>0.3196205084</v>
      </c>
      <c r="B235" s="69" t="s">
        <v>8146</v>
      </c>
      <c r="C235" s="70" t="s">
        <v>8147</v>
      </c>
    </row>
    <row r="236" ht="14.25" customHeight="1">
      <c r="A236" s="39">
        <f t="shared" si="1"/>
        <v>0.9757235907</v>
      </c>
      <c r="B236" s="69" t="s">
        <v>8148</v>
      </c>
      <c r="C236" s="70" t="s">
        <v>8149</v>
      </c>
    </row>
    <row r="237" ht="14.25" customHeight="1">
      <c r="A237" s="39">
        <f t="shared" si="1"/>
        <v>0.8343465804</v>
      </c>
      <c r="B237" s="69" t="s">
        <v>8150</v>
      </c>
      <c r="C237" s="70" t="s">
        <v>8151</v>
      </c>
    </row>
    <row r="238" ht="14.25" customHeight="1">
      <c r="A238" s="39">
        <f t="shared" si="1"/>
        <v>0.5182445635</v>
      </c>
      <c r="B238" s="69" t="s">
        <v>8152</v>
      </c>
      <c r="C238" s="70" t="s">
        <v>8153</v>
      </c>
    </row>
    <row r="239" ht="14.25" customHeight="1">
      <c r="A239" s="39">
        <f t="shared" si="1"/>
        <v>0.1746918158</v>
      </c>
      <c r="B239" s="69" t="s">
        <v>8154</v>
      </c>
      <c r="C239" s="70" t="s">
        <v>8155</v>
      </c>
    </row>
    <row r="240" ht="14.25" customHeight="1">
      <c r="A240" s="39">
        <f t="shared" si="1"/>
        <v>0.1047984377</v>
      </c>
      <c r="B240" s="69" t="s">
        <v>8156</v>
      </c>
      <c r="C240" s="70" t="s">
        <v>7818</v>
      </c>
    </row>
    <row r="241" ht="14.25" customHeight="1">
      <c r="A241" s="39">
        <f t="shared" si="1"/>
        <v>0.1119228406</v>
      </c>
      <c r="B241" s="69" t="s">
        <v>8157</v>
      </c>
      <c r="C241" s="70" t="s">
        <v>8158</v>
      </c>
    </row>
    <row r="242" ht="14.25" customHeight="1">
      <c r="A242" s="39">
        <f t="shared" si="1"/>
        <v>0.4295255131</v>
      </c>
      <c r="B242" s="69" t="s">
        <v>8159</v>
      </c>
      <c r="C242" s="70" t="s">
        <v>8160</v>
      </c>
    </row>
    <row r="243" ht="14.25" customHeight="1">
      <c r="A243" s="39">
        <f t="shared" si="1"/>
        <v>0.4517434122</v>
      </c>
      <c r="B243" s="69" t="s">
        <v>4901</v>
      </c>
      <c r="C243" s="70" t="s">
        <v>4902</v>
      </c>
    </row>
    <row r="244" ht="14.25" customHeight="1">
      <c r="A244" s="39">
        <f t="shared" si="1"/>
        <v>0.5509389771</v>
      </c>
      <c r="B244" s="69" t="s">
        <v>8161</v>
      </c>
      <c r="C244" s="70" t="s">
        <v>8162</v>
      </c>
    </row>
    <row r="245" ht="14.25" customHeight="1">
      <c r="A245" s="39">
        <f t="shared" si="1"/>
        <v>0.360748955</v>
      </c>
      <c r="B245" s="69" t="s">
        <v>8163</v>
      </c>
      <c r="C245" s="70" t="s">
        <v>8164</v>
      </c>
    </row>
    <row r="246" ht="14.25" customHeight="1">
      <c r="A246" s="39">
        <f t="shared" si="1"/>
        <v>0.4767912229</v>
      </c>
      <c r="B246" s="69" t="s">
        <v>8165</v>
      </c>
      <c r="C246" s="70" t="s">
        <v>8166</v>
      </c>
    </row>
    <row r="247" ht="14.25" customHeight="1">
      <c r="A247" s="39">
        <f t="shared" si="1"/>
        <v>0.3534386199</v>
      </c>
      <c r="B247" s="69" t="s">
        <v>8167</v>
      </c>
      <c r="C247" s="70" t="s">
        <v>8168</v>
      </c>
    </row>
    <row r="248" ht="14.25" customHeight="1">
      <c r="A248" s="39">
        <f t="shared" si="1"/>
        <v>0.9794431039</v>
      </c>
      <c r="B248" s="69" t="s">
        <v>8169</v>
      </c>
      <c r="C248" s="70" t="s">
        <v>8170</v>
      </c>
    </row>
    <row r="249" ht="14.25" customHeight="1">
      <c r="A249" s="39">
        <f t="shared" si="1"/>
        <v>0.1630962612</v>
      </c>
      <c r="B249" s="69" t="s">
        <v>8171</v>
      </c>
      <c r="C249" s="70" t="s">
        <v>8172</v>
      </c>
    </row>
    <row r="250" ht="14.25" customHeight="1">
      <c r="A250" s="39">
        <f t="shared" si="1"/>
        <v>0.2647752678</v>
      </c>
      <c r="B250" s="69" t="s">
        <v>8173</v>
      </c>
      <c r="C250" s="70" t="s">
        <v>7964</v>
      </c>
    </row>
    <row r="251" ht="14.25" customHeight="1">
      <c r="A251" s="39">
        <f t="shared" si="1"/>
        <v>0.396764669</v>
      </c>
      <c r="B251" s="69" t="s">
        <v>8174</v>
      </c>
      <c r="C251" s="70" t="s">
        <v>7870</v>
      </c>
    </row>
    <row r="252" ht="14.25" customHeight="1">
      <c r="A252" s="39">
        <f t="shared" si="1"/>
        <v>0.0940647553</v>
      </c>
      <c r="B252" s="69" t="s">
        <v>8175</v>
      </c>
      <c r="C252" s="70" t="s">
        <v>8176</v>
      </c>
    </row>
    <row r="253" ht="14.25" customHeight="1">
      <c r="A253" s="39">
        <f t="shared" si="1"/>
        <v>0.9357910623</v>
      </c>
      <c r="B253" s="69" t="s">
        <v>8177</v>
      </c>
      <c r="C253" s="70" t="s">
        <v>8178</v>
      </c>
    </row>
    <row r="254" ht="14.25" customHeight="1">
      <c r="A254" s="39">
        <f t="shared" si="1"/>
        <v>0.196412225</v>
      </c>
      <c r="B254" s="69" t="s">
        <v>7856</v>
      </c>
      <c r="C254" s="70" t="s">
        <v>8179</v>
      </c>
    </row>
    <row r="255" ht="14.25" customHeight="1">
      <c r="A255" s="39">
        <f t="shared" si="1"/>
        <v>0.7478010017</v>
      </c>
      <c r="B255" s="69" t="s">
        <v>8180</v>
      </c>
      <c r="C255" s="70" t="s">
        <v>8181</v>
      </c>
    </row>
    <row r="256" ht="14.25" customHeight="1">
      <c r="A256" s="39">
        <f t="shared" si="1"/>
        <v>0.9820999815</v>
      </c>
      <c r="B256" s="69" t="s">
        <v>8182</v>
      </c>
      <c r="C256" s="70" t="s">
        <v>8183</v>
      </c>
    </row>
    <row r="257" ht="14.25" customHeight="1">
      <c r="A257" s="39">
        <f t="shared" si="1"/>
        <v>0.2728800132</v>
      </c>
      <c r="B257" s="69" t="s">
        <v>8184</v>
      </c>
      <c r="C257" s="70" t="s">
        <v>8185</v>
      </c>
    </row>
    <row r="258" ht="14.25" customHeight="1">
      <c r="A258" s="39">
        <f t="shared" si="1"/>
        <v>0.8631630444</v>
      </c>
      <c r="B258" s="69" t="s">
        <v>8186</v>
      </c>
      <c r="C258" s="70" t="s">
        <v>8187</v>
      </c>
    </row>
    <row r="259" ht="14.25" customHeight="1">
      <c r="A259" s="39">
        <f t="shared" si="1"/>
        <v>0.1262441457</v>
      </c>
      <c r="B259" s="69" t="s">
        <v>8188</v>
      </c>
      <c r="C259" s="70" t="s">
        <v>8189</v>
      </c>
    </row>
    <row r="260" ht="14.25" customHeight="1">
      <c r="A260" s="39">
        <f t="shared" si="1"/>
        <v>0.8605670636</v>
      </c>
      <c r="B260" s="69" t="s">
        <v>8190</v>
      </c>
      <c r="C260" s="70" t="s">
        <v>8191</v>
      </c>
    </row>
    <row r="261" ht="14.25" customHeight="1">
      <c r="A261" s="39">
        <f t="shared" si="1"/>
        <v>0.2024273346</v>
      </c>
      <c r="B261" s="69" t="s">
        <v>8192</v>
      </c>
      <c r="C261" s="70" t="s">
        <v>8193</v>
      </c>
    </row>
    <row r="262" ht="14.25" customHeight="1">
      <c r="A262" s="39">
        <f t="shared" si="1"/>
        <v>0.5974354521</v>
      </c>
      <c r="B262" s="69" t="s">
        <v>8194</v>
      </c>
      <c r="C262" s="70" t="s">
        <v>8057</v>
      </c>
    </row>
    <row r="263" ht="14.25" customHeight="1">
      <c r="A263" s="39">
        <f t="shared" si="1"/>
        <v>0.6932938065</v>
      </c>
      <c r="B263" s="69" t="s">
        <v>8195</v>
      </c>
      <c r="C263" s="70" t="s">
        <v>8196</v>
      </c>
    </row>
    <row r="264" ht="14.25" customHeight="1">
      <c r="A264" s="39">
        <f t="shared" si="1"/>
        <v>0.4801019635</v>
      </c>
      <c r="B264" s="69" t="s">
        <v>8146</v>
      </c>
      <c r="C264" s="70" t="s">
        <v>8197</v>
      </c>
    </row>
    <row r="265" ht="14.25" customHeight="1">
      <c r="A265" s="39">
        <f t="shared" si="1"/>
        <v>0.2559123749</v>
      </c>
      <c r="B265" s="69" t="s">
        <v>8198</v>
      </c>
      <c r="C265" s="70" t="s">
        <v>7996</v>
      </c>
    </row>
    <row r="266" ht="14.25" customHeight="1">
      <c r="A266" s="39">
        <f t="shared" si="1"/>
        <v>0.6043662805</v>
      </c>
      <c r="B266" s="69" t="s">
        <v>8199</v>
      </c>
      <c r="C266" s="70" t="s">
        <v>8200</v>
      </c>
    </row>
    <row r="267" ht="14.25" customHeight="1">
      <c r="A267" s="39">
        <f t="shared" si="1"/>
        <v>0.9390438903</v>
      </c>
      <c r="B267" s="69" t="s">
        <v>8201</v>
      </c>
      <c r="C267" s="70" t="s">
        <v>8202</v>
      </c>
    </row>
    <row r="268" ht="14.25" customHeight="1">
      <c r="A268" s="39">
        <f t="shared" si="1"/>
        <v>0.209793711</v>
      </c>
      <c r="B268" s="69" t="s">
        <v>8203</v>
      </c>
      <c r="C268" s="70" t="s">
        <v>8204</v>
      </c>
    </row>
    <row r="269" ht="14.25" customHeight="1">
      <c r="A269" s="39">
        <f t="shared" si="1"/>
        <v>0.2418592784</v>
      </c>
      <c r="B269" s="69" t="s">
        <v>8205</v>
      </c>
      <c r="C269" s="70" t="s">
        <v>8206</v>
      </c>
    </row>
    <row r="270" ht="14.25" customHeight="1">
      <c r="A270" s="39">
        <f t="shared" si="1"/>
        <v>0.8724590583</v>
      </c>
      <c r="B270" s="69" t="s">
        <v>8207</v>
      </c>
      <c r="C270" s="70" t="s">
        <v>8208</v>
      </c>
    </row>
    <row r="271" ht="14.25" customHeight="1">
      <c r="A271" s="39">
        <f t="shared" si="1"/>
        <v>0.219311633</v>
      </c>
      <c r="B271" s="69" t="s">
        <v>8209</v>
      </c>
      <c r="C271" s="70" t="s">
        <v>8210</v>
      </c>
    </row>
    <row r="272" ht="14.25" customHeight="1">
      <c r="A272" s="39">
        <f t="shared" si="1"/>
        <v>0.8740348522</v>
      </c>
      <c r="B272" s="69" t="s">
        <v>8211</v>
      </c>
      <c r="C272" s="70" t="s">
        <v>8212</v>
      </c>
    </row>
    <row r="273" ht="14.25" customHeight="1">
      <c r="A273" s="39">
        <f t="shared" si="1"/>
        <v>0.1397450553</v>
      </c>
      <c r="B273" s="69" t="s">
        <v>8213</v>
      </c>
      <c r="C273" s="70" t="s">
        <v>8010</v>
      </c>
    </row>
    <row r="274" ht="14.25" customHeight="1">
      <c r="A274" s="39">
        <f t="shared" si="1"/>
        <v>0.6260470496</v>
      </c>
      <c r="B274" s="69" t="s">
        <v>7869</v>
      </c>
      <c r="C274" s="70" t="s">
        <v>8214</v>
      </c>
    </row>
    <row r="275" ht="14.25" customHeight="1">
      <c r="A275" s="39">
        <f t="shared" si="1"/>
        <v>0.256876427</v>
      </c>
      <c r="B275" s="69" t="s">
        <v>8215</v>
      </c>
      <c r="C275" s="70" t="s">
        <v>7798</v>
      </c>
    </row>
    <row r="276" ht="14.25" customHeight="1">
      <c r="A276" s="39">
        <f t="shared" si="1"/>
        <v>0.741564033</v>
      </c>
      <c r="B276" s="69" t="s">
        <v>8216</v>
      </c>
      <c r="C276" s="70" t="s">
        <v>8217</v>
      </c>
    </row>
    <row r="277" ht="14.25" customHeight="1">
      <c r="A277" s="39">
        <f t="shared" si="1"/>
        <v>0.5858961341</v>
      </c>
      <c r="B277" s="69" t="s">
        <v>8218</v>
      </c>
      <c r="C277" s="70" t="s">
        <v>7798</v>
      </c>
    </row>
    <row r="278" ht="14.25" customHeight="1">
      <c r="A278" s="39">
        <f t="shared" si="1"/>
        <v>0.4272779489</v>
      </c>
      <c r="B278" s="69" t="s">
        <v>8219</v>
      </c>
      <c r="C278" s="70" t="s">
        <v>7798</v>
      </c>
    </row>
    <row r="279" ht="14.25" customHeight="1">
      <c r="A279" s="39">
        <f t="shared" si="1"/>
        <v>0.6183894574</v>
      </c>
      <c r="B279" s="69" t="s">
        <v>8220</v>
      </c>
      <c r="C279" s="70" t="s">
        <v>7718</v>
      </c>
    </row>
    <row r="280" ht="14.25" customHeight="1">
      <c r="A280" s="39">
        <f t="shared" si="1"/>
        <v>0.6772290923</v>
      </c>
      <c r="B280" s="69" t="s">
        <v>8221</v>
      </c>
      <c r="C280" s="70" t="s">
        <v>8222</v>
      </c>
    </row>
    <row r="281" ht="14.25" customHeight="1">
      <c r="A281" s="39">
        <f t="shared" si="1"/>
        <v>0.009997874891</v>
      </c>
      <c r="B281" s="69" t="s">
        <v>8223</v>
      </c>
      <c r="C281" s="70" t="s">
        <v>8224</v>
      </c>
    </row>
    <row r="282" ht="14.25" customHeight="1">
      <c r="A282" s="39">
        <f t="shared" si="1"/>
        <v>0.1612935517</v>
      </c>
      <c r="B282" s="69" t="s">
        <v>8225</v>
      </c>
      <c r="C282" s="70" t="s">
        <v>8226</v>
      </c>
    </row>
    <row r="283" ht="14.25" customHeight="1">
      <c r="A283" s="39">
        <f t="shared" si="1"/>
        <v>0.9057542107</v>
      </c>
      <c r="B283" s="69" t="s">
        <v>8227</v>
      </c>
      <c r="C283" s="70" t="s">
        <v>4768</v>
      </c>
    </row>
    <row r="284" ht="14.25" customHeight="1">
      <c r="A284" s="39">
        <f t="shared" si="1"/>
        <v>0.3586012936</v>
      </c>
      <c r="B284" s="69" t="s">
        <v>8228</v>
      </c>
      <c r="C284" s="70" t="s">
        <v>8229</v>
      </c>
    </row>
    <row r="285" ht="14.25" customHeight="1">
      <c r="A285" s="39">
        <f t="shared" si="1"/>
        <v>0.5990052346</v>
      </c>
      <c r="B285" s="69" t="s">
        <v>8230</v>
      </c>
      <c r="C285" s="70" t="s">
        <v>8231</v>
      </c>
    </row>
    <row r="286" ht="14.25" customHeight="1">
      <c r="A286" s="39">
        <f t="shared" si="1"/>
        <v>0.04550417204</v>
      </c>
      <c r="B286" s="69" t="s">
        <v>8232</v>
      </c>
      <c r="C286" s="70" t="s">
        <v>8233</v>
      </c>
    </row>
    <row r="287" ht="14.25" customHeight="1">
      <c r="A287" s="39">
        <f t="shared" si="1"/>
        <v>0.1595671071</v>
      </c>
      <c r="B287" s="69" t="s">
        <v>7709</v>
      </c>
      <c r="C287" s="70" t="s">
        <v>8234</v>
      </c>
    </row>
    <row r="288" ht="14.25" customHeight="1">
      <c r="A288" s="39">
        <f t="shared" si="1"/>
        <v>0.6324216996</v>
      </c>
      <c r="B288" s="69" t="s">
        <v>7848</v>
      </c>
      <c r="C288" s="70" t="s">
        <v>8235</v>
      </c>
    </row>
    <row r="289" ht="14.25" customHeight="1">
      <c r="A289" s="39">
        <f t="shared" si="1"/>
        <v>0.9146567494</v>
      </c>
      <c r="B289" s="69" t="s">
        <v>8236</v>
      </c>
      <c r="C289" s="70" t="s">
        <v>8237</v>
      </c>
    </row>
    <row r="290" ht="14.25" customHeight="1">
      <c r="A290" s="39">
        <f t="shared" si="1"/>
        <v>0.492333506</v>
      </c>
      <c r="B290" s="69" t="s">
        <v>8238</v>
      </c>
      <c r="C290" s="70" t="s">
        <v>8239</v>
      </c>
    </row>
    <row r="291" ht="14.25" customHeight="1">
      <c r="A291" s="39">
        <f t="shared" si="1"/>
        <v>0.7622460109</v>
      </c>
      <c r="B291" s="69" t="s">
        <v>8240</v>
      </c>
      <c r="C291" s="70" t="s">
        <v>8241</v>
      </c>
    </row>
    <row r="292" ht="14.25" customHeight="1">
      <c r="A292" s="39">
        <f t="shared" si="1"/>
        <v>0.5399635268</v>
      </c>
      <c r="B292" s="69" t="s">
        <v>8242</v>
      </c>
      <c r="C292" s="70" t="s">
        <v>8243</v>
      </c>
    </row>
    <row r="293" ht="14.25" customHeight="1">
      <c r="A293" s="39">
        <f t="shared" si="1"/>
        <v>0.1714588868</v>
      </c>
      <c r="B293" s="69" t="s">
        <v>8244</v>
      </c>
      <c r="C293" s="70" t="s">
        <v>8245</v>
      </c>
    </row>
    <row r="294" ht="14.25" customHeight="1">
      <c r="A294" s="39">
        <f t="shared" si="1"/>
        <v>0.1245374824</v>
      </c>
      <c r="B294" s="69" t="s">
        <v>8246</v>
      </c>
      <c r="C294" s="70" t="s">
        <v>8247</v>
      </c>
    </row>
    <row r="295" ht="14.25" customHeight="1">
      <c r="A295" s="39">
        <f t="shared" si="1"/>
        <v>0.9497642856</v>
      </c>
      <c r="B295" s="69" t="s">
        <v>8022</v>
      </c>
      <c r="C295" s="70" t="s">
        <v>8248</v>
      </c>
    </row>
    <row r="296" ht="14.25" customHeight="1">
      <c r="A296" s="39">
        <f t="shared" si="1"/>
        <v>0.2757449895</v>
      </c>
      <c r="B296" s="69" t="s">
        <v>8249</v>
      </c>
      <c r="C296" s="70" t="s">
        <v>6570</v>
      </c>
    </row>
    <row r="297" ht="14.25" customHeight="1">
      <c r="A297" s="39">
        <f t="shared" si="1"/>
        <v>0.8939206619</v>
      </c>
      <c r="B297" s="69" t="s">
        <v>8250</v>
      </c>
      <c r="C297" s="70" t="s">
        <v>8251</v>
      </c>
    </row>
    <row r="298" ht="14.25" customHeight="1">
      <c r="A298" s="39">
        <f t="shared" si="1"/>
        <v>0.49317574</v>
      </c>
      <c r="B298" s="69" t="s">
        <v>8252</v>
      </c>
      <c r="C298" s="70" t="s">
        <v>8253</v>
      </c>
    </row>
    <row r="299" ht="14.25" customHeight="1">
      <c r="A299" s="39">
        <f t="shared" si="1"/>
        <v>0.8934466546</v>
      </c>
      <c r="B299" s="69" t="s">
        <v>8254</v>
      </c>
      <c r="C299" s="70" t="s">
        <v>8077</v>
      </c>
    </row>
    <row r="300" ht="14.25" customHeight="1">
      <c r="A300" s="39">
        <f t="shared" si="1"/>
        <v>0.3606290582</v>
      </c>
      <c r="B300" s="69" t="s">
        <v>8255</v>
      </c>
      <c r="C300" s="70" t="s">
        <v>8256</v>
      </c>
    </row>
    <row r="301" ht="14.25" customHeight="1">
      <c r="A301" s="39">
        <f t="shared" si="1"/>
        <v>0.9149834268</v>
      </c>
      <c r="B301" s="69" t="s">
        <v>7792</v>
      </c>
      <c r="C301" s="70" t="s">
        <v>8257</v>
      </c>
    </row>
    <row r="302" ht="14.25" customHeight="1">
      <c r="A302" s="39">
        <f t="shared" si="1"/>
        <v>0.08054212485</v>
      </c>
      <c r="B302" s="69" t="s">
        <v>8258</v>
      </c>
      <c r="C302" s="70" t="s">
        <v>8120</v>
      </c>
    </row>
    <row r="303" ht="14.25" customHeight="1">
      <c r="A303" s="39">
        <f t="shared" si="1"/>
        <v>0.1970718125</v>
      </c>
      <c r="B303" s="69" t="s">
        <v>8259</v>
      </c>
      <c r="C303" s="70" t="s">
        <v>8260</v>
      </c>
    </row>
    <row r="304" ht="14.25" customHeight="1">
      <c r="A304" s="39">
        <f t="shared" si="1"/>
        <v>0.6081981755</v>
      </c>
      <c r="B304" s="69" t="s">
        <v>8261</v>
      </c>
      <c r="C304" s="70" t="s">
        <v>447</v>
      </c>
    </row>
    <row r="305" ht="14.25" customHeight="1">
      <c r="A305" s="39">
        <f t="shared" si="1"/>
        <v>0.4520044625</v>
      </c>
      <c r="B305" s="69" t="s">
        <v>8262</v>
      </c>
      <c r="C305" s="70" t="s">
        <v>8263</v>
      </c>
    </row>
    <row r="306" ht="14.25" customHeight="1">
      <c r="A306" s="39">
        <f t="shared" si="1"/>
        <v>0.9838363946</v>
      </c>
      <c r="B306" s="69" t="s">
        <v>8264</v>
      </c>
      <c r="C306" s="70" t="s">
        <v>8265</v>
      </c>
    </row>
    <row r="307" ht="14.25" customHeight="1">
      <c r="A307" s="39">
        <f t="shared" si="1"/>
        <v>0.5695667101</v>
      </c>
      <c r="B307" s="69" t="s">
        <v>8266</v>
      </c>
      <c r="C307" s="70" t="s">
        <v>8267</v>
      </c>
    </row>
    <row r="308" ht="14.25" customHeight="1">
      <c r="A308" s="39">
        <f t="shared" si="1"/>
        <v>0.04239323235</v>
      </c>
      <c r="B308" s="69" t="s">
        <v>8268</v>
      </c>
      <c r="C308" s="70" t="s">
        <v>6570</v>
      </c>
    </row>
    <row r="309" ht="14.25" customHeight="1">
      <c r="A309" s="39">
        <f t="shared" si="1"/>
        <v>0.3023170165</v>
      </c>
      <c r="B309" s="69" t="s">
        <v>8269</v>
      </c>
      <c r="C309" s="70" t="s">
        <v>8200</v>
      </c>
    </row>
    <row r="310" ht="14.25" customHeight="1">
      <c r="A310" s="39">
        <f t="shared" si="1"/>
        <v>0.270086297</v>
      </c>
      <c r="B310" s="69" t="s">
        <v>8270</v>
      </c>
      <c r="C310" s="70" t="s">
        <v>8271</v>
      </c>
    </row>
    <row r="311" ht="14.25" customHeight="1">
      <c r="A311" s="39">
        <f t="shared" si="1"/>
        <v>0.3798657608</v>
      </c>
      <c r="B311" s="69" t="s">
        <v>8272</v>
      </c>
      <c r="C311" s="70" t="s">
        <v>8273</v>
      </c>
    </row>
    <row r="312" ht="14.25" customHeight="1">
      <c r="A312" s="39">
        <f t="shared" si="1"/>
        <v>0.7847581211</v>
      </c>
      <c r="B312" s="69" t="s">
        <v>8274</v>
      </c>
      <c r="C312" s="70" t="s">
        <v>4852</v>
      </c>
    </row>
    <row r="313" ht="14.25" customHeight="1">
      <c r="A313" s="39">
        <f t="shared" si="1"/>
        <v>0.03730344383</v>
      </c>
      <c r="B313" s="69" t="s">
        <v>8078</v>
      </c>
      <c r="C313" s="70" t="s">
        <v>8275</v>
      </c>
    </row>
    <row r="314" ht="14.25" customHeight="1">
      <c r="A314" s="39">
        <f t="shared" si="1"/>
        <v>0.3688056588</v>
      </c>
      <c r="B314" s="69" t="s">
        <v>8276</v>
      </c>
      <c r="C314" s="70" t="s">
        <v>7798</v>
      </c>
    </row>
    <row r="315" ht="14.25" customHeight="1">
      <c r="A315" s="39">
        <f t="shared" si="1"/>
        <v>0.7780475506</v>
      </c>
      <c r="B315" s="69" t="s">
        <v>8277</v>
      </c>
      <c r="C315" s="70" t="s">
        <v>8278</v>
      </c>
    </row>
    <row r="316" ht="14.25" customHeight="1">
      <c r="A316" s="39">
        <f t="shared" si="1"/>
        <v>0.07123228247</v>
      </c>
      <c r="B316" s="69" t="s">
        <v>8279</v>
      </c>
      <c r="C316" s="70" t="s">
        <v>8280</v>
      </c>
    </row>
    <row r="317" ht="14.25" customHeight="1">
      <c r="A317" s="39">
        <f t="shared" si="1"/>
        <v>0.4420825379</v>
      </c>
      <c r="B317" s="69" t="s">
        <v>8281</v>
      </c>
      <c r="C317" s="70" t="s">
        <v>6128</v>
      </c>
    </row>
    <row r="318" ht="14.25" customHeight="1">
      <c r="A318" s="39">
        <f t="shared" si="1"/>
        <v>0.0261004527</v>
      </c>
      <c r="B318" s="69" t="s">
        <v>8282</v>
      </c>
      <c r="C318" s="70" t="s">
        <v>3429</v>
      </c>
    </row>
    <row r="319" ht="14.25" customHeight="1">
      <c r="A319" s="39">
        <f t="shared" si="1"/>
        <v>0.07565059412</v>
      </c>
      <c r="B319" s="69" t="s">
        <v>8283</v>
      </c>
      <c r="C319" s="70" t="s">
        <v>8284</v>
      </c>
    </row>
    <row r="320" ht="14.25" customHeight="1">
      <c r="A320" s="39">
        <f t="shared" si="1"/>
        <v>0.9812855156</v>
      </c>
      <c r="B320" s="69" t="s">
        <v>8285</v>
      </c>
      <c r="C320" s="70" t="s">
        <v>8077</v>
      </c>
    </row>
    <row r="321" ht="14.25" customHeight="1">
      <c r="A321" s="39">
        <f t="shared" si="1"/>
        <v>0.3473257772</v>
      </c>
      <c r="B321" s="69" t="s">
        <v>8286</v>
      </c>
      <c r="C321" s="70" t="s">
        <v>8287</v>
      </c>
    </row>
    <row r="322" ht="14.25" customHeight="1">
      <c r="A322" s="39">
        <f t="shared" si="1"/>
        <v>0.2824116981</v>
      </c>
      <c r="B322" s="69" t="s">
        <v>8288</v>
      </c>
      <c r="C322" s="70" t="s">
        <v>8289</v>
      </c>
    </row>
    <row r="323" ht="14.25" customHeight="1">
      <c r="A323" s="39">
        <f t="shared" si="1"/>
        <v>0.1181089991</v>
      </c>
      <c r="B323" s="69" t="s">
        <v>8290</v>
      </c>
      <c r="C323" s="70" t="s">
        <v>8291</v>
      </c>
    </row>
    <row r="324" ht="14.25" customHeight="1">
      <c r="A324" s="39">
        <f t="shared" si="1"/>
        <v>0.1662908449</v>
      </c>
      <c r="B324" s="69" t="s">
        <v>8292</v>
      </c>
      <c r="C324" s="70" t="s">
        <v>8293</v>
      </c>
    </row>
    <row r="325" ht="14.25" customHeight="1">
      <c r="A325" s="39">
        <f t="shared" si="1"/>
        <v>0.4303814443</v>
      </c>
      <c r="B325" s="69" t="s">
        <v>8294</v>
      </c>
      <c r="C325" s="70" t="s">
        <v>8295</v>
      </c>
    </row>
    <row r="326" ht="14.25" customHeight="1">
      <c r="A326" s="39">
        <f t="shared" si="1"/>
        <v>0.6558106425</v>
      </c>
      <c r="B326" s="69" t="s">
        <v>8296</v>
      </c>
      <c r="C326" s="70" t="s">
        <v>7998</v>
      </c>
    </row>
    <row r="327" ht="14.25" customHeight="1">
      <c r="A327" s="39">
        <f t="shared" si="1"/>
        <v>0.4535375306</v>
      </c>
      <c r="B327" s="69" t="s">
        <v>8297</v>
      </c>
      <c r="C327" s="70" t="s">
        <v>8298</v>
      </c>
    </row>
    <row r="328" ht="14.25" customHeight="1">
      <c r="A328" s="39">
        <f t="shared" si="1"/>
        <v>0.8493826611</v>
      </c>
      <c r="B328" s="69" t="s">
        <v>8299</v>
      </c>
      <c r="C328" s="70" t="s">
        <v>8300</v>
      </c>
    </row>
    <row r="329" ht="14.25" customHeight="1">
      <c r="A329" s="39">
        <f t="shared" si="1"/>
        <v>0.5247996158</v>
      </c>
      <c r="B329" s="69" t="s">
        <v>8301</v>
      </c>
      <c r="C329" s="70" t="s">
        <v>7783</v>
      </c>
    </row>
    <row r="330" ht="14.25" customHeight="1">
      <c r="A330" s="39">
        <f t="shared" si="1"/>
        <v>0.2137375802</v>
      </c>
      <c r="B330" s="69" t="s">
        <v>8302</v>
      </c>
      <c r="C330" s="70" t="s">
        <v>8303</v>
      </c>
    </row>
    <row r="331" ht="14.25" customHeight="1">
      <c r="A331" s="39">
        <f t="shared" si="1"/>
        <v>0.2046351036</v>
      </c>
      <c r="B331" s="69" t="s">
        <v>8304</v>
      </c>
      <c r="C331" s="70" t="s">
        <v>8305</v>
      </c>
    </row>
    <row r="332" ht="14.25" customHeight="1">
      <c r="A332" s="39">
        <f t="shared" si="1"/>
        <v>0.6356491512</v>
      </c>
      <c r="B332" s="69" t="s">
        <v>8306</v>
      </c>
      <c r="C332" s="70" t="s">
        <v>8307</v>
      </c>
    </row>
    <row r="333" ht="14.25" customHeight="1">
      <c r="A333" s="39">
        <f t="shared" si="1"/>
        <v>0.4705152769</v>
      </c>
      <c r="B333" s="69" t="s">
        <v>8308</v>
      </c>
      <c r="C333" s="70" t="s">
        <v>8309</v>
      </c>
    </row>
    <row r="334" ht="14.25" customHeight="1">
      <c r="A334" s="39">
        <f t="shared" si="1"/>
        <v>0.4983033305</v>
      </c>
      <c r="B334" s="69" t="s">
        <v>8310</v>
      </c>
      <c r="C334" s="70" t="s">
        <v>8311</v>
      </c>
    </row>
    <row r="335" ht="14.25" customHeight="1">
      <c r="A335" s="39">
        <f t="shared" si="1"/>
        <v>0.6842643942</v>
      </c>
      <c r="B335" s="69" t="s">
        <v>8312</v>
      </c>
      <c r="C335" s="70" t="s">
        <v>8313</v>
      </c>
    </row>
    <row r="336" ht="14.25" customHeight="1">
      <c r="A336" s="39">
        <f t="shared" si="1"/>
        <v>0.2193592534</v>
      </c>
      <c r="B336" s="69" t="s">
        <v>8314</v>
      </c>
      <c r="C336" s="70" t="s">
        <v>8315</v>
      </c>
    </row>
    <row r="337" ht="14.25" customHeight="1">
      <c r="A337" s="39">
        <f t="shared" si="1"/>
        <v>0.5613604359</v>
      </c>
      <c r="B337" s="69" t="s">
        <v>8255</v>
      </c>
      <c r="C337" s="70" t="s">
        <v>8316</v>
      </c>
    </row>
    <row r="338" ht="14.25" customHeight="1">
      <c r="A338" s="39">
        <f t="shared" si="1"/>
        <v>0.3337478247</v>
      </c>
      <c r="B338" s="69" t="s">
        <v>8317</v>
      </c>
      <c r="C338" s="70" t="s">
        <v>8318</v>
      </c>
    </row>
    <row r="339" ht="14.25" customHeight="1">
      <c r="A339" s="39">
        <f t="shared" si="1"/>
        <v>0.9603046255</v>
      </c>
      <c r="B339" s="69" t="s">
        <v>8319</v>
      </c>
      <c r="C339" s="70" t="s">
        <v>8320</v>
      </c>
    </row>
    <row r="340" ht="14.25" customHeight="1">
      <c r="A340" s="39">
        <f t="shared" si="1"/>
        <v>0.9040263797</v>
      </c>
      <c r="B340" s="69" t="s">
        <v>8321</v>
      </c>
      <c r="C340" s="70" t="s">
        <v>8322</v>
      </c>
    </row>
    <row r="341" ht="14.25" customHeight="1">
      <c r="A341" s="39">
        <f t="shared" si="1"/>
        <v>0.2022406974</v>
      </c>
      <c r="B341" s="69" t="s">
        <v>8323</v>
      </c>
      <c r="C341" s="70" t="s">
        <v>8324</v>
      </c>
    </row>
    <row r="342" ht="14.25" customHeight="1">
      <c r="A342" s="39">
        <f t="shared" si="1"/>
        <v>0.389377666</v>
      </c>
      <c r="B342" s="69" t="s">
        <v>7889</v>
      </c>
      <c r="C342" s="70" t="s">
        <v>7779</v>
      </c>
    </row>
    <row r="343" ht="14.25" customHeight="1">
      <c r="A343" s="39">
        <f t="shared" si="1"/>
        <v>0.7716633201</v>
      </c>
      <c r="B343" s="69" t="s">
        <v>8325</v>
      </c>
      <c r="C343" s="70" t="s">
        <v>7962</v>
      </c>
    </row>
    <row r="344" ht="14.25" customHeight="1">
      <c r="A344" s="39">
        <f t="shared" si="1"/>
        <v>0.9614622466</v>
      </c>
      <c r="B344" s="69" t="s">
        <v>8326</v>
      </c>
      <c r="C344" s="70" t="s">
        <v>8327</v>
      </c>
    </row>
    <row r="345" ht="14.25" customHeight="1">
      <c r="A345" s="39">
        <f t="shared" si="1"/>
        <v>0.4752253834</v>
      </c>
      <c r="B345" s="69" t="s">
        <v>8328</v>
      </c>
      <c r="C345" s="70" t="s">
        <v>8329</v>
      </c>
    </row>
    <row r="346" ht="14.25" customHeight="1">
      <c r="A346" s="39">
        <f t="shared" si="1"/>
        <v>0.9972805955</v>
      </c>
      <c r="B346" s="69" t="s">
        <v>7891</v>
      </c>
      <c r="C346" s="70" t="s">
        <v>8330</v>
      </c>
    </row>
    <row r="347" ht="14.25" customHeight="1">
      <c r="A347" s="39">
        <f t="shared" si="1"/>
        <v>0.424872381</v>
      </c>
      <c r="B347" s="69" t="s">
        <v>8331</v>
      </c>
      <c r="C347" s="70" t="s">
        <v>8332</v>
      </c>
    </row>
    <row r="348" ht="14.25" customHeight="1">
      <c r="A348" s="39">
        <f t="shared" si="1"/>
        <v>0.2475761751</v>
      </c>
      <c r="B348" s="69" t="s">
        <v>8333</v>
      </c>
      <c r="C348" s="70" t="s">
        <v>8334</v>
      </c>
    </row>
    <row r="349" ht="14.25" customHeight="1">
      <c r="A349" s="39">
        <f t="shared" si="1"/>
        <v>0.9319645741</v>
      </c>
      <c r="B349" s="69" t="s">
        <v>8335</v>
      </c>
      <c r="C349" s="70" t="s">
        <v>7896</v>
      </c>
    </row>
    <row r="350" ht="14.25" customHeight="1">
      <c r="A350" s="39">
        <f t="shared" si="1"/>
        <v>0.1313416435</v>
      </c>
      <c r="B350" s="69" t="s">
        <v>8336</v>
      </c>
      <c r="C350" s="70" t="s">
        <v>8337</v>
      </c>
    </row>
    <row r="351" ht="14.25" customHeight="1">
      <c r="A351" s="39">
        <f t="shared" si="1"/>
        <v>0.5594822555</v>
      </c>
      <c r="B351" s="69" t="s">
        <v>8338</v>
      </c>
      <c r="C351" s="70" t="s">
        <v>8339</v>
      </c>
    </row>
    <row r="352" ht="14.25" customHeight="1">
      <c r="A352" s="39">
        <f t="shared" si="1"/>
        <v>0.1655262065</v>
      </c>
      <c r="B352" s="69" t="s">
        <v>8340</v>
      </c>
      <c r="C352" s="70" t="s">
        <v>3698</v>
      </c>
    </row>
    <row r="353" ht="14.25" customHeight="1">
      <c r="A353" s="39">
        <f t="shared" si="1"/>
        <v>0.07926059337</v>
      </c>
      <c r="B353" s="69" t="s">
        <v>8341</v>
      </c>
      <c r="C353" s="70" t="s">
        <v>8342</v>
      </c>
    </row>
    <row r="354" ht="14.25" customHeight="1">
      <c r="A354" s="39">
        <f t="shared" si="1"/>
        <v>0.6425619612</v>
      </c>
      <c r="B354" s="69" t="s">
        <v>8343</v>
      </c>
      <c r="C354" s="70" t="s">
        <v>8344</v>
      </c>
    </row>
    <row r="355" ht="14.25" customHeight="1">
      <c r="A355" s="39">
        <f t="shared" si="1"/>
        <v>0.9605076659</v>
      </c>
      <c r="B355" s="69" t="s">
        <v>8345</v>
      </c>
      <c r="C355" s="70" t="s">
        <v>8346</v>
      </c>
    </row>
    <row r="356" ht="14.25" customHeight="1">
      <c r="A356" s="39">
        <f t="shared" si="1"/>
        <v>0.02093078142</v>
      </c>
      <c r="B356" s="69" t="s">
        <v>8347</v>
      </c>
      <c r="C356" s="70" t="s">
        <v>8348</v>
      </c>
    </row>
    <row r="357" ht="14.25" customHeight="1">
      <c r="A357" s="39">
        <f t="shared" si="1"/>
        <v>0.705285187</v>
      </c>
      <c r="B357" s="69" t="s">
        <v>8349</v>
      </c>
      <c r="C357" s="70" t="s">
        <v>8350</v>
      </c>
    </row>
    <row r="358" ht="14.25" customHeight="1">
      <c r="A358" s="39">
        <f t="shared" si="1"/>
        <v>0.8154084489</v>
      </c>
      <c r="B358" s="69" t="s">
        <v>8351</v>
      </c>
      <c r="C358" s="70" t="s">
        <v>8352</v>
      </c>
    </row>
    <row r="359" ht="14.25" customHeight="1">
      <c r="A359" s="39">
        <f t="shared" si="1"/>
        <v>0.9174669434</v>
      </c>
      <c r="B359" s="69" t="s">
        <v>8353</v>
      </c>
      <c r="C359" s="70" t="s">
        <v>8354</v>
      </c>
    </row>
    <row r="360" ht="14.25" customHeight="1">
      <c r="A360" s="39">
        <f t="shared" si="1"/>
        <v>0.04920020527</v>
      </c>
      <c r="B360" s="69" t="s">
        <v>8355</v>
      </c>
      <c r="C360" s="70" t="s">
        <v>8356</v>
      </c>
    </row>
    <row r="361" ht="14.25" customHeight="1">
      <c r="A361" s="39">
        <f t="shared" si="1"/>
        <v>0.4058479589</v>
      </c>
      <c r="B361" s="69" t="s">
        <v>8357</v>
      </c>
      <c r="C361" s="70" t="s">
        <v>8358</v>
      </c>
    </row>
    <row r="362" ht="14.25" customHeight="1">
      <c r="A362" s="39">
        <f t="shared" si="1"/>
        <v>0.0608982365</v>
      </c>
      <c r="B362" s="69" t="s">
        <v>8359</v>
      </c>
      <c r="C362" s="70" t="s">
        <v>8360</v>
      </c>
    </row>
    <row r="363" ht="14.25" customHeight="1">
      <c r="A363" s="39">
        <f t="shared" si="1"/>
        <v>0.9820962701</v>
      </c>
      <c r="B363" s="69" t="s">
        <v>8361</v>
      </c>
      <c r="C363" s="70" t="s">
        <v>8362</v>
      </c>
    </row>
    <row r="364" ht="14.25" customHeight="1">
      <c r="A364" s="39">
        <f t="shared" si="1"/>
        <v>0.9116498951</v>
      </c>
      <c r="B364" s="69" t="s">
        <v>8363</v>
      </c>
      <c r="C364" s="70" t="s">
        <v>8364</v>
      </c>
    </row>
    <row r="365" ht="14.25" customHeight="1">
      <c r="A365" s="39">
        <f t="shared" si="1"/>
        <v>0.4132859195</v>
      </c>
      <c r="B365" s="69" t="s">
        <v>8365</v>
      </c>
      <c r="C365" s="70" t="s">
        <v>8366</v>
      </c>
    </row>
    <row r="366" ht="14.25" customHeight="1">
      <c r="A366" s="39">
        <f t="shared" si="1"/>
        <v>0.0943490597</v>
      </c>
      <c r="B366" s="69" t="s">
        <v>8367</v>
      </c>
      <c r="C366" s="70" t="s">
        <v>7769</v>
      </c>
    </row>
    <row r="367" ht="14.25" customHeight="1">
      <c r="A367" s="39">
        <f t="shared" si="1"/>
        <v>0.360609351</v>
      </c>
      <c r="B367" s="69" t="s">
        <v>8368</v>
      </c>
      <c r="C367" s="70" t="s">
        <v>8369</v>
      </c>
    </row>
    <row r="368" ht="14.25" customHeight="1">
      <c r="A368" s="39">
        <f t="shared" si="1"/>
        <v>0.2549077446</v>
      </c>
      <c r="B368" s="69" t="s">
        <v>8370</v>
      </c>
      <c r="C368" s="70" t="s">
        <v>8371</v>
      </c>
    </row>
    <row r="369" ht="14.25" customHeight="1">
      <c r="A369" s="39">
        <f t="shared" si="1"/>
        <v>0.104957279</v>
      </c>
      <c r="B369" s="69" t="s">
        <v>8372</v>
      </c>
      <c r="C369" s="70" t="s">
        <v>8373</v>
      </c>
    </row>
    <row r="370" ht="14.25" customHeight="1">
      <c r="A370" s="39">
        <f t="shared" si="1"/>
        <v>0.2592029852</v>
      </c>
      <c r="B370" s="69" t="s">
        <v>8374</v>
      </c>
      <c r="C370" s="70" t="s">
        <v>8375</v>
      </c>
    </row>
    <row r="371" ht="14.25" customHeight="1">
      <c r="A371" s="39">
        <f t="shared" si="1"/>
        <v>0.5914117677</v>
      </c>
      <c r="B371" s="69" t="s">
        <v>8376</v>
      </c>
      <c r="C371" s="70" t="s">
        <v>8162</v>
      </c>
    </row>
    <row r="372" ht="14.25" customHeight="1">
      <c r="A372" s="39">
        <f t="shared" si="1"/>
        <v>0.007230658926</v>
      </c>
      <c r="B372" s="69" t="s">
        <v>8377</v>
      </c>
      <c r="C372" s="70" t="s">
        <v>8378</v>
      </c>
    </row>
    <row r="373" ht="14.25" customHeight="1">
      <c r="A373" s="39">
        <f t="shared" si="1"/>
        <v>0.3739876739</v>
      </c>
      <c r="B373" s="69" t="s">
        <v>5222</v>
      </c>
      <c r="C373" s="70" t="s">
        <v>7939</v>
      </c>
    </row>
    <row r="374" ht="14.25" customHeight="1">
      <c r="A374" s="39">
        <f t="shared" si="1"/>
        <v>0.7530574361</v>
      </c>
      <c r="B374" s="69" t="s">
        <v>8250</v>
      </c>
      <c r="C374" s="70" t="s">
        <v>8379</v>
      </c>
    </row>
    <row r="375" ht="14.25" customHeight="1">
      <c r="A375" s="39">
        <f t="shared" si="1"/>
        <v>0.6054686592</v>
      </c>
      <c r="B375" s="69" t="s">
        <v>8380</v>
      </c>
      <c r="C375" s="70" t="s">
        <v>8381</v>
      </c>
    </row>
    <row r="376" ht="14.25" customHeight="1">
      <c r="A376" s="39">
        <f t="shared" si="1"/>
        <v>0.4456958274</v>
      </c>
      <c r="B376" s="69" t="s">
        <v>8382</v>
      </c>
      <c r="C376" s="70" t="s">
        <v>8383</v>
      </c>
    </row>
    <row r="377" ht="14.25" customHeight="1">
      <c r="A377" s="39">
        <f t="shared" si="1"/>
        <v>0.3818303143</v>
      </c>
      <c r="B377" s="69" t="s">
        <v>8384</v>
      </c>
      <c r="C377" s="70" t="s">
        <v>8385</v>
      </c>
    </row>
    <row r="378" ht="14.25" customHeight="1">
      <c r="A378" s="39">
        <f t="shared" si="1"/>
        <v>0.3880144513</v>
      </c>
      <c r="B378" s="69" t="s">
        <v>8386</v>
      </c>
      <c r="C378" s="70" t="s">
        <v>8387</v>
      </c>
    </row>
    <row r="379" ht="14.25" customHeight="1">
      <c r="A379" s="39">
        <f t="shared" si="1"/>
        <v>0.7440629984</v>
      </c>
      <c r="B379" s="69" t="s">
        <v>8388</v>
      </c>
      <c r="C379" s="70" t="s">
        <v>8389</v>
      </c>
    </row>
    <row r="380" ht="14.25" customHeight="1">
      <c r="A380" s="39">
        <f t="shared" si="1"/>
        <v>0.7098348222</v>
      </c>
      <c r="B380" s="69" t="s">
        <v>8390</v>
      </c>
      <c r="C380" s="70" t="s">
        <v>8391</v>
      </c>
    </row>
    <row r="381" ht="14.25" customHeight="1">
      <c r="A381" s="39">
        <f t="shared" si="1"/>
        <v>0.08036605624</v>
      </c>
      <c r="B381" s="69" t="s">
        <v>8392</v>
      </c>
      <c r="C381" s="70" t="s">
        <v>8393</v>
      </c>
    </row>
    <row r="382" ht="14.25" customHeight="1">
      <c r="A382" s="39">
        <f t="shared" si="1"/>
        <v>0.1746846601</v>
      </c>
      <c r="B382" s="69" t="s">
        <v>8394</v>
      </c>
      <c r="C382" s="70" t="s">
        <v>8395</v>
      </c>
    </row>
    <row r="383" ht="14.25" customHeight="1">
      <c r="A383" s="39">
        <f t="shared" si="1"/>
        <v>0.8174715399</v>
      </c>
      <c r="B383" s="69" t="s">
        <v>8396</v>
      </c>
      <c r="C383" s="70" t="s">
        <v>8397</v>
      </c>
    </row>
    <row r="384" ht="14.25" customHeight="1">
      <c r="A384" s="39">
        <f t="shared" si="1"/>
        <v>0.3601293141</v>
      </c>
      <c r="B384" s="69" t="s">
        <v>8398</v>
      </c>
      <c r="C384" s="70" t="s">
        <v>6664</v>
      </c>
    </row>
    <row r="385" ht="14.25" customHeight="1">
      <c r="A385" s="39">
        <f t="shared" si="1"/>
        <v>0.2906830167</v>
      </c>
      <c r="B385" s="69" t="s">
        <v>8399</v>
      </c>
      <c r="C385" s="70" t="s">
        <v>8039</v>
      </c>
    </row>
    <row r="386" ht="14.25" customHeight="1">
      <c r="A386" s="39">
        <f t="shared" si="1"/>
        <v>0.4576604102</v>
      </c>
      <c r="B386" s="69" t="s">
        <v>8400</v>
      </c>
      <c r="C386" s="70" t="s">
        <v>8401</v>
      </c>
    </row>
    <row r="387" ht="14.25" customHeight="1">
      <c r="A387" s="39">
        <f t="shared" si="1"/>
        <v>0.8281235687</v>
      </c>
      <c r="B387" s="69" t="s">
        <v>8402</v>
      </c>
      <c r="C387" s="70" t="s">
        <v>8403</v>
      </c>
    </row>
    <row r="388" ht="14.25" customHeight="1">
      <c r="A388" s="39">
        <f t="shared" si="1"/>
        <v>0.7838894822</v>
      </c>
      <c r="B388" s="69" t="s">
        <v>8404</v>
      </c>
      <c r="C388" s="70" t="s">
        <v>8405</v>
      </c>
    </row>
    <row r="389" ht="14.25" customHeight="1">
      <c r="A389" s="39">
        <f t="shared" si="1"/>
        <v>0.05634006732</v>
      </c>
      <c r="B389" s="69" t="s">
        <v>8406</v>
      </c>
      <c r="C389" s="70" t="s">
        <v>8407</v>
      </c>
    </row>
    <row r="390" ht="14.25" customHeight="1">
      <c r="A390" s="39">
        <f t="shared" si="1"/>
        <v>0.5499979947</v>
      </c>
      <c r="B390" s="69" t="s">
        <v>8165</v>
      </c>
      <c r="C390" s="70" t="s">
        <v>8408</v>
      </c>
    </row>
    <row r="391" ht="14.25" customHeight="1">
      <c r="A391" s="39">
        <f t="shared" si="1"/>
        <v>0.5530975636</v>
      </c>
      <c r="B391" s="69" t="s">
        <v>8409</v>
      </c>
      <c r="C391" s="70" t="s">
        <v>8298</v>
      </c>
    </row>
    <row r="392" ht="14.25" customHeight="1">
      <c r="A392" s="39">
        <f t="shared" si="1"/>
        <v>0.736387109</v>
      </c>
      <c r="B392" s="69" t="s">
        <v>8410</v>
      </c>
      <c r="C392" s="70" t="s">
        <v>8411</v>
      </c>
    </row>
    <row r="393" ht="14.25" customHeight="1">
      <c r="A393" s="39">
        <f t="shared" si="1"/>
        <v>0.4508318717</v>
      </c>
      <c r="B393" s="69" t="s">
        <v>8412</v>
      </c>
      <c r="C393" s="70" t="s">
        <v>8413</v>
      </c>
    </row>
    <row r="394" ht="14.25" customHeight="1">
      <c r="A394" s="39">
        <f t="shared" si="1"/>
        <v>0.815225721</v>
      </c>
      <c r="B394" s="69" t="s">
        <v>8414</v>
      </c>
      <c r="C394" s="70" t="s">
        <v>8415</v>
      </c>
    </row>
    <row r="395" ht="14.25" customHeight="1">
      <c r="A395" s="39">
        <f t="shared" si="1"/>
        <v>0.7833496252</v>
      </c>
      <c r="B395" s="69" t="s">
        <v>8416</v>
      </c>
      <c r="C395" s="70" t="s">
        <v>8417</v>
      </c>
    </row>
    <row r="396" ht="14.25" customHeight="1">
      <c r="A396" s="39">
        <f t="shared" si="1"/>
        <v>0.07171763153</v>
      </c>
      <c r="B396" s="69" t="s">
        <v>8418</v>
      </c>
      <c r="C396" s="70" t="s">
        <v>8419</v>
      </c>
    </row>
    <row r="397" ht="14.25" customHeight="1">
      <c r="A397" s="39">
        <f t="shared" si="1"/>
        <v>0.0121378326</v>
      </c>
      <c r="B397" s="69" t="s">
        <v>8420</v>
      </c>
      <c r="C397" s="70" t="s">
        <v>6357</v>
      </c>
    </row>
    <row r="398" ht="14.25" customHeight="1">
      <c r="A398" s="39">
        <f t="shared" si="1"/>
        <v>0.9276215256</v>
      </c>
      <c r="B398" s="69" t="s">
        <v>8421</v>
      </c>
      <c r="C398" s="70" t="s">
        <v>8422</v>
      </c>
    </row>
    <row r="399" ht="14.25" customHeight="1">
      <c r="A399" s="39">
        <f t="shared" si="1"/>
        <v>0.6508560242</v>
      </c>
      <c r="B399" s="69" t="s">
        <v>8423</v>
      </c>
      <c r="C399" s="70" t="s">
        <v>8424</v>
      </c>
    </row>
    <row r="400" ht="14.25" customHeight="1">
      <c r="A400" s="39">
        <f t="shared" si="1"/>
        <v>0.7657161258</v>
      </c>
      <c r="B400" s="69" t="s">
        <v>8425</v>
      </c>
      <c r="C400" s="70" t="s">
        <v>7987</v>
      </c>
    </row>
    <row r="401" ht="14.25" customHeight="1">
      <c r="A401" s="39">
        <f t="shared" si="1"/>
        <v>0.5016509095</v>
      </c>
      <c r="B401" s="69" t="s">
        <v>8426</v>
      </c>
      <c r="C401" s="70" t="s">
        <v>8427</v>
      </c>
    </row>
    <row r="402" ht="14.25" customHeight="1">
      <c r="A402" s="39">
        <f t="shared" si="1"/>
        <v>0.6049797877</v>
      </c>
      <c r="B402" s="69" t="s">
        <v>8428</v>
      </c>
      <c r="C402" s="70" t="s">
        <v>8371</v>
      </c>
    </row>
    <row r="403" ht="14.25" customHeight="1">
      <c r="A403" s="39">
        <f t="shared" si="1"/>
        <v>0.1398924801</v>
      </c>
      <c r="B403" s="69" t="s">
        <v>8429</v>
      </c>
      <c r="C403" s="70" t="s">
        <v>8430</v>
      </c>
    </row>
    <row r="404" ht="14.25" customHeight="1">
      <c r="A404" s="39">
        <f t="shared" si="1"/>
        <v>0.6623547256</v>
      </c>
      <c r="B404" s="69" t="s">
        <v>8431</v>
      </c>
      <c r="C404" s="70" t="s">
        <v>8432</v>
      </c>
    </row>
    <row r="405" ht="14.25" customHeight="1">
      <c r="A405" s="39">
        <f t="shared" si="1"/>
        <v>0.7404464419</v>
      </c>
      <c r="B405" s="69" t="s">
        <v>8255</v>
      </c>
      <c r="C405" s="70" t="s">
        <v>8433</v>
      </c>
    </row>
    <row r="406" ht="14.25" customHeight="1">
      <c r="A406" s="39">
        <f t="shared" si="1"/>
        <v>0.4528142012</v>
      </c>
      <c r="B406" s="69" t="s">
        <v>8434</v>
      </c>
      <c r="C406" s="70" t="s">
        <v>8435</v>
      </c>
    </row>
    <row r="407" ht="14.25" customHeight="1">
      <c r="A407" s="39">
        <f t="shared" si="1"/>
        <v>0.5749606251</v>
      </c>
      <c r="B407" s="69" t="s">
        <v>8436</v>
      </c>
      <c r="C407" s="70" t="s">
        <v>8437</v>
      </c>
    </row>
    <row r="408" ht="14.25" customHeight="1">
      <c r="A408" s="39">
        <f t="shared" si="1"/>
        <v>0.9853995262</v>
      </c>
      <c r="B408" s="69" t="s">
        <v>8438</v>
      </c>
      <c r="C408" s="70" t="s">
        <v>5165</v>
      </c>
    </row>
    <row r="409" ht="14.25" customHeight="1">
      <c r="A409" s="39">
        <f t="shared" si="1"/>
        <v>0.8627656024</v>
      </c>
      <c r="B409" s="69" t="s">
        <v>8439</v>
      </c>
      <c r="C409" s="70" t="s">
        <v>8440</v>
      </c>
    </row>
    <row r="410" ht="14.25" customHeight="1">
      <c r="A410" s="39">
        <f t="shared" si="1"/>
        <v>0.6849194726</v>
      </c>
      <c r="B410" s="69" t="s">
        <v>8441</v>
      </c>
      <c r="C410" s="70" t="s">
        <v>8442</v>
      </c>
    </row>
    <row r="411" ht="14.25" customHeight="1">
      <c r="A411" s="39">
        <f t="shared" si="1"/>
        <v>0.605411917</v>
      </c>
      <c r="B411" s="69" t="s">
        <v>8443</v>
      </c>
      <c r="C411" s="70" t="s">
        <v>8444</v>
      </c>
    </row>
    <row r="412" ht="14.25" customHeight="1">
      <c r="A412" s="39">
        <f t="shared" si="1"/>
        <v>0.5487075626</v>
      </c>
      <c r="B412" s="69" t="s">
        <v>8445</v>
      </c>
      <c r="C412" s="70" t="s">
        <v>8446</v>
      </c>
    </row>
    <row r="413" ht="14.25" customHeight="1">
      <c r="A413" s="39">
        <f t="shared" si="1"/>
        <v>0.4447513798</v>
      </c>
      <c r="B413" s="69" t="s">
        <v>5130</v>
      </c>
      <c r="C413" s="70" t="s">
        <v>3726</v>
      </c>
    </row>
    <row r="414" ht="14.25" customHeight="1">
      <c r="A414" s="39">
        <f t="shared" si="1"/>
        <v>0.3924417926</v>
      </c>
      <c r="B414" s="69" t="s">
        <v>8447</v>
      </c>
      <c r="C414" s="70" t="s">
        <v>8448</v>
      </c>
    </row>
    <row r="415" ht="14.25" customHeight="1">
      <c r="A415" s="39">
        <f t="shared" si="1"/>
        <v>0.9656081897</v>
      </c>
      <c r="B415" s="69" t="s">
        <v>8449</v>
      </c>
      <c r="C415" s="70" t="s">
        <v>8450</v>
      </c>
    </row>
    <row r="416" ht="14.25" customHeight="1">
      <c r="A416" s="39">
        <f t="shared" si="1"/>
        <v>0.7713952334</v>
      </c>
      <c r="B416" s="69" t="s">
        <v>8451</v>
      </c>
      <c r="C416" s="70" t="s">
        <v>8452</v>
      </c>
    </row>
    <row r="417" ht="14.25" customHeight="1">
      <c r="A417" s="39">
        <f t="shared" si="1"/>
        <v>0.615889717</v>
      </c>
      <c r="B417" s="69" t="s">
        <v>8453</v>
      </c>
      <c r="C417" s="70" t="s">
        <v>8454</v>
      </c>
    </row>
    <row r="418" ht="14.25" customHeight="1">
      <c r="A418" s="39">
        <f t="shared" si="1"/>
        <v>0.7220840949</v>
      </c>
      <c r="B418" s="69" t="s">
        <v>8455</v>
      </c>
      <c r="C418" s="70" t="s">
        <v>8456</v>
      </c>
    </row>
    <row r="419" ht="14.25" customHeight="1">
      <c r="A419" s="39">
        <f t="shared" si="1"/>
        <v>0.0794967215</v>
      </c>
      <c r="B419" s="69" t="s">
        <v>8457</v>
      </c>
      <c r="C419" s="70" t="s">
        <v>8458</v>
      </c>
    </row>
    <row r="420" ht="14.25" customHeight="1">
      <c r="A420" s="39">
        <f t="shared" si="1"/>
        <v>0.0582116072</v>
      </c>
      <c r="B420" s="69" t="s">
        <v>8459</v>
      </c>
      <c r="C420" s="70" t="s">
        <v>8450</v>
      </c>
    </row>
    <row r="421" ht="14.25" customHeight="1">
      <c r="A421" s="39">
        <f t="shared" si="1"/>
        <v>0.4412723271</v>
      </c>
      <c r="B421" s="69" t="s">
        <v>8460</v>
      </c>
      <c r="C421" s="70" t="s">
        <v>8461</v>
      </c>
    </row>
    <row r="422" ht="14.25" customHeight="1">
      <c r="A422" s="39">
        <f t="shared" si="1"/>
        <v>0.7937990121</v>
      </c>
      <c r="B422" s="69" t="s">
        <v>8462</v>
      </c>
      <c r="C422" s="70" t="s">
        <v>8463</v>
      </c>
    </row>
    <row r="423" ht="14.25" customHeight="1">
      <c r="A423" s="39">
        <f t="shared" si="1"/>
        <v>0.3997675033</v>
      </c>
      <c r="B423" s="69" t="s">
        <v>7772</v>
      </c>
      <c r="C423" s="70" t="s">
        <v>8464</v>
      </c>
    </row>
    <row r="424" ht="14.25" customHeight="1">
      <c r="A424" s="39">
        <f t="shared" si="1"/>
        <v>0.8408012348</v>
      </c>
      <c r="B424" s="69" t="s">
        <v>8465</v>
      </c>
      <c r="C424" s="70" t="s">
        <v>8466</v>
      </c>
    </row>
    <row r="425" ht="14.25" customHeight="1">
      <c r="A425" s="39">
        <f t="shared" si="1"/>
        <v>0.5747114813</v>
      </c>
      <c r="B425" s="69" t="s">
        <v>8467</v>
      </c>
      <c r="C425" s="70" t="s">
        <v>8468</v>
      </c>
    </row>
    <row r="426" ht="14.25" customHeight="1">
      <c r="A426" s="39">
        <f t="shared" si="1"/>
        <v>0.4392987058</v>
      </c>
      <c r="B426" s="69" t="s">
        <v>8469</v>
      </c>
      <c r="C426" s="70" t="s">
        <v>8470</v>
      </c>
    </row>
    <row r="427" ht="14.25" customHeight="1">
      <c r="A427" s="39">
        <f t="shared" si="1"/>
        <v>0.2242985373</v>
      </c>
      <c r="B427" s="69" t="s">
        <v>8130</v>
      </c>
      <c r="C427" s="70" t="s">
        <v>8471</v>
      </c>
    </row>
    <row r="428" ht="14.25" customHeight="1">
      <c r="A428" s="39">
        <f t="shared" si="1"/>
        <v>0.5921431787</v>
      </c>
      <c r="B428" s="69" t="s">
        <v>8472</v>
      </c>
      <c r="C428" s="70" t="s">
        <v>8473</v>
      </c>
    </row>
    <row r="429" ht="14.25" customHeight="1">
      <c r="A429" s="39">
        <f t="shared" si="1"/>
        <v>0.4259014472</v>
      </c>
      <c r="B429" s="69" t="s">
        <v>8474</v>
      </c>
      <c r="C429" s="70" t="s">
        <v>8475</v>
      </c>
    </row>
    <row r="430" ht="14.25" customHeight="1">
      <c r="A430" s="39">
        <f t="shared" si="1"/>
        <v>0.8749378439</v>
      </c>
      <c r="B430" s="69" t="s">
        <v>8476</v>
      </c>
      <c r="C430" s="70" t="s">
        <v>8477</v>
      </c>
    </row>
    <row r="431" ht="14.25" customHeight="1">
      <c r="A431" s="39">
        <f t="shared" si="1"/>
        <v>0.6163848449</v>
      </c>
      <c r="B431" s="69" t="s">
        <v>8478</v>
      </c>
      <c r="C431" s="70" t="s">
        <v>4768</v>
      </c>
    </row>
    <row r="432" ht="14.25" customHeight="1">
      <c r="A432" s="39">
        <f t="shared" si="1"/>
        <v>0.4243037297</v>
      </c>
      <c r="B432" s="69" t="s">
        <v>8479</v>
      </c>
      <c r="C432" s="70" t="s">
        <v>8480</v>
      </c>
    </row>
    <row r="433" ht="14.25" customHeight="1">
      <c r="A433" s="39">
        <f t="shared" si="1"/>
        <v>0.8592353974</v>
      </c>
      <c r="B433" s="69" t="s">
        <v>8481</v>
      </c>
      <c r="C433" s="70" t="s">
        <v>8482</v>
      </c>
    </row>
    <row r="434" ht="14.25" customHeight="1">
      <c r="A434" s="39">
        <f t="shared" si="1"/>
        <v>0.2360016552</v>
      </c>
      <c r="B434" s="69" t="s">
        <v>8483</v>
      </c>
      <c r="C434" s="70" t="s">
        <v>8484</v>
      </c>
    </row>
    <row r="435" ht="14.25" customHeight="1">
      <c r="A435" s="39">
        <f t="shared" si="1"/>
        <v>0.9702854527</v>
      </c>
      <c r="B435" s="69" t="s">
        <v>8485</v>
      </c>
      <c r="C435" s="70" t="s">
        <v>8486</v>
      </c>
    </row>
    <row r="436" ht="14.25" customHeight="1">
      <c r="A436" s="39">
        <f t="shared" si="1"/>
        <v>0.4587427297</v>
      </c>
      <c r="B436" s="69" t="s">
        <v>8487</v>
      </c>
      <c r="C436" s="70" t="s">
        <v>8488</v>
      </c>
    </row>
    <row r="437" ht="14.25" customHeight="1">
      <c r="A437" s="39">
        <f t="shared" si="1"/>
        <v>0.7475501713</v>
      </c>
      <c r="B437" s="69" t="s">
        <v>8489</v>
      </c>
      <c r="C437" s="70" t="s">
        <v>8490</v>
      </c>
    </row>
    <row r="438" ht="14.25" customHeight="1">
      <c r="A438" s="39">
        <f t="shared" si="1"/>
        <v>0.494158602</v>
      </c>
      <c r="B438" s="69" t="s">
        <v>8491</v>
      </c>
      <c r="C438" s="70" t="s">
        <v>8492</v>
      </c>
    </row>
    <row r="439" ht="14.25" customHeight="1">
      <c r="A439" s="39">
        <f t="shared" si="1"/>
        <v>0.7099120099</v>
      </c>
      <c r="B439" s="69" t="s">
        <v>8493</v>
      </c>
      <c r="C439" s="70" t="s">
        <v>8494</v>
      </c>
    </row>
    <row r="440" ht="14.25" customHeight="1">
      <c r="A440" s="39">
        <f t="shared" si="1"/>
        <v>0.01876442028</v>
      </c>
      <c r="B440" s="69" t="s">
        <v>8495</v>
      </c>
      <c r="C440" s="70" t="s">
        <v>8224</v>
      </c>
    </row>
    <row r="441" ht="14.25" customHeight="1">
      <c r="A441" s="39">
        <f t="shared" si="1"/>
        <v>0.5409858716</v>
      </c>
      <c r="B441" s="69" t="s">
        <v>8496</v>
      </c>
      <c r="C441" s="70" t="s">
        <v>8497</v>
      </c>
    </row>
    <row r="442" ht="14.25" customHeight="1">
      <c r="A442" s="39">
        <f t="shared" si="1"/>
        <v>0.6558130064</v>
      </c>
      <c r="B442" s="69" t="s">
        <v>8498</v>
      </c>
      <c r="C442" s="70" t="s">
        <v>8499</v>
      </c>
    </row>
    <row r="443" ht="14.25" customHeight="1">
      <c r="A443" s="39">
        <f t="shared" si="1"/>
        <v>0.5860213217</v>
      </c>
      <c r="B443" s="69" t="s">
        <v>8500</v>
      </c>
      <c r="C443" s="70" t="s">
        <v>8501</v>
      </c>
    </row>
    <row r="444" ht="14.25" customHeight="1">
      <c r="A444" s="39">
        <f t="shared" si="1"/>
        <v>0.835305257</v>
      </c>
      <c r="B444" s="69" t="s">
        <v>8502</v>
      </c>
      <c r="C444" s="70" t="s">
        <v>8503</v>
      </c>
    </row>
    <row r="445" ht="14.25" customHeight="1">
      <c r="A445" s="39">
        <f t="shared" si="1"/>
        <v>0.3793111239</v>
      </c>
      <c r="B445" s="69" t="s">
        <v>8504</v>
      </c>
      <c r="C445" s="70" t="s">
        <v>8505</v>
      </c>
    </row>
    <row r="446" ht="14.25" customHeight="1">
      <c r="A446" s="39">
        <f t="shared" si="1"/>
        <v>0.2963197595</v>
      </c>
      <c r="B446" s="69" t="s">
        <v>8506</v>
      </c>
      <c r="C446" s="70" t="s">
        <v>8507</v>
      </c>
    </row>
    <row r="447" ht="14.25" customHeight="1">
      <c r="A447" s="39">
        <f t="shared" si="1"/>
        <v>0.04606365913</v>
      </c>
      <c r="B447" s="69" t="s">
        <v>8508</v>
      </c>
      <c r="C447" s="70" t="s">
        <v>8509</v>
      </c>
    </row>
    <row r="448" ht="14.25" customHeight="1">
      <c r="A448" s="39">
        <f t="shared" si="1"/>
        <v>0.8801032603</v>
      </c>
      <c r="B448" s="69" t="s">
        <v>8510</v>
      </c>
      <c r="C448" s="70" t="s">
        <v>7890</v>
      </c>
    </row>
    <row r="449" ht="14.25" customHeight="1">
      <c r="A449" s="39">
        <f t="shared" si="1"/>
        <v>0.1754787775</v>
      </c>
      <c r="B449" s="69" t="s">
        <v>8511</v>
      </c>
      <c r="C449" s="70" t="s">
        <v>8512</v>
      </c>
    </row>
    <row r="450" ht="14.25" customHeight="1">
      <c r="A450" s="39">
        <f t="shared" si="1"/>
        <v>0.423500015</v>
      </c>
      <c r="B450" s="69" t="s">
        <v>8513</v>
      </c>
      <c r="C450" s="70" t="s">
        <v>8514</v>
      </c>
    </row>
    <row r="451" ht="14.25" customHeight="1">
      <c r="A451" s="39">
        <f t="shared" si="1"/>
        <v>0.190877335</v>
      </c>
      <c r="B451" s="69" t="s">
        <v>5079</v>
      </c>
      <c r="C451" s="70" t="s">
        <v>8515</v>
      </c>
    </row>
    <row r="452" ht="14.25" customHeight="1">
      <c r="A452" s="39">
        <f t="shared" si="1"/>
        <v>0.1443943323</v>
      </c>
      <c r="B452" s="69" t="s">
        <v>8516</v>
      </c>
      <c r="C452" s="70" t="s">
        <v>8517</v>
      </c>
    </row>
    <row r="453" ht="14.25" customHeight="1">
      <c r="A453" s="39">
        <f t="shared" si="1"/>
        <v>0.528841122</v>
      </c>
      <c r="B453" s="69" t="s">
        <v>8518</v>
      </c>
      <c r="C453" s="70" t="s">
        <v>8519</v>
      </c>
    </row>
    <row r="454" ht="14.25" customHeight="1">
      <c r="A454" s="39">
        <f t="shared" si="1"/>
        <v>0.3836229232</v>
      </c>
      <c r="B454" s="69" t="s">
        <v>8520</v>
      </c>
      <c r="C454" s="70" t="s">
        <v>3978</v>
      </c>
    </row>
    <row r="455" ht="14.25" customHeight="1">
      <c r="A455" s="39">
        <f t="shared" si="1"/>
        <v>0.9037095776</v>
      </c>
      <c r="B455" s="69" t="s">
        <v>8521</v>
      </c>
      <c r="C455" s="70" t="s">
        <v>8522</v>
      </c>
    </row>
    <row r="456" ht="14.25" customHeight="1">
      <c r="A456" s="39">
        <f t="shared" si="1"/>
        <v>0.6666328804</v>
      </c>
      <c r="B456" s="69" t="s">
        <v>8523</v>
      </c>
      <c r="C456" s="70" t="s">
        <v>7806</v>
      </c>
    </row>
    <row r="457" ht="14.25" customHeight="1">
      <c r="A457" s="39">
        <f t="shared" si="1"/>
        <v>0.288367519</v>
      </c>
      <c r="B457" s="69" t="s">
        <v>8524</v>
      </c>
      <c r="C457" s="70" t="s">
        <v>8525</v>
      </c>
    </row>
    <row r="458" ht="14.25" customHeight="1">
      <c r="A458" s="39">
        <f t="shared" si="1"/>
        <v>0.023995565</v>
      </c>
      <c r="B458" s="69" t="s">
        <v>8526</v>
      </c>
      <c r="C458" s="70" t="s">
        <v>8527</v>
      </c>
    </row>
    <row r="459" ht="14.25" customHeight="1">
      <c r="A459" s="39">
        <f t="shared" si="1"/>
        <v>0.8395819278</v>
      </c>
      <c r="B459" s="69" t="s">
        <v>8323</v>
      </c>
      <c r="C459" s="70" t="s">
        <v>8528</v>
      </c>
    </row>
    <row r="460" ht="14.25" customHeight="1">
      <c r="A460" s="39">
        <f t="shared" si="1"/>
        <v>0.3793359642</v>
      </c>
      <c r="B460" s="69" t="s">
        <v>8529</v>
      </c>
      <c r="C460" s="70" t="s">
        <v>8530</v>
      </c>
    </row>
    <row r="461" ht="14.25" customHeight="1">
      <c r="A461" s="39">
        <f t="shared" si="1"/>
        <v>0.07937167228</v>
      </c>
      <c r="B461" s="69" t="s">
        <v>8531</v>
      </c>
      <c r="C461" s="70" t="s">
        <v>8532</v>
      </c>
    </row>
    <row r="462" ht="14.25" customHeight="1">
      <c r="A462" s="39">
        <f t="shared" si="1"/>
        <v>0.6085290965</v>
      </c>
      <c r="B462" s="69" t="s">
        <v>8533</v>
      </c>
      <c r="C462" s="70" t="s">
        <v>8534</v>
      </c>
    </row>
    <row r="463" ht="14.25" customHeight="1">
      <c r="A463" s="39">
        <f t="shared" si="1"/>
        <v>0.09680877612</v>
      </c>
      <c r="B463" s="69" t="s">
        <v>8535</v>
      </c>
      <c r="C463" s="70" t="s">
        <v>8536</v>
      </c>
    </row>
    <row r="464" ht="14.25" customHeight="1">
      <c r="A464" s="39">
        <f t="shared" si="1"/>
        <v>0.8930008323</v>
      </c>
      <c r="B464" s="69" t="s">
        <v>8537</v>
      </c>
      <c r="C464" s="70" t="s">
        <v>8538</v>
      </c>
    </row>
    <row r="465" ht="14.25" customHeight="1">
      <c r="A465" s="39">
        <f t="shared" si="1"/>
        <v>0.1316695072</v>
      </c>
      <c r="B465" s="69" t="s">
        <v>8539</v>
      </c>
      <c r="C465" s="70" t="s">
        <v>23</v>
      </c>
    </row>
    <row r="466" ht="14.25" customHeight="1">
      <c r="A466" s="39">
        <f t="shared" si="1"/>
        <v>0.04612638205</v>
      </c>
      <c r="B466" s="69" t="s">
        <v>8540</v>
      </c>
      <c r="C466" s="70" t="s">
        <v>7718</v>
      </c>
    </row>
    <row r="467" ht="14.25" customHeight="1">
      <c r="A467" s="39">
        <f t="shared" si="1"/>
        <v>0.5575152639</v>
      </c>
      <c r="B467" s="69" t="s">
        <v>8541</v>
      </c>
      <c r="C467" s="70" t="s">
        <v>8542</v>
      </c>
    </row>
    <row r="468" ht="14.25" customHeight="1">
      <c r="A468" s="39">
        <f t="shared" si="1"/>
        <v>0.1641484151</v>
      </c>
      <c r="B468" s="69" t="s">
        <v>8543</v>
      </c>
      <c r="C468" s="70" t="s">
        <v>8544</v>
      </c>
    </row>
    <row r="469" ht="14.25" customHeight="1">
      <c r="A469" s="39">
        <f t="shared" si="1"/>
        <v>0.3027531009</v>
      </c>
      <c r="B469" s="69" t="s">
        <v>8545</v>
      </c>
      <c r="C469" s="70" t="s">
        <v>8546</v>
      </c>
    </row>
    <row r="470" ht="14.25" customHeight="1">
      <c r="A470" s="39">
        <f t="shared" si="1"/>
        <v>0.836462595</v>
      </c>
      <c r="B470" s="69" t="s">
        <v>7772</v>
      </c>
      <c r="C470" s="70" t="s">
        <v>8547</v>
      </c>
    </row>
    <row r="471" ht="14.25" customHeight="1">
      <c r="A471" s="39">
        <f t="shared" si="1"/>
        <v>0.08029107198</v>
      </c>
      <c r="B471" s="69" t="s">
        <v>8548</v>
      </c>
      <c r="C471" s="70" t="s">
        <v>8549</v>
      </c>
    </row>
    <row r="472" ht="14.25" customHeight="1">
      <c r="A472" s="39">
        <f t="shared" si="1"/>
        <v>0.1048960255</v>
      </c>
      <c r="B472" s="69" t="s">
        <v>8550</v>
      </c>
      <c r="C472" s="70" t="s">
        <v>8551</v>
      </c>
    </row>
    <row r="473" ht="14.25" customHeight="1">
      <c r="A473" s="39">
        <f t="shared" si="1"/>
        <v>0.2764795659</v>
      </c>
      <c r="B473" s="69" t="s">
        <v>8552</v>
      </c>
      <c r="C473" s="70" t="s">
        <v>8077</v>
      </c>
    </row>
    <row r="474" ht="14.25" customHeight="1">
      <c r="A474" s="39">
        <f t="shared" si="1"/>
        <v>0.7637067158</v>
      </c>
      <c r="B474" s="69" t="s">
        <v>8553</v>
      </c>
      <c r="C474" s="70" t="s">
        <v>8554</v>
      </c>
    </row>
    <row r="475" ht="14.25" customHeight="1">
      <c r="A475" s="39">
        <f t="shared" si="1"/>
        <v>0.9556547036</v>
      </c>
      <c r="B475" s="69" t="s">
        <v>8555</v>
      </c>
      <c r="C475" s="70" t="s">
        <v>8556</v>
      </c>
    </row>
    <row r="476" ht="14.25" customHeight="1">
      <c r="A476" s="39">
        <f t="shared" si="1"/>
        <v>0.5830643558</v>
      </c>
      <c r="B476" s="69" t="s">
        <v>8557</v>
      </c>
      <c r="C476" s="70" t="s">
        <v>8558</v>
      </c>
    </row>
    <row r="477" ht="14.25" customHeight="1">
      <c r="A477" s="39">
        <f t="shared" si="1"/>
        <v>0.5359386893</v>
      </c>
      <c r="B477" s="69" t="s">
        <v>8559</v>
      </c>
      <c r="C477" s="70" t="s">
        <v>8560</v>
      </c>
    </row>
    <row r="478" ht="14.25" customHeight="1">
      <c r="A478" s="39">
        <f t="shared" si="1"/>
        <v>0.7759587951</v>
      </c>
      <c r="B478" s="69" t="s">
        <v>8561</v>
      </c>
      <c r="C478" s="70" t="s">
        <v>8562</v>
      </c>
    </row>
    <row r="479" ht="14.25" customHeight="1">
      <c r="A479" s="39">
        <f t="shared" si="1"/>
        <v>0.2937928042</v>
      </c>
      <c r="B479" s="69" t="s">
        <v>8563</v>
      </c>
      <c r="C479" s="70" t="s">
        <v>8057</v>
      </c>
    </row>
    <row r="480" ht="14.25" customHeight="1">
      <c r="A480" s="39">
        <f t="shared" si="1"/>
        <v>0.9346757029</v>
      </c>
      <c r="B480" s="69" t="s">
        <v>8564</v>
      </c>
      <c r="C480" s="70" t="s">
        <v>8407</v>
      </c>
    </row>
    <row r="481" ht="14.25" customHeight="1">
      <c r="A481" s="39">
        <f t="shared" si="1"/>
        <v>0.8585762917</v>
      </c>
      <c r="B481" s="69" t="s">
        <v>8565</v>
      </c>
      <c r="C481" s="70" t="s">
        <v>7912</v>
      </c>
    </row>
    <row r="482" ht="14.25" customHeight="1">
      <c r="A482" s="39">
        <f t="shared" si="1"/>
        <v>0.6766541249</v>
      </c>
      <c r="B482" s="69" t="s">
        <v>8566</v>
      </c>
      <c r="C482" s="70" t="s">
        <v>8567</v>
      </c>
    </row>
    <row r="483" ht="14.25" customHeight="1">
      <c r="A483" s="39">
        <f t="shared" si="1"/>
        <v>0.3040773083</v>
      </c>
      <c r="B483" s="19" t="s">
        <v>8568</v>
      </c>
      <c r="C483" s="44" t="s">
        <v>8569</v>
      </c>
    </row>
    <row r="484" ht="14.25" customHeight="1">
      <c r="A484" s="39">
        <f t="shared" si="1"/>
        <v>0.06480145858</v>
      </c>
      <c r="B484" s="69" t="s">
        <v>8570</v>
      </c>
      <c r="C484" s="70" t="s">
        <v>8263</v>
      </c>
    </row>
    <row r="485" ht="14.25" customHeight="1">
      <c r="A485" s="39">
        <f t="shared" si="1"/>
        <v>0.7623149859</v>
      </c>
      <c r="B485" s="69" t="s">
        <v>8571</v>
      </c>
      <c r="C485" s="70" t="s">
        <v>8572</v>
      </c>
    </row>
    <row r="486" ht="14.25" customHeight="1">
      <c r="A486" s="39">
        <f t="shared" si="1"/>
        <v>0.22391197</v>
      </c>
      <c r="B486" s="69" t="s">
        <v>8573</v>
      </c>
      <c r="C486" s="70" t="s">
        <v>8574</v>
      </c>
    </row>
    <row r="487" ht="14.25" customHeight="1">
      <c r="A487" s="39">
        <f t="shared" si="1"/>
        <v>0.7471528358</v>
      </c>
      <c r="B487" s="69" t="s">
        <v>8575</v>
      </c>
      <c r="C487" s="70" t="s">
        <v>8576</v>
      </c>
    </row>
    <row r="488" ht="14.25" customHeight="1">
      <c r="A488" s="39">
        <f t="shared" si="1"/>
        <v>0.4480688428</v>
      </c>
      <c r="B488" s="69" t="s">
        <v>8577</v>
      </c>
      <c r="C488" s="70" t="s">
        <v>8452</v>
      </c>
    </row>
    <row r="489" ht="14.25" customHeight="1">
      <c r="A489" s="39">
        <f t="shared" si="1"/>
        <v>0.5433278463</v>
      </c>
      <c r="B489" s="69" t="s">
        <v>8578</v>
      </c>
      <c r="C489" s="70" t="s">
        <v>8579</v>
      </c>
    </row>
    <row r="490" ht="14.25" customHeight="1">
      <c r="A490" s="39">
        <f t="shared" si="1"/>
        <v>0.984783481</v>
      </c>
      <c r="B490" s="69" t="s">
        <v>8580</v>
      </c>
      <c r="C490" s="70" t="s">
        <v>8581</v>
      </c>
    </row>
    <row r="491" ht="14.25" customHeight="1">
      <c r="A491" s="39">
        <f t="shared" si="1"/>
        <v>0.1929257523</v>
      </c>
      <c r="B491" s="69" t="s">
        <v>8582</v>
      </c>
      <c r="C491" s="70" t="s">
        <v>8583</v>
      </c>
    </row>
    <row r="492" ht="14.25" customHeight="1">
      <c r="A492" s="39">
        <f t="shared" si="1"/>
        <v>0.8567379978</v>
      </c>
      <c r="B492" s="69" t="s">
        <v>8584</v>
      </c>
      <c r="C492" s="70" t="s">
        <v>8585</v>
      </c>
    </row>
    <row r="493" ht="14.25" customHeight="1">
      <c r="A493" s="39">
        <f t="shared" si="1"/>
        <v>0.2892844978</v>
      </c>
      <c r="B493" s="69" t="s">
        <v>8586</v>
      </c>
      <c r="C493" s="70" t="s">
        <v>6570</v>
      </c>
    </row>
    <row r="494" ht="14.25" customHeight="1">
      <c r="A494" s="39">
        <f t="shared" si="1"/>
        <v>0.8235794431</v>
      </c>
      <c r="B494" s="69" t="s">
        <v>8537</v>
      </c>
      <c r="C494" s="70" t="s">
        <v>8587</v>
      </c>
    </row>
    <row r="495" ht="14.25" customHeight="1">
      <c r="A495" s="39">
        <f t="shared" si="1"/>
        <v>0.1015749382</v>
      </c>
      <c r="B495" s="69" t="s">
        <v>8086</v>
      </c>
      <c r="C495" s="70" t="s">
        <v>8588</v>
      </c>
    </row>
    <row r="496" ht="14.25" customHeight="1">
      <c r="A496" s="39">
        <f t="shared" si="1"/>
        <v>0.4421127277</v>
      </c>
      <c r="B496" s="69" t="s">
        <v>8589</v>
      </c>
      <c r="C496" s="70" t="s">
        <v>8590</v>
      </c>
    </row>
    <row r="497" ht="14.25" customHeight="1">
      <c r="A497" s="39">
        <f t="shared" si="1"/>
        <v>0.5263032887</v>
      </c>
      <c r="B497" s="69" t="s">
        <v>8591</v>
      </c>
      <c r="C497" s="70" t="s">
        <v>8155</v>
      </c>
    </row>
    <row r="498" ht="14.25" customHeight="1">
      <c r="A498" s="39">
        <f t="shared" si="1"/>
        <v>0.2169354163</v>
      </c>
      <c r="B498" s="69" t="s">
        <v>8465</v>
      </c>
      <c r="C498" s="70" t="s">
        <v>8592</v>
      </c>
    </row>
    <row r="499" ht="14.25" customHeight="1">
      <c r="A499" s="39">
        <f t="shared" si="1"/>
        <v>0.159743955</v>
      </c>
      <c r="B499" s="69" t="s">
        <v>8573</v>
      </c>
      <c r="C499" s="70" t="s">
        <v>8593</v>
      </c>
    </row>
    <row r="500" ht="14.25" customHeight="1">
      <c r="A500" s="39">
        <f t="shared" si="1"/>
        <v>0.8741491499</v>
      </c>
      <c r="B500" s="69" t="s">
        <v>5232</v>
      </c>
      <c r="C500" s="70" t="s">
        <v>5080</v>
      </c>
    </row>
    <row r="501" ht="14.25" customHeight="1">
      <c r="A501" s="39">
        <f t="shared" si="1"/>
        <v>0.9635072067</v>
      </c>
      <c r="B501" s="69" t="s">
        <v>8594</v>
      </c>
      <c r="C501" s="70" t="s">
        <v>8484</v>
      </c>
    </row>
    <row r="502" ht="14.25" customHeight="1">
      <c r="A502" s="39">
        <f t="shared" si="1"/>
        <v>0.6829984421</v>
      </c>
      <c r="B502" s="69" t="s">
        <v>8595</v>
      </c>
      <c r="C502" s="70" t="s">
        <v>8596</v>
      </c>
    </row>
    <row r="503" ht="14.25" customHeight="1">
      <c r="A503" s="39">
        <f t="shared" si="1"/>
        <v>0.7503630464</v>
      </c>
      <c r="B503" s="69" t="s">
        <v>7786</v>
      </c>
      <c r="C503" s="70" t="s">
        <v>8597</v>
      </c>
    </row>
    <row r="504" ht="14.25" customHeight="1">
      <c r="A504" s="39">
        <f t="shared" si="1"/>
        <v>0.6044784138</v>
      </c>
      <c r="B504" s="69" t="s">
        <v>8598</v>
      </c>
      <c r="C504" s="70" t="s">
        <v>8599</v>
      </c>
    </row>
    <row r="505" ht="14.25" customHeight="1">
      <c r="A505" s="39">
        <f t="shared" si="1"/>
        <v>0.1359955594</v>
      </c>
      <c r="B505" s="69" t="s">
        <v>8600</v>
      </c>
      <c r="C505" s="70" t="s">
        <v>8601</v>
      </c>
    </row>
    <row r="506" ht="14.25" customHeight="1">
      <c r="A506" s="39">
        <f t="shared" si="1"/>
        <v>0.488095546</v>
      </c>
      <c r="B506" s="69" t="s">
        <v>8602</v>
      </c>
      <c r="C506" s="70" t="s">
        <v>8603</v>
      </c>
    </row>
    <row r="507" ht="14.25" customHeight="1">
      <c r="A507" s="39">
        <f t="shared" si="1"/>
        <v>0.9120883799</v>
      </c>
      <c r="B507" s="69" t="s">
        <v>8604</v>
      </c>
      <c r="C507" s="70" t="s">
        <v>8605</v>
      </c>
    </row>
    <row r="508" ht="14.25" customHeight="1">
      <c r="A508" s="39">
        <f t="shared" si="1"/>
        <v>0.9596609559</v>
      </c>
      <c r="B508" s="69" t="s">
        <v>8606</v>
      </c>
      <c r="C508" s="70" t="s">
        <v>8607</v>
      </c>
    </row>
    <row r="509" ht="14.25" customHeight="1">
      <c r="A509" s="39">
        <f t="shared" si="1"/>
        <v>0.6152068219</v>
      </c>
      <c r="B509" s="69" t="s">
        <v>8608</v>
      </c>
      <c r="C509" s="70" t="s">
        <v>3585</v>
      </c>
    </row>
    <row r="510" ht="14.25" customHeight="1">
      <c r="A510" s="39">
        <f t="shared" si="1"/>
        <v>0.4514716963</v>
      </c>
      <c r="B510" s="69" t="s">
        <v>8609</v>
      </c>
      <c r="C510" s="70" t="s">
        <v>8610</v>
      </c>
    </row>
    <row r="511" ht="14.25" customHeight="1">
      <c r="A511" s="39">
        <f t="shared" si="1"/>
        <v>0.6531354128</v>
      </c>
      <c r="B511" s="69" t="s">
        <v>8611</v>
      </c>
      <c r="C511" s="70" t="s">
        <v>8612</v>
      </c>
    </row>
    <row r="512" ht="14.25" customHeight="1">
      <c r="A512" s="39">
        <f t="shared" si="1"/>
        <v>0.694341832</v>
      </c>
      <c r="B512" s="69" t="s">
        <v>8613</v>
      </c>
      <c r="C512" s="70" t="s">
        <v>8614</v>
      </c>
    </row>
    <row r="513" ht="14.25" customHeight="1">
      <c r="A513" s="39">
        <f t="shared" si="1"/>
        <v>0.8550628584</v>
      </c>
      <c r="B513" s="69" t="s">
        <v>8615</v>
      </c>
      <c r="C513" s="70" t="s">
        <v>8616</v>
      </c>
    </row>
    <row r="514" ht="14.25" customHeight="1">
      <c r="A514" s="39">
        <f t="shared" si="1"/>
        <v>0.1071604899</v>
      </c>
      <c r="B514" s="69" t="s">
        <v>8617</v>
      </c>
      <c r="C514" s="70" t="s">
        <v>8618</v>
      </c>
    </row>
    <row r="515" ht="14.25" customHeight="1">
      <c r="A515" s="39">
        <f t="shared" si="1"/>
        <v>0.02432167884</v>
      </c>
      <c r="B515" s="69" t="s">
        <v>8619</v>
      </c>
      <c r="C515" s="70" t="s">
        <v>8620</v>
      </c>
    </row>
    <row r="516" ht="14.25" customHeight="1">
      <c r="A516" s="39">
        <f t="shared" si="1"/>
        <v>0.8380774813</v>
      </c>
      <c r="B516" s="69" t="s">
        <v>8621</v>
      </c>
      <c r="C516" s="70" t="s">
        <v>8622</v>
      </c>
    </row>
    <row r="517" ht="14.25" customHeight="1">
      <c r="A517" s="39">
        <f t="shared" si="1"/>
        <v>0.6729484632</v>
      </c>
      <c r="B517" s="69" t="s">
        <v>8623</v>
      </c>
      <c r="C517" s="70" t="s">
        <v>8155</v>
      </c>
    </row>
    <row r="518" ht="14.25" customHeight="1">
      <c r="A518" s="39">
        <f t="shared" si="1"/>
        <v>0.7017781383</v>
      </c>
      <c r="B518" s="69" t="s">
        <v>8624</v>
      </c>
      <c r="C518" s="70" t="s">
        <v>7888</v>
      </c>
    </row>
    <row r="519" ht="14.25" customHeight="1">
      <c r="A519" s="39">
        <f t="shared" si="1"/>
        <v>0.9274241556</v>
      </c>
      <c r="B519" s="69" t="s">
        <v>8625</v>
      </c>
      <c r="C519" s="70" t="s">
        <v>8626</v>
      </c>
    </row>
    <row r="520" ht="14.25" customHeight="1">
      <c r="A520" s="39">
        <f t="shared" si="1"/>
        <v>0.1549564399</v>
      </c>
      <c r="B520" s="69" t="s">
        <v>8627</v>
      </c>
      <c r="C520" s="70" t="s">
        <v>7823</v>
      </c>
    </row>
    <row r="521" ht="14.25" customHeight="1">
      <c r="A521" s="39">
        <f t="shared" si="1"/>
        <v>0.8264939998</v>
      </c>
      <c r="B521" s="69" t="s">
        <v>8628</v>
      </c>
      <c r="C521" s="70" t="s">
        <v>7740</v>
      </c>
    </row>
    <row r="522" ht="14.25" customHeight="1">
      <c r="A522" s="39">
        <f t="shared" si="1"/>
        <v>0.5080074042</v>
      </c>
      <c r="B522" s="69" t="s">
        <v>8629</v>
      </c>
      <c r="C522" s="70" t="s">
        <v>8263</v>
      </c>
    </row>
    <row r="523" ht="14.25" customHeight="1">
      <c r="A523" s="39">
        <f t="shared" si="1"/>
        <v>0.2374946044</v>
      </c>
      <c r="B523" s="69" t="s">
        <v>8630</v>
      </c>
      <c r="C523" s="70" t="s">
        <v>8631</v>
      </c>
    </row>
    <row r="524" ht="14.25" customHeight="1">
      <c r="A524" s="39">
        <f t="shared" si="1"/>
        <v>0.3017379671</v>
      </c>
      <c r="B524" s="69" t="s">
        <v>8632</v>
      </c>
      <c r="C524" s="70" t="s">
        <v>8633</v>
      </c>
    </row>
    <row r="525" ht="14.25" customHeight="1">
      <c r="A525" s="39">
        <f t="shared" si="1"/>
        <v>0.1402935872</v>
      </c>
      <c r="B525" s="69" t="s">
        <v>8634</v>
      </c>
      <c r="C525" s="70" t="s">
        <v>8635</v>
      </c>
    </row>
    <row r="526" ht="14.25" customHeight="1">
      <c r="A526" s="39">
        <f t="shared" si="1"/>
        <v>0.7157650727</v>
      </c>
      <c r="B526" s="69" t="s">
        <v>8636</v>
      </c>
      <c r="C526" s="70" t="s">
        <v>6357</v>
      </c>
    </row>
    <row r="527" ht="14.25" customHeight="1">
      <c r="A527" s="39">
        <f t="shared" si="1"/>
        <v>0.4515661476</v>
      </c>
      <c r="B527" s="69" t="s">
        <v>8637</v>
      </c>
      <c r="C527" s="70" t="s">
        <v>8638</v>
      </c>
    </row>
    <row r="528" ht="14.25" customHeight="1">
      <c r="A528" s="39">
        <f t="shared" si="1"/>
        <v>0.8180837636</v>
      </c>
      <c r="B528" s="69" t="s">
        <v>8639</v>
      </c>
      <c r="C528" s="70" t="s">
        <v>8640</v>
      </c>
    </row>
    <row r="529" ht="14.25" customHeight="1">
      <c r="A529" s="39">
        <f t="shared" si="1"/>
        <v>0.161104552</v>
      </c>
      <c r="B529" s="69" t="s">
        <v>8641</v>
      </c>
      <c r="C529" s="70" t="s">
        <v>8642</v>
      </c>
    </row>
    <row r="530" ht="14.25" customHeight="1">
      <c r="A530" s="39">
        <f t="shared" si="1"/>
        <v>0.7265227422</v>
      </c>
      <c r="B530" s="69" t="s">
        <v>8643</v>
      </c>
      <c r="C530" s="70" t="s">
        <v>8644</v>
      </c>
    </row>
    <row r="531" ht="14.25" customHeight="1">
      <c r="A531" s="39">
        <f t="shared" si="1"/>
        <v>0.7412225795</v>
      </c>
      <c r="B531" s="69" t="s">
        <v>8645</v>
      </c>
      <c r="C531" s="70" t="s">
        <v>8646</v>
      </c>
    </row>
    <row r="532" ht="14.25" customHeight="1">
      <c r="A532" s="39">
        <f t="shared" si="1"/>
        <v>0.4115600188</v>
      </c>
      <c r="B532" s="69" t="s">
        <v>4978</v>
      </c>
      <c r="C532" s="70" t="s">
        <v>7939</v>
      </c>
    </row>
    <row r="533" ht="14.25" customHeight="1">
      <c r="A533" s="39">
        <f t="shared" si="1"/>
        <v>0.375738753</v>
      </c>
      <c r="B533" s="69" t="s">
        <v>8171</v>
      </c>
      <c r="C533" s="70" t="s">
        <v>8647</v>
      </c>
    </row>
    <row r="534" ht="14.25" customHeight="1">
      <c r="A534" s="39">
        <f t="shared" si="1"/>
        <v>0.02097771923</v>
      </c>
      <c r="B534" s="69" t="s">
        <v>8648</v>
      </c>
      <c r="C534" s="70" t="s">
        <v>8649</v>
      </c>
    </row>
    <row r="535" ht="14.25" customHeight="1">
      <c r="A535" s="39">
        <f t="shared" si="1"/>
        <v>0.9827917931</v>
      </c>
      <c r="B535" s="69" t="s">
        <v>8650</v>
      </c>
      <c r="C535" s="70" t="s">
        <v>8651</v>
      </c>
    </row>
    <row r="536" ht="14.25" customHeight="1">
      <c r="A536" s="39">
        <f t="shared" si="1"/>
        <v>0.6104382008</v>
      </c>
      <c r="B536" s="69" t="s">
        <v>8571</v>
      </c>
      <c r="C536" s="70" t="s">
        <v>8652</v>
      </c>
    </row>
    <row r="537" ht="14.25" customHeight="1">
      <c r="A537" s="39">
        <f t="shared" si="1"/>
        <v>0.6127697108</v>
      </c>
      <c r="B537" s="69" t="s">
        <v>8653</v>
      </c>
      <c r="C537" s="70" t="s">
        <v>8654</v>
      </c>
    </row>
    <row r="538" ht="14.25" customHeight="1">
      <c r="A538" s="39">
        <f t="shared" si="1"/>
        <v>0.8962467833</v>
      </c>
      <c r="B538" s="69" t="s">
        <v>8655</v>
      </c>
      <c r="C538" s="70" t="s">
        <v>8656</v>
      </c>
    </row>
    <row r="539" ht="14.25" customHeight="1">
      <c r="A539" s="39">
        <f t="shared" si="1"/>
        <v>0.0664631076</v>
      </c>
      <c r="B539" s="69" t="s">
        <v>8657</v>
      </c>
      <c r="C539" s="70" t="s">
        <v>8658</v>
      </c>
    </row>
    <row r="540" ht="14.25" customHeight="1">
      <c r="A540" s="39">
        <f t="shared" si="1"/>
        <v>0.7489248901</v>
      </c>
      <c r="B540" s="69" t="s">
        <v>8659</v>
      </c>
      <c r="C540" s="70" t="s">
        <v>8660</v>
      </c>
    </row>
    <row r="541" ht="14.25" customHeight="1">
      <c r="A541" s="39">
        <f t="shared" si="1"/>
        <v>0.3673441843</v>
      </c>
      <c r="B541" s="69" t="s">
        <v>8661</v>
      </c>
      <c r="C541" s="70" t="s">
        <v>8662</v>
      </c>
    </row>
    <row r="542" ht="14.25" customHeight="1">
      <c r="A542" s="39">
        <f t="shared" si="1"/>
        <v>0.2759828427</v>
      </c>
      <c r="B542" s="69" t="s">
        <v>8663</v>
      </c>
      <c r="C542" s="70" t="s">
        <v>8664</v>
      </c>
    </row>
    <row r="543" ht="14.25" customHeight="1">
      <c r="A543" s="39">
        <f t="shared" si="1"/>
        <v>0.5444177231</v>
      </c>
      <c r="B543" s="69" t="s">
        <v>8665</v>
      </c>
      <c r="C543" s="70" t="s">
        <v>8666</v>
      </c>
    </row>
    <row r="544" ht="14.25" customHeight="1">
      <c r="A544" s="39">
        <f t="shared" si="1"/>
        <v>0.4223021038</v>
      </c>
      <c r="B544" s="69" t="s">
        <v>8667</v>
      </c>
      <c r="C544" s="70" t="s">
        <v>8668</v>
      </c>
    </row>
    <row r="545" ht="14.25" customHeight="1">
      <c r="A545" s="39">
        <f t="shared" si="1"/>
        <v>0.4378002452</v>
      </c>
      <c r="B545" s="69" t="s">
        <v>8669</v>
      </c>
      <c r="C545" s="70" t="s">
        <v>8670</v>
      </c>
    </row>
    <row r="546" ht="14.25" customHeight="1">
      <c r="A546" s="39">
        <f t="shared" si="1"/>
        <v>0.4852903282</v>
      </c>
      <c r="B546" s="69" t="s">
        <v>8671</v>
      </c>
      <c r="C546" s="70" t="s">
        <v>8672</v>
      </c>
    </row>
    <row r="547" ht="14.25" customHeight="1">
      <c r="A547" s="39">
        <f t="shared" si="1"/>
        <v>0.4681003894</v>
      </c>
      <c r="B547" s="69" t="s">
        <v>8673</v>
      </c>
      <c r="C547" s="70" t="s">
        <v>8477</v>
      </c>
    </row>
    <row r="548" ht="14.25" customHeight="1">
      <c r="A548" s="39">
        <f t="shared" si="1"/>
        <v>0.003561542863</v>
      </c>
      <c r="B548" s="69" t="s">
        <v>8674</v>
      </c>
      <c r="C548" s="70" t="s">
        <v>8675</v>
      </c>
    </row>
    <row r="549" ht="14.25" customHeight="1">
      <c r="A549" s="39">
        <f t="shared" si="1"/>
        <v>0.4434586551</v>
      </c>
      <c r="B549" s="69" t="s">
        <v>8676</v>
      </c>
      <c r="C549" s="70" t="s">
        <v>7049</v>
      </c>
    </row>
    <row r="550" ht="14.25" customHeight="1">
      <c r="A550" s="39">
        <f t="shared" si="1"/>
        <v>0.3520423992</v>
      </c>
      <c r="B550" s="69" t="s">
        <v>8677</v>
      </c>
      <c r="C550" s="70" t="s">
        <v>8678</v>
      </c>
    </row>
    <row r="551" ht="14.25" customHeight="1">
      <c r="A551" s="39">
        <f t="shared" si="1"/>
        <v>0.08604975142</v>
      </c>
      <c r="B551" s="69" t="s">
        <v>8679</v>
      </c>
      <c r="C551" s="70" t="s">
        <v>8680</v>
      </c>
    </row>
    <row r="552" ht="14.25" customHeight="1">
      <c r="A552" s="39">
        <f t="shared" si="1"/>
        <v>0.548467627</v>
      </c>
      <c r="B552" s="69" t="s">
        <v>8681</v>
      </c>
      <c r="C552" s="70" t="s">
        <v>8682</v>
      </c>
    </row>
    <row r="553" ht="14.25" customHeight="1">
      <c r="A553" s="39">
        <f t="shared" si="1"/>
        <v>0.5048677698</v>
      </c>
      <c r="B553" s="69" t="s">
        <v>8683</v>
      </c>
      <c r="C553" s="70" t="s">
        <v>8684</v>
      </c>
    </row>
    <row r="554" ht="14.25" customHeight="1">
      <c r="A554" s="39">
        <f t="shared" si="1"/>
        <v>0.247179271</v>
      </c>
      <c r="B554" s="69" t="s">
        <v>8685</v>
      </c>
      <c r="C554" s="70" t="s">
        <v>8686</v>
      </c>
    </row>
    <row r="555" ht="14.25" customHeight="1">
      <c r="A555" s="39">
        <f t="shared" si="1"/>
        <v>0.9262432638</v>
      </c>
      <c r="B555" s="69" t="s">
        <v>8687</v>
      </c>
      <c r="C555" s="70" t="s">
        <v>8688</v>
      </c>
    </row>
    <row r="556" ht="14.25" customHeight="1">
      <c r="A556" s="39">
        <f t="shared" si="1"/>
        <v>0.4325853665</v>
      </c>
      <c r="B556" s="69" t="s">
        <v>8689</v>
      </c>
      <c r="C556" s="70" t="s">
        <v>8690</v>
      </c>
    </row>
    <row r="557" ht="14.25" customHeight="1">
      <c r="A557" s="39">
        <f t="shared" si="1"/>
        <v>0.6109467533</v>
      </c>
      <c r="B557" s="69" t="s">
        <v>8691</v>
      </c>
      <c r="C557" s="70" t="s">
        <v>8358</v>
      </c>
    </row>
    <row r="558" ht="14.25" customHeight="1">
      <c r="A558" s="39">
        <f t="shared" si="1"/>
        <v>0.7087933675</v>
      </c>
      <c r="B558" s="69" t="s">
        <v>8692</v>
      </c>
      <c r="C558" s="70" t="s">
        <v>8551</v>
      </c>
    </row>
    <row r="559" ht="14.25" customHeight="1">
      <c r="A559" s="39">
        <f t="shared" si="1"/>
        <v>0.6707024597</v>
      </c>
      <c r="B559" s="69" t="s">
        <v>8693</v>
      </c>
      <c r="C559" s="70" t="s">
        <v>8694</v>
      </c>
    </row>
    <row r="560" ht="14.25" customHeight="1">
      <c r="A560" s="39">
        <f t="shared" si="1"/>
        <v>0.3616614687</v>
      </c>
      <c r="B560" s="69" t="s">
        <v>5211</v>
      </c>
      <c r="C560" s="70" t="s">
        <v>5165</v>
      </c>
    </row>
    <row r="561" ht="14.25" customHeight="1">
      <c r="A561" s="39">
        <f t="shared" si="1"/>
        <v>0.9718855997</v>
      </c>
      <c r="B561" s="69" t="s">
        <v>8695</v>
      </c>
      <c r="C561" s="70" t="s">
        <v>7726</v>
      </c>
    </row>
    <row r="562" ht="14.25" customHeight="1">
      <c r="A562" s="39">
        <f t="shared" si="1"/>
        <v>0.1082839908</v>
      </c>
      <c r="B562" s="69" t="s">
        <v>8696</v>
      </c>
      <c r="C562" s="70" t="s">
        <v>8153</v>
      </c>
    </row>
    <row r="563" ht="14.25" customHeight="1">
      <c r="A563" s="39">
        <f t="shared" si="1"/>
        <v>0.1451427707</v>
      </c>
      <c r="B563" s="69" t="s">
        <v>8697</v>
      </c>
      <c r="C563" s="70" t="s">
        <v>8698</v>
      </c>
    </row>
    <row r="564" ht="14.25" customHeight="1">
      <c r="A564" s="39">
        <f t="shared" si="1"/>
        <v>0.9758478451</v>
      </c>
      <c r="B564" s="69" t="s">
        <v>8699</v>
      </c>
      <c r="C564" s="70" t="s">
        <v>8700</v>
      </c>
    </row>
    <row r="565" ht="14.25" customHeight="1">
      <c r="A565" s="39">
        <f t="shared" si="1"/>
        <v>0.962324819</v>
      </c>
      <c r="B565" s="69" t="s">
        <v>8701</v>
      </c>
      <c r="C565" s="70" t="s">
        <v>8702</v>
      </c>
    </row>
    <row r="566" ht="14.25" customHeight="1">
      <c r="A566" s="39">
        <f t="shared" si="1"/>
        <v>0.4115904326</v>
      </c>
      <c r="B566" s="69" t="s">
        <v>8703</v>
      </c>
      <c r="C566" s="70" t="s">
        <v>8704</v>
      </c>
    </row>
    <row r="567" ht="14.25" customHeight="1">
      <c r="A567" s="39">
        <f t="shared" si="1"/>
        <v>0.6927413298</v>
      </c>
      <c r="B567" s="69" t="s">
        <v>8343</v>
      </c>
      <c r="C567" s="70" t="s">
        <v>8705</v>
      </c>
    </row>
    <row r="568" ht="14.25" customHeight="1">
      <c r="A568" s="39">
        <f t="shared" si="1"/>
        <v>0.1286087001</v>
      </c>
      <c r="B568" s="69" t="s">
        <v>8706</v>
      </c>
      <c r="C568" s="70" t="s">
        <v>8707</v>
      </c>
    </row>
    <row r="569" ht="14.25" customHeight="1">
      <c r="A569" s="39">
        <f t="shared" si="1"/>
        <v>0.09625139139</v>
      </c>
      <c r="B569" s="69" t="s">
        <v>8708</v>
      </c>
      <c r="C569" s="70" t="s">
        <v>8709</v>
      </c>
    </row>
    <row r="570" ht="14.25" customHeight="1">
      <c r="A570" s="39">
        <f t="shared" si="1"/>
        <v>0.4644892074</v>
      </c>
      <c r="B570" s="69" t="s">
        <v>8703</v>
      </c>
      <c r="C570" s="70" t="s">
        <v>8710</v>
      </c>
    </row>
    <row r="571" ht="14.25" customHeight="1">
      <c r="A571" s="39">
        <f t="shared" si="1"/>
        <v>0.1786355956</v>
      </c>
      <c r="B571" s="69" t="s">
        <v>8711</v>
      </c>
      <c r="C571" s="70" t="s">
        <v>8712</v>
      </c>
    </row>
    <row r="572" ht="14.25" customHeight="1">
      <c r="A572" s="39">
        <f t="shared" si="1"/>
        <v>0.06275376193</v>
      </c>
      <c r="B572" s="69" t="s">
        <v>8655</v>
      </c>
      <c r="C572" s="70" t="s">
        <v>8713</v>
      </c>
    </row>
    <row r="573" ht="14.25" customHeight="1">
      <c r="A573" s="39">
        <f t="shared" si="1"/>
        <v>0.843211901</v>
      </c>
      <c r="B573" s="69" t="s">
        <v>8714</v>
      </c>
      <c r="C573" s="70" t="s">
        <v>8715</v>
      </c>
    </row>
    <row r="574" ht="14.25" customHeight="1">
      <c r="A574" s="39">
        <f t="shared" si="1"/>
        <v>0.3881673998</v>
      </c>
      <c r="B574" s="69" t="s">
        <v>8716</v>
      </c>
      <c r="C574" s="70" t="s">
        <v>8717</v>
      </c>
    </row>
    <row r="575" ht="14.25" customHeight="1">
      <c r="A575" s="39">
        <f t="shared" si="1"/>
        <v>0.8805539908</v>
      </c>
      <c r="B575" s="69" t="s">
        <v>8718</v>
      </c>
      <c r="C575" s="70" t="s">
        <v>8719</v>
      </c>
    </row>
    <row r="576" ht="14.25" customHeight="1">
      <c r="A576" s="39">
        <f t="shared" si="1"/>
        <v>0.1288920739</v>
      </c>
      <c r="B576" s="69" t="s">
        <v>7976</v>
      </c>
      <c r="C576" s="70" t="s">
        <v>7977</v>
      </c>
    </row>
    <row r="577" ht="14.25" customHeight="1">
      <c r="A577" s="39">
        <f t="shared" si="1"/>
        <v>0.9948578323</v>
      </c>
      <c r="B577" s="69" t="s">
        <v>8720</v>
      </c>
      <c r="C577" s="70" t="s">
        <v>8721</v>
      </c>
    </row>
    <row r="578" ht="14.25" customHeight="1">
      <c r="A578" s="39">
        <f t="shared" si="1"/>
        <v>0.6097610256</v>
      </c>
      <c r="B578" s="69" t="s">
        <v>8722</v>
      </c>
      <c r="C578" s="70" t="s">
        <v>8723</v>
      </c>
    </row>
    <row r="579" ht="14.25" customHeight="1">
      <c r="A579" s="39">
        <f t="shared" si="1"/>
        <v>0.5610197011</v>
      </c>
      <c r="B579" s="69" t="s">
        <v>8724</v>
      </c>
      <c r="C579" s="70" t="s">
        <v>8725</v>
      </c>
    </row>
    <row r="580" ht="14.25" customHeight="1">
      <c r="A580" s="39">
        <f t="shared" si="1"/>
        <v>0.3957017025</v>
      </c>
      <c r="B580" s="69" t="s">
        <v>8726</v>
      </c>
      <c r="C580" s="70" t="s">
        <v>8727</v>
      </c>
    </row>
    <row r="581" ht="14.25" customHeight="1">
      <c r="A581" s="39">
        <f t="shared" si="1"/>
        <v>0.7215017696</v>
      </c>
      <c r="B581" s="69" t="s">
        <v>8728</v>
      </c>
      <c r="C581" s="70" t="s">
        <v>8450</v>
      </c>
    </row>
    <row r="582" ht="14.25" customHeight="1">
      <c r="A582" s="39">
        <f t="shared" si="1"/>
        <v>0.7722736262</v>
      </c>
      <c r="B582" s="69" t="s">
        <v>8729</v>
      </c>
      <c r="C582" s="70" t="s">
        <v>8730</v>
      </c>
    </row>
    <row r="583" ht="14.25" customHeight="1">
      <c r="A583" s="39">
        <f t="shared" si="1"/>
        <v>0.0878568205</v>
      </c>
      <c r="B583" s="69" t="s">
        <v>8731</v>
      </c>
      <c r="C583" s="70" t="s">
        <v>8732</v>
      </c>
    </row>
    <row r="584" ht="14.25" customHeight="1">
      <c r="A584" s="39">
        <f t="shared" si="1"/>
        <v>0.4867630413</v>
      </c>
      <c r="B584" s="69" t="s">
        <v>8733</v>
      </c>
      <c r="C584" s="70" t="s">
        <v>8734</v>
      </c>
    </row>
    <row r="585" ht="14.25" customHeight="1">
      <c r="A585" s="39">
        <f t="shared" si="1"/>
        <v>0.4202777379</v>
      </c>
      <c r="B585" s="69" t="s">
        <v>8735</v>
      </c>
      <c r="C585" s="70" t="s">
        <v>8549</v>
      </c>
    </row>
    <row r="586" ht="14.25" customHeight="1">
      <c r="A586" s="39">
        <f t="shared" si="1"/>
        <v>0.2692669262</v>
      </c>
      <c r="B586" s="69" t="s">
        <v>8736</v>
      </c>
      <c r="C586" s="70" t="s">
        <v>8737</v>
      </c>
    </row>
    <row r="587" ht="14.25" customHeight="1">
      <c r="A587" s="39">
        <f t="shared" si="1"/>
        <v>0.0722682627</v>
      </c>
      <c r="B587" s="69" t="s">
        <v>8738</v>
      </c>
      <c r="C587" s="70" t="s">
        <v>8507</v>
      </c>
    </row>
    <row r="588" ht="14.25" customHeight="1">
      <c r="A588" s="39">
        <f t="shared" si="1"/>
        <v>0.2453044218</v>
      </c>
      <c r="B588" s="69" t="s">
        <v>8739</v>
      </c>
      <c r="C588" s="70" t="s">
        <v>7806</v>
      </c>
    </row>
    <row r="589" ht="14.25" customHeight="1">
      <c r="A589" s="39">
        <f t="shared" si="1"/>
        <v>0.9496625585</v>
      </c>
      <c r="B589" s="69" t="s">
        <v>8740</v>
      </c>
      <c r="C589" s="70" t="s">
        <v>8741</v>
      </c>
    </row>
    <row r="590" ht="14.25" customHeight="1">
      <c r="A590" s="39">
        <f t="shared" si="1"/>
        <v>0.4319419513</v>
      </c>
      <c r="B590" s="69" t="s">
        <v>8742</v>
      </c>
      <c r="C590" s="70" t="s">
        <v>8743</v>
      </c>
    </row>
    <row r="591" ht="14.25" customHeight="1">
      <c r="A591" s="39">
        <f t="shared" si="1"/>
        <v>0.1275428051</v>
      </c>
      <c r="B591" s="69" t="s">
        <v>8744</v>
      </c>
      <c r="C591" s="70" t="s">
        <v>8745</v>
      </c>
    </row>
    <row r="592" ht="14.25" customHeight="1">
      <c r="A592" s="39">
        <f t="shared" si="1"/>
        <v>0.3760604752</v>
      </c>
      <c r="B592" s="69" t="s">
        <v>8746</v>
      </c>
      <c r="C592" s="70" t="s">
        <v>8049</v>
      </c>
    </row>
    <row r="593" ht="14.25" customHeight="1">
      <c r="A593" s="39">
        <f t="shared" si="1"/>
        <v>0.8695296052</v>
      </c>
      <c r="B593" s="69" t="s">
        <v>8396</v>
      </c>
      <c r="C593" s="70" t="s">
        <v>8747</v>
      </c>
    </row>
    <row r="594" ht="14.25" customHeight="1">
      <c r="A594" s="39">
        <f t="shared" si="1"/>
        <v>0.4597055838</v>
      </c>
      <c r="B594" s="69" t="s">
        <v>8748</v>
      </c>
      <c r="C594" s="70" t="s">
        <v>8749</v>
      </c>
    </row>
    <row r="595" ht="14.25" customHeight="1">
      <c r="A595" s="39">
        <f t="shared" si="1"/>
        <v>0.5164883126</v>
      </c>
      <c r="B595" s="69" t="s">
        <v>8750</v>
      </c>
      <c r="C595" s="70" t="s">
        <v>8751</v>
      </c>
    </row>
    <row r="596" ht="14.25" customHeight="1">
      <c r="A596" s="39">
        <f t="shared" si="1"/>
        <v>0.04254529121</v>
      </c>
      <c r="B596" s="69" t="s">
        <v>8752</v>
      </c>
      <c r="C596" s="70" t="s">
        <v>8753</v>
      </c>
    </row>
    <row r="597" ht="14.25" customHeight="1">
      <c r="A597" s="39">
        <f t="shared" si="1"/>
        <v>0.8615699024</v>
      </c>
      <c r="B597" s="69" t="s">
        <v>8754</v>
      </c>
      <c r="C597" s="70" t="s">
        <v>7985</v>
      </c>
    </row>
    <row r="598" ht="14.25" customHeight="1">
      <c r="A598" s="39">
        <f t="shared" si="1"/>
        <v>0.03004413866</v>
      </c>
      <c r="B598" s="69" t="s">
        <v>8755</v>
      </c>
      <c r="C598" s="70" t="s">
        <v>8756</v>
      </c>
    </row>
    <row r="599" ht="14.25" customHeight="1">
      <c r="A599" s="39">
        <f t="shared" si="1"/>
        <v>0.1519773827</v>
      </c>
      <c r="B599" s="69" t="s">
        <v>8757</v>
      </c>
      <c r="C599" s="70" t="s">
        <v>8758</v>
      </c>
    </row>
    <row r="600" ht="14.25" customHeight="1">
      <c r="A600" s="39">
        <f t="shared" si="1"/>
        <v>0.5083938583</v>
      </c>
      <c r="B600" s="69" t="s">
        <v>8759</v>
      </c>
      <c r="C600" s="70" t="s">
        <v>8760</v>
      </c>
    </row>
    <row r="601" ht="14.25" customHeight="1">
      <c r="A601" s="39">
        <f t="shared" si="1"/>
        <v>0.591830047</v>
      </c>
      <c r="B601" s="69" t="s">
        <v>8681</v>
      </c>
      <c r="C601" s="70" t="s">
        <v>8761</v>
      </c>
    </row>
    <row r="602" ht="14.25" customHeight="1">
      <c r="A602" s="39">
        <f t="shared" si="1"/>
        <v>0.1495020684</v>
      </c>
      <c r="B602" s="19" t="s">
        <v>8762</v>
      </c>
      <c r="C602" s="44" t="s">
        <v>8763</v>
      </c>
    </row>
    <row r="603" ht="14.25" customHeight="1">
      <c r="A603" s="39">
        <f t="shared" si="1"/>
        <v>0.142530096</v>
      </c>
      <c r="B603" s="69" t="s">
        <v>8764</v>
      </c>
      <c r="C603" s="70" t="s">
        <v>7934</v>
      </c>
    </row>
    <row r="604" ht="14.25" customHeight="1">
      <c r="A604" s="39">
        <f t="shared" si="1"/>
        <v>0.303027013</v>
      </c>
      <c r="B604" s="69" t="s">
        <v>8765</v>
      </c>
      <c r="C604" s="70" t="s">
        <v>8766</v>
      </c>
    </row>
    <row r="605" ht="14.25" customHeight="1">
      <c r="A605" s="39">
        <f t="shared" si="1"/>
        <v>0.8952801525</v>
      </c>
      <c r="B605" s="69" t="s">
        <v>8767</v>
      </c>
      <c r="C605" s="70" t="s">
        <v>8768</v>
      </c>
    </row>
    <row r="606" ht="14.25" customHeight="1">
      <c r="A606" s="39">
        <f t="shared" si="1"/>
        <v>0.2147901828</v>
      </c>
      <c r="B606" s="69" t="s">
        <v>8769</v>
      </c>
      <c r="C606" s="70" t="s">
        <v>8770</v>
      </c>
    </row>
    <row r="607" ht="14.25" customHeight="1">
      <c r="A607" s="39">
        <f t="shared" si="1"/>
        <v>0.3336481792</v>
      </c>
      <c r="B607" s="69" t="s">
        <v>8771</v>
      </c>
      <c r="C607" s="70" t="s">
        <v>8772</v>
      </c>
    </row>
    <row r="608" ht="14.25" customHeight="1">
      <c r="A608" s="39">
        <f t="shared" si="1"/>
        <v>0.0647465673</v>
      </c>
      <c r="B608" s="69" t="s">
        <v>8773</v>
      </c>
      <c r="C608" s="70" t="s">
        <v>8774</v>
      </c>
    </row>
    <row r="609" ht="14.25" customHeight="1">
      <c r="A609" s="39">
        <f t="shared" si="1"/>
        <v>0.3117392676</v>
      </c>
      <c r="B609" s="69" t="s">
        <v>8624</v>
      </c>
      <c r="C609" s="70" t="s">
        <v>7888</v>
      </c>
    </row>
    <row r="610" ht="14.25" customHeight="1">
      <c r="A610" s="39">
        <f t="shared" si="1"/>
        <v>0.4415252296</v>
      </c>
      <c r="B610" s="69" t="s">
        <v>8005</v>
      </c>
      <c r="C610" s="70" t="s">
        <v>8775</v>
      </c>
    </row>
    <row r="611" ht="14.25" customHeight="1">
      <c r="A611" s="39">
        <f t="shared" si="1"/>
        <v>0.5856537889</v>
      </c>
      <c r="B611" s="69" t="s">
        <v>8776</v>
      </c>
      <c r="C611" s="70" t="s">
        <v>8579</v>
      </c>
    </row>
    <row r="612" ht="14.25" customHeight="1">
      <c r="A612" s="39">
        <f t="shared" si="1"/>
        <v>0.168468763</v>
      </c>
      <c r="B612" s="69" t="s">
        <v>8167</v>
      </c>
      <c r="C612" s="70" t="s">
        <v>8777</v>
      </c>
    </row>
    <row r="613" ht="14.25" customHeight="1">
      <c r="A613" s="39">
        <f t="shared" si="1"/>
        <v>0.6831497351</v>
      </c>
      <c r="B613" s="69" t="s">
        <v>8778</v>
      </c>
      <c r="C613" s="70" t="s">
        <v>8779</v>
      </c>
    </row>
    <row r="614" ht="14.25" customHeight="1">
      <c r="A614" s="39">
        <f t="shared" si="1"/>
        <v>0.7878277092</v>
      </c>
      <c r="B614" s="69" t="s">
        <v>7772</v>
      </c>
      <c r="C614" s="70" t="s">
        <v>8780</v>
      </c>
    </row>
    <row r="615" ht="14.25" customHeight="1">
      <c r="A615" s="39">
        <f t="shared" si="1"/>
        <v>0.8500750144</v>
      </c>
      <c r="B615" s="69" t="s">
        <v>8781</v>
      </c>
      <c r="C615" s="70" t="s">
        <v>8782</v>
      </c>
    </row>
    <row r="616" ht="14.25" customHeight="1">
      <c r="A616" s="39">
        <f t="shared" si="1"/>
        <v>0.4806560353</v>
      </c>
      <c r="B616" s="69" t="s">
        <v>8783</v>
      </c>
      <c r="C616" s="70" t="s">
        <v>8784</v>
      </c>
    </row>
    <row r="617" ht="14.25" customHeight="1">
      <c r="A617" s="39">
        <f t="shared" si="1"/>
        <v>0.7341058928</v>
      </c>
      <c r="B617" s="69" t="s">
        <v>8785</v>
      </c>
      <c r="C617" s="70" t="s">
        <v>7874</v>
      </c>
    </row>
    <row r="618" ht="14.25" customHeight="1">
      <c r="A618" s="39">
        <f t="shared" si="1"/>
        <v>0.2509832592</v>
      </c>
      <c r="B618" s="69" t="s">
        <v>8786</v>
      </c>
      <c r="C618" s="70" t="s">
        <v>8787</v>
      </c>
    </row>
    <row r="619" ht="14.25" customHeight="1">
      <c r="A619" s="39">
        <f t="shared" si="1"/>
        <v>0.4591594864</v>
      </c>
      <c r="B619" s="69" t="s">
        <v>8788</v>
      </c>
      <c r="C619" s="70" t="s">
        <v>8789</v>
      </c>
    </row>
    <row r="620" ht="14.25" customHeight="1">
      <c r="A620" s="39">
        <f t="shared" si="1"/>
        <v>0.1006083007</v>
      </c>
      <c r="B620" s="69" t="s">
        <v>8790</v>
      </c>
      <c r="C620" s="70" t="s">
        <v>8721</v>
      </c>
    </row>
    <row r="621" ht="14.25" customHeight="1">
      <c r="A621" s="39">
        <f t="shared" si="1"/>
        <v>0.3007069471</v>
      </c>
      <c r="B621" s="69" t="s">
        <v>8791</v>
      </c>
      <c r="C621" s="70" t="s">
        <v>8792</v>
      </c>
    </row>
    <row r="622" ht="14.25" customHeight="1">
      <c r="A622" s="39">
        <f t="shared" si="1"/>
        <v>0.9475976966</v>
      </c>
      <c r="B622" s="69" t="s">
        <v>8793</v>
      </c>
      <c r="C622" s="70" t="s">
        <v>8794</v>
      </c>
    </row>
    <row r="623" ht="14.25" customHeight="1">
      <c r="A623" s="39">
        <f t="shared" si="1"/>
        <v>0.4268864358</v>
      </c>
      <c r="B623" s="69" t="s">
        <v>8795</v>
      </c>
      <c r="C623" s="70" t="s">
        <v>7718</v>
      </c>
    </row>
    <row r="624" ht="14.25" customHeight="1">
      <c r="A624" s="39">
        <f t="shared" si="1"/>
        <v>0.7451267739</v>
      </c>
      <c r="B624" s="69" t="s">
        <v>8796</v>
      </c>
      <c r="C624" s="70" t="s">
        <v>7806</v>
      </c>
    </row>
    <row r="625" ht="14.25" customHeight="1">
      <c r="A625" s="39">
        <f t="shared" si="1"/>
        <v>0.1472172929</v>
      </c>
      <c r="B625" s="69" t="s">
        <v>8797</v>
      </c>
      <c r="C625" s="70" t="s">
        <v>8158</v>
      </c>
    </row>
    <row r="626" ht="14.25" customHeight="1">
      <c r="A626" s="39">
        <f t="shared" si="1"/>
        <v>0.7011536871</v>
      </c>
      <c r="B626" s="69" t="s">
        <v>8798</v>
      </c>
      <c r="C626" s="70" t="s">
        <v>8799</v>
      </c>
    </row>
    <row r="627" ht="14.25" customHeight="1">
      <c r="A627" s="39">
        <f t="shared" si="1"/>
        <v>0.9748866857</v>
      </c>
      <c r="B627" s="69" t="s">
        <v>8800</v>
      </c>
      <c r="C627" s="70" t="s">
        <v>8801</v>
      </c>
    </row>
    <row r="628" ht="14.25" customHeight="1">
      <c r="A628" s="39">
        <f t="shared" si="1"/>
        <v>0.5126649478</v>
      </c>
      <c r="B628" s="69" t="s">
        <v>8802</v>
      </c>
      <c r="C628" s="70" t="s">
        <v>7985</v>
      </c>
    </row>
    <row r="629" ht="14.25" customHeight="1">
      <c r="A629" s="39">
        <f t="shared" si="1"/>
        <v>0.1156824384</v>
      </c>
      <c r="B629" s="69" t="s">
        <v>8803</v>
      </c>
      <c r="C629" s="70" t="s">
        <v>8804</v>
      </c>
    </row>
    <row r="630" ht="14.25" customHeight="1">
      <c r="A630" s="39">
        <f t="shared" si="1"/>
        <v>0.9556028742</v>
      </c>
      <c r="B630" s="71" t="s">
        <v>8805</v>
      </c>
      <c r="C630" s="70" t="s">
        <v>8806</v>
      </c>
    </row>
    <row r="631" ht="14.25" customHeight="1">
      <c r="A631" s="39">
        <f t="shared" si="1"/>
        <v>0.942968942</v>
      </c>
      <c r="B631" s="69" t="s">
        <v>8807</v>
      </c>
      <c r="C631" s="70" t="s">
        <v>8808</v>
      </c>
    </row>
    <row r="632" ht="14.25" customHeight="1">
      <c r="A632" s="39">
        <f t="shared" si="1"/>
        <v>0.1234324771</v>
      </c>
      <c r="B632" s="69" t="s">
        <v>8809</v>
      </c>
      <c r="C632" s="70" t="s">
        <v>3726</v>
      </c>
    </row>
    <row r="633" ht="14.25" customHeight="1">
      <c r="A633" s="39">
        <f t="shared" si="1"/>
        <v>0.6905618231</v>
      </c>
      <c r="B633" s="69" t="s">
        <v>8810</v>
      </c>
      <c r="C633" s="70" t="s">
        <v>8811</v>
      </c>
    </row>
    <row r="634" ht="14.25" customHeight="1">
      <c r="A634" s="39">
        <f t="shared" si="1"/>
        <v>0.7096041123</v>
      </c>
      <c r="B634" s="69" t="s">
        <v>8812</v>
      </c>
      <c r="C634" s="70" t="s">
        <v>8813</v>
      </c>
    </row>
    <row r="635" ht="14.25" customHeight="1">
      <c r="A635" s="39">
        <f t="shared" si="1"/>
        <v>0.2214899387</v>
      </c>
      <c r="B635" s="69" t="s">
        <v>8814</v>
      </c>
      <c r="C635" s="70" t="s">
        <v>8098</v>
      </c>
    </row>
    <row r="636" ht="14.25" customHeight="1">
      <c r="A636" s="39">
        <f t="shared" si="1"/>
        <v>0.3735199945</v>
      </c>
      <c r="B636" s="69" t="s">
        <v>8815</v>
      </c>
      <c r="C636" s="70" t="s">
        <v>8816</v>
      </c>
    </row>
    <row r="637" ht="14.25" customHeight="1">
      <c r="A637" s="39">
        <f t="shared" si="1"/>
        <v>0.9286047132</v>
      </c>
      <c r="B637" s="69" t="s">
        <v>8817</v>
      </c>
      <c r="C637" s="70" t="s">
        <v>8818</v>
      </c>
    </row>
    <row r="638" ht="14.25" customHeight="1">
      <c r="A638" s="39">
        <f t="shared" si="1"/>
        <v>0.8232449117</v>
      </c>
      <c r="B638" s="69" t="s">
        <v>8819</v>
      </c>
      <c r="C638" s="70" t="s">
        <v>3698</v>
      </c>
    </row>
    <row r="639" ht="14.25" customHeight="1">
      <c r="A639" s="39">
        <f t="shared" si="1"/>
        <v>0.8515953103</v>
      </c>
      <c r="B639" s="69" t="s">
        <v>8820</v>
      </c>
      <c r="C639" s="70" t="s">
        <v>6664</v>
      </c>
    </row>
    <row r="640" ht="14.25" customHeight="1">
      <c r="A640" s="39">
        <f t="shared" si="1"/>
        <v>0.4639636596</v>
      </c>
      <c r="B640" s="69" t="s">
        <v>8821</v>
      </c>
      <c r="C640" s="70" t="s">
        <v>8450</v>
      </c>
    </row>
    <row r="641" ht="14.25" customHeight="1">
      <c r="A641" s="39">
        <f t="shared" si="1"/>
        <v>0.1036090078</v>
      </c>
      <c r="B641" s="69" t="s">
        <v>8822</v>
      </c>
      <c r="C641" s="70" t="s">
        <v>8554</v>
      </c>
    </row>
    <row r="642" ht="14.25" customHeight="1">
      <c r="A642" s="39">
        <f t="shared" si="1"/>
        <v>0.4875599163</v>
      </c>
      <c r="B642" s="69" t="s">
        <v>8823</v>
      </c>
      <c r="C642" s="70" t="s">
        <v>6664</v>
      </c>
    </row>
    <row r="643" ht="14.25" customHeight="1">
      <c r="A643" s="39">
        <f t="shared" si="1"/>
        <v>0.9793963555</v>
      </c>
      <c r="B643" s="69" t="s">
        <v>8824</v>
      </c>
      <c r="C643" s="70" t="s">
        <v>8825</v>
      </c>
    </row>
    <row r="644" ht="14.25" customHeight="1">
      <c r="A644" s="39">
        <f t="shared" si="1"/>
        <v>0.06977051787</v>
      </c>
      <c r="B644" s="69" t="s">
        <v>8826</v>
      </c>
      <c r="C644" s="70" t="s">
        <v>8827</v>
      </c>
    </row>
    <row r="645" ht="14.25" customHeight="1">
      <c r="A645" s="39">
        <f t="shared" si="1"/>
        <v>0.3463666537</v>
      </c>
      <c r="B645" s="69" t="s">
        <v>8828</v>
      </c>
      <c r="C645" s="70" t="s">
        <v>8829</v>
      </c>
    </row>
    <row r="646" ht="14.25" customHeight="1">
      <c r="A646" s="39">
        <f t="shared" si="1"/>
        <v>0.8668866436</v>
      </c>
      <c r="B646" s="69" t="s">
        <v>7772</v>
      </c>
      <c r="C646" s="70" t="s">
        <v>8830</v>
      </c>
    </row>
    <row r="647" ht="14.25" customHeight="1">
      <c r="A647" s="39">
        <f t="shared" si="1"/>
        <v>0.4214380777</v>
      </c>
      <c r="B647" s="69" t="s">
        <v>8831</v>
      </c>
      <c r="C647" s="70" t="s">
        <v>8832</v>
      </c>
    </row>
    <row r="648" ht="14.25" customHeight="1">
      <c r="A648" s="39">
        <f t="shared" si="1"/>
        <v>0.4992768045</v>
      </c>
      <c r="B648" s="69" t="s">
        <v>8833</v>
      </c>
      <c r="C648" s="70" t="s">
        <v>8834</v>
      </c>
    </row>
    <row r="649" ht="14.25" customHeight="1">
      <c r="A649" s="39">
        <f t="shared" si="1"/>
        <v>0.02201414538</v>
      </c>
      <c r="B649" s="69" t="s">
        <v>8835</v>
      </c>
      <c r="C649" s="70" t="s">
        <v>8832</v>
      </c>
    </row>
    <row r="650" ht="14.25" customHeight="1">
      <c r="A650" s="39">
        <f t="shared" si="1"/>
        <v>0.9250752384</v>
      </c>
      <c r="B650" s="69" t="s">
        <v>8836</v>
      </c>
      <c r="C650" s="70" t="s">
        <v>7769</v>
      </c>
    </row>
    <row r="651" ht="14.25" customHeight="1">
      <c r="A651" s="39">
        <f t="shared" si="1"/>
        <v>0.2013516278</v>
      </c>
      <c r="B651" s="69" t="s">
        <v>7755</v>
      </c>
      <c r="C651" s="70" t="s">
        <v>8837</v>
      </c>
    </row>
    <row r="652" ht="14.25" customHeight="1">
      <c r="A652" s="39">
        <f t="shared" si="1"/>
        <v>0.06081306026</v>
      </c>
      <c r="B652" s="69" t="s">
        <v>8838</v>
      </c>
      <c r="C652" s="70" t="s">
        <v>6570</v>
      </c>
    </row>
    <row r="653" ht="14.25" customHeight="1">
      <c r="A653" s="39">
        <f t="shared" si="1"/>
        <v>0.5801696739</v>
      </c>
      <c r="B653" s="69" t="s">
        <v>8839</v>
      </c>
      <c r="C653" s="70" t="s">
        <v>8840</v>
      </c>
    </row>
    <row r="654" ht="14.25" customHeight="1">
      <c r="A654" s="39">
        <f t="shared" si="1"/>
        <v>0.2287958405</v>
      </c>
      <c r="B654" s="69" t="s">
        <v>8841</v>
      </c>
      <c r="C654" s="70" t="s">
        <v>8039</v>
      </c>
    </row>
    <row r="655" ht="14.25" customHeight="1">
      <c r="A655" s="39">
        <f t="shared" si="1"/>
        <v>0.05137461278</v>
      </c>
      <c r="B655" s="69" t="s">
        <v>8842</v>
      </c>
      <c r="C655" s="70" t="s">
        <v>8843</v>
      </c>
    </row>
    <row r="656" ht="14.25" customHeight="1">
      <c r="A656" s="39">
        <f t="shared" si="1"/>
        <v>0.8015015994</v>
      </c>
      <c r="B656" s="19" t="s">
        <v>8844</v>
      </c>
      <c r="C656" s="44" t="s">
        <v>8845</v>
      </c>
    </row>
    <row r="657" ht="14.25" customHeight="1">
      <c r="A657" s="39">
        <f t="shared" si="1"/>
        <v>0.1376534726</v>
      </c>
      <c r="B657" s="69" t="s">
        <v>7846</v>
      </c>
      <c r="C657" s="70" t="s">
        <v>8846</v>
      </c>
    </row>
    <row r="658" ht="14.25" customHeight="1">
      <c r="A658" s="39">
        <f t="shared" si="1"/>
        <v>0.08466334777</v>
      </c>
      <c r="B658" s="69" t="s">
        <v>8847</v>
      </c>
      <c r="C658" s="70" t="s">
        <v>8848</v>
      </c>
    </row>
    <row r="659" ht="14.25" customHeight="1">
      <c r="A659" s="39">
        <f t="shared" si="1"/>
        <v>0.53746069</v>
      </c>
      <c r="B659" s="69" t="s">
        <v>8849</v>
      </c>
      <c r="C659" s="70" t="s">
        <v>7916</v>
      </c>
    </row>
    <row r="660" ht="14.25" customHeight="1">
      <c r="A660" s="39">
        <f t="shared" si="1"/>
        <v>0.1121132923</v>
      </c>
      <c r="B660" s="69" t="s">
        <v>8850</v>
      </c>
      <c r="C660" s="70" t="s">
        <v>3700</v>
      </c>
    </row>
    <row r="661" ht="14.25" customHeight="1">
      <c r="A661" s="39">
        <f t="shared" si="1"/>
        <v>0.1092514108</v>
      </c>
      <c r="B661" s="69" t="s">
        <v>8851</v>
      </c>
      <c r="C661" s="70" t="s">
        <v>8226</v>
      </c>
    </row>
    <row r="662" ht="14.25" customHeight="1">
      <c r="A662" s="39">
        <f t="shared" si="1"/>
        <v>0.7116263139</v>
      </c>
      <c r="B662" s="69" t="s">
        <v>8852</v>
      </c>
      <c r="C662" s="70" t="s">
        <v>8440</v>
      </c>
    </row>
    <row r="663" ht="14.25" customHeight="1">
      <c r="A663" s="39">
        <f t="shared" si="1"/>
        <v>0.1629898651</v>
      </c>
      <c r="B663" s="69" t="s">
        <v>8584</v>
      </c>
      <c r="C663" s="70" t="s">
        <v>8853</v>
      </c>
    </row>
    <row r="664" ht="14.25" customHeight="1">
      <c r="A664" s="39">
        <f t="shared" si="1"/>
        <v>0.3022621556</v>
      </c>
      <c r="B664" s="69" t="s">
        <v>8854</v>
      </c>
      <c r="C664" s="70" t="s">
        <v>8855</v>
      </c>
    </row>
    <row r="665" ht="14.25" customHeight="1">
      <c r="A665" s="39">
        <f t="shared" si="1"/>
        <v>0.7888960444</v>
      </c>
      <c r="B665" s="69" t="s">
        <v>8856</v>
      </c>
      <c r="C665" s="70" t="s">
        <v>8857</v>
      </c>
    </row>
    <row r="666" ht="14.25" customHeight="1">
      <c r="A666" s="39">
        <f t="shared" si="1"/>
        <v>0.2760427747</v>
      </c>
      <c r="B666" s="69" t="s">
        <v>8858</v>
      </c>
      <c r="C666" s="70" t="s">
        <v>8859</v>
      </c>
    </row>
    <row r="667" ht="14.25" customHeight="1">
      <c r="A667" s="39">
        <f t="shared" si="1"/>
        <v>0.5336291895</v>
      </c>
      <c r="B667" s="69" t="s">
        <v>8860</v>
      </c>
      <c r="C667" s="70" t="s">
        <v>8861</v>
      </c>
    </row>
    <row r="668" ht="14.25" customHeight="1">
      <c r="A668" s="39">
        <f t="shared" si="1"/>
        <v>0.1418180273</v>
      </c>
      <c r="B668" s="69" t="s">
        <v>8862</v>
      </c>
      <c r="C668" s="70" t="s">
        <v>8371</v>
      </c>
    </row>
    <row r="669" ht="14.25" customHeight="1">
      <c r="A669" s="39">
        <f t="shared" si="1"/>
        <v>0.901803538</v>
      </c>
      <c r="B669" s="69" t="s">
        <v>8863</v>
      </c>
      <c r="C669" s="70" t="s">
        <v>8864</v>
      </c>
    </row>
    <row r="670" ht="14.25" customHeight="1">
      <c r="A670" s="39">
        <f t="shared" si="1"/>
        <v>0.524093083</v>
      </c>
      <c r="B670" s="69" t="s">
        <v>8865</v>
      </c>
      <c r="C670" s="70" t="s">
        <v>6664</v>
      </c>
    </row>
    <row r="671" ht="14.25" customHeight="1">
      <c r="A671" s="39">
        <f t="shared" si="1"/>
        <v>0.424683177</v>
      </c>
      <c r="B671" s="69" t="s">
        <v>8866</v>
      </c>
      <c r="C671" s="70" t="s">
        <v>8867</v>
      </c>
    </row>
    <row r="672" ht="14.25" customHeight="1">
      <c r="A672" s="39">
        <f t="shared" si="1"/>
        <v>0.5372687951</v>
      </c>
      <c r="B672" s="69" t="s">
        <v>8868</v>
      </c>
      <c r="C672" s="70" t="s">
        <v>8450</v>
      </c>
    </row>
    <row r="673" ht="14.25" customHeight="1">
      <c r="A673" s="39">
        <f t="shared" si="1"/>
        <v>0.7975188172</v>
      </c>
      <c r="B673" s="69" t="s">
        <v>8869</v>
      </c>
      <c r="C673" s="70" t="s">
        <v>8870</v>
      </c>
    </row>
    <row r="674" ht="14.25" customHeight="1">
      <c r="A674" s="39">
        <f t="shared" si="1"/>
        <v>0.4346554623</v>
      </c>
      <c r="B674" s="69" t="s">
        <v>8871</v>
      </c>
      <c r="C674" s="70" t="s">
        <v>3585</v>
      </c>
    </row>
    <row r="675" ht="14.25" customHeight="1">
      <c r="A675" s="39">
        <f t="shared" si="1"/>
        <v>0.3823121307</v>
      </c>
      <c r="B675" s="69" t="s">
        <v>8872</v>
      </c>
      <c r="C675" s="70" t="s">
        <v>8127</v>
      </c>
    </row>
    <row r="676" ht="14.25" customHeight="1">
      <c r="A676" s="39">
        <f t="shared" si="1"/>
        <v>0.9658657197</v>
      </c>
      <c r="B676" s="69" t="s">
        <v>8873</v>
      </c>
      <c r="C676" s="70" t="s">
        <v>8874</v>
      </c>
    </row>
    <row r="677" ht="14.25" customHeight="1">
      <c r="A677" s="39">
        <f t="shared" si="1"/>
        <v>0.1344854964</v>
      </c>
      <c r="B677" s="69" t="s">
        <v>8875</v>
      </c>
      <c r="C677" s="70" t="s">
        <v>23</v>
      </c>
    </row>
    <row r="678" ht="14.25" customHeight="1">
      <c r="A678" s="39">
        <f t="shared" si="1"/>
        <v>0.7854975474</v>
      </c>
      <c r="B678" s="69" t="s">
        <v>8876</v>
      </c>
      <c r="C678" s="70" t="s">
        <v>7718</v>
      </c>
    </row>
    <row r="679" ht="14.25" customHeight="1">
      <c r="A679" s="39">
        <f t="shared" si="1"/>
        <v>0.3112853265</v>
      </c>
      <c r="B679" s="69" t="s">
        <v>8877</v>
      </c>
      <c r="C679" s="70" t="s">
        <v>8878</v>
      </c>
    </row>
    <row r="680" ht="14.25" customHeight="1">
      <c r="A680" s="39">
        <f t="shared" si="1"/>
        <v>0.0257363829</v>
      </c>
      <c r="B680" s="69" t="s">
        <v>8879</v>
      </c>
      <c r="C680" s="70" t="s">
        <v>8880</v>
      </c>
    </row>
    <row r="681" ht="14.25" customHeight="1">
      <c r="A681" s="39">
        <f t="shared" si="1"/>
        <v>0.6186709073</v>
      </c>
      <c r="B681" s="69" t="s">
        <v>8881</v>
      </c>
      <c r="C681" s="70" t="s">
        <v>3849</v>
      </c>
    </row>
    <row r="682" ht="14.25" customHeight="1">
      <c r="A682" s="39">
        <f t="shared" si="1"/>
        <v>0.7766129946</v>
      </c>
      <c r="B682" s="69" t="s">
        <v>8414</v>
      </c>
      <c r="C682" s="70" t="s">
        <v>8882</v>
      </c>
    </row>
    <row r="683" ht="14.25" customHeight="1">
      <c r="A683" s="39">
        <f t="shared" si="1"/>
        <v>0.3544758996</v>
      </c>
      <c r="B683" s="69" t="s">
        <v>8883</v>
      </c>
      <c r="C683" s="70" t="s">
        <v>8884</v>
      </c>
    </row>
    <row r="684" ht="14.25" customHeight="1">
      <c r="A684" s="39">
        <f t="shared" si="1"/>
        <v>0.4767517755</v>
      </c>
      <c r="B684" s="69" t="s">
        <v>8885</v>
      </c>
      <c r="C684" s="70" t="s">
        <v>8886</v>
      </c>
    </row>
    <row r="685" ht="14.25" customHeight="1">
      <c r="A685" s="39">
        <f t="shared" si="1"/>
        <v>0.6019409891</v>
      </c>
      <c r="B685" s="69" t="s">
        <v>8887</v>
      </c>
      <c r="C685" s="70" t="s">
        <v>8888</v>
      </c>
    </row>
    <row r="686" ht="14.25" customHeight="1">
      <c r="A686" s="39">
        <f t="shared" si="1"/>
        <v>0.8867589991</v>
      </c>
      <c r="B686" s="69" t="s">
        <v>8889</v>
      </c>
      <c r="C686" s="70" t="s">
        <v>8890</v>
      </c>
    </row>
    <row r="687" ht="14.25" customHeight="1">
      <c r="A687" s="39">
        <f t="shared" si="1"/>
        <v>0.25309206</v>
      </c>
      <c r="B687" s="69" t="s">
        <v>8272</v>
      </c>
      <c r="C687" s="70" t="s">
        <v>8891</v>
      </c>
    </row>
    <row r="688" ht="14.25" customHeight="1">
      <c r="A688" s="39">
        <f t="shared" si="1"/>
        <v>0.444785573</v>
      </c>
      <c r="B688" s="69" t="s">
        <v>8892</v>
      </c>
      <c r="C688" s="70" t="s">
        <v>8049</v>
      </c>
    </row>
    <row r="689" ht="14.25" customHeight="1">
      <c r="A689" s="39">
        <f t="shared" si="1"/>
        <v>0.1202935636</v>
      </c>
      <c r="B689" s="69" t="s">
        <v>8893</v>
      </c>
      <c r="C689" s="70" t="s">
        <v>8894</v>
      </c>
    </row>
    <row r="690" ht="14.25" customHeight="1">
      <c r="A690" s="39">
        <f t="shared" si="1"/>
        <v>0.9527275142</v>
      </c>
      <c r="B690" s="69" t="s">
        <v>8895</v>
      </c>
      <c r="C690" s="70" t="s">
        <v>8896</v>
      </c>
    </row>
    <row r="691" ht="14.25" customHeight="1">
      <c r="A691" s="39">
        <f t="shared" si="1"/>
        <v>0.2916798787</v>
      </c>
      <c r="B691" s="69" t="s">
        <v>8608</v>
      </c>
      <c r="C691" s="70" t="s">
        <v>4034</v>
      </c>
    </row>
    <row r="692" ht="14.25" customHeight="1">
      <c r="A692" s="39">
        <f t="shared" si="1"/>
        <v>0.04110483029</v>
      </c>
      <c r="B692" s="69" t="s">
        <v>8897</v>
      </c>
      <c r="C692" s="70" t="s">
        <v>8898</v>
      </c>
    </row>
    <row r="693" ht="14.25" customHeight="1">
      <c r="A693" s="39">
        <f t="shared" si="1"/>
        <v>0.2577228781</v>
      </c>
      <c r="B693" s="69" t="s">
        <v>8899</v>
      </c>
      <c r="C693" s="70" t="s">
        <v>8900</v>
      </c>
    </row>
    <row r="694" ht="14.25" customHeight="1">
      <c r="A694" s="39">
        <f t="shared" si="1"/>
        <v>0.05560878207</v>
      </c>
      <c r="B694" s="69" t="s">
        <v>8901</v>
      </c>
      <c r="C694" s="70" t="s">
        <v>8902</v>
      </c>
    </row>
    <row r="695" ht="14.25" customHeight="1">
      <c r="A695" s="39">
        <f t="shared" si="1"/>
        <v>0.8782203645</v>
      </c>
      <c r="B695" s="69" t="s">
        <v>8903</v>
      </c>
      <c r="C695" s="70" t="s">
        <v>7714</v>
      </c>
    </row>
    <row r="696" ht="14.25" customHeight="1">
      <c r="A696" s="39">
        <f t="shared" si="1"/>
        <v>0.5089833705</v>
      </c>
      <c r="B696" s="69" t="s">
        <v>8904</v>
      </c>
      <c r="C696" s="70" t="s">
        <v>8905</v>
      </c>
    </row>
    <row r="697" ht="14.25" customHeight="1">
      <c r="A697" s="39">
        <f t="shared" si="1"/>
        <v>0.5584018475</v>
      </c>
      <c r="B697" s="69" t="s">
        <v>8906</v>
      </c>
      <c r="C697" s="70" t="s">
        <v>8907</v>
      </c>
    </row>
    <row r="698" ht="14.25" customHeight="1">
      <c r="A698" s="39">
        <f t="shared" si="1"/>
        <v>0.1742831833</v>
      </c>
      <c r="B698" s="69" t="s">
        <v>8908</v>
      </c>
      <c r="C698" s="70" t="s">
        <v>3849</v>
      </c>
    </row>
    <row r="699" ht="14.25" customHeight="1">
      <c r="A699" s="39">
        <f t="shared" si="1"/>
        <v>0.7871840288</v>
      </c>
      <c r="B699" s="69" t="s">
        <v>8167</v>
      </c>
      <c r="C699" s="70" t="s">
        <v>8909</v>
      </c>
    </row>
    <row r="700" ht="14.25" customHeight="1">
      <c r="A700" s="39">
        <f t="shared" si="1"/>
        <v>0.1512304515</v>
      </c>
      <c r="B700" s="69" t="s">
        <v>8910</v>
      </c>
      <c r="C700" s="70" t="s">
        <v>8911</v>
      </c>
    </row>
    <row r="701" ht="14.25" customHeight="1">
      <c r="A701" s="39">
        <f t="shared" si="1"/>
        <v>0.5780332627</v>
      </c>
      <c r="B701" s="69" t="s">
        <v>8535</v>
      </c>
      <c r="C701" s="70" t="s">
        <v>8912</v>
      </c>
    </row>
    <row r="702" ht="14.25" customHeight="1">
      <c r="A702" s="39">
        <f t="shared" si="1"/>
        <v>0.723603232</v>
      </c>
      <c r="B702" s="19" t="s">
        <v>8913</v>
      </c>
      <c r="C702" s="44" t="s">
        <v>8914</v>
      </c>
    </row>
    <row r="703" ht="14.25" customHeight="1">
      <c r="A703" s="39">
        <f t="shared" si="1"/>
        <v>0.1021938805</v>
      </c>
      <c r="B703" s="69" t="s">
        <v>8915</v>
      </c>
      <c r="C703" s="70" t="s">
        <v>8916</v>
      </c>
    </row>
    <row r="704" ht="14.25" customHeight="1">
      <c r="A704" s="39">
        <f t="shared" si="1"/>
        <v>0.7151788346</v>
      </c>
      <c r="B704" s="69" t="s">
        <v>8917</v>
      </c>
      <c r="C704" s="70" t="s">
        <v>8918</v>
      </c>
    </row>
    <row r="705" ht="14.25" customHeight="1">
      <c r="A705" s="39">
        <f t="shared" si="1"/>
        <v>0.564634435</v>
      </c>
      <c r="B705" s="69" t="s">
        <v>7897</v>
      </c>
      <c r="C705" s="70" t="s">
        <v>8919</v>
      </c>
    </row>
    <row r="706" ht="14.25" customHeight="1">
      <c r="A706" s="39">
        <f t="shared" si="1"/>
        <v>0.03320467399</v>
      </c>
      <c r="B706" s="69" t="s">
        <v>8920</v>
      </c>
      <c r="C706" s="70" t="s">
        <v>8322</v>
      </c>
    </row>
    <row r="707" ht="14.25" customHeight="1">
      <c r="A707" s="39">
        <f t="shared" si="1"/>
        <v>0.9349884324</v>
      </c>
      <c r="B707" s="69" t="s">
        <v>8921</v>
      </c>
      <c r="C707" s="70" t="s">
        <v>8922</v>
      </c>
    </row>
    <row r="708" ht="14.25" customHeight="1">
      <c r="A708" s="39">
        <f t="shared" si="1"/>
        <v>0.615778171</v>
      </c>
      <c r="B708" s="69" t="s">
        <v>8923</v>
      </c>
      <c r="C708" s="70" t="s">
        <v>8924</v>
      </c>
    </row>
    <row r="709" ht="14.25" customHeight="1">
      <c r="A709" s="39">
        <f t="shared" si="1"/>
        <v>0.6896845491</v>
      </c>
      <c r="B709" s="69" t="s">
        <v>8925</v>
      </c>
      <c r="C709" s="70" t="s">
        <v>8926</v>
      </c>
    </row>
    <row r="710" ht="14.25" customHeight="1">
      <c r="A710" s="39">
        <f t="shared" si="1"/>
        <v>0.5426117724</v>
      </c>
      <c r="B710" s="69" t="s">
        <v>8927</v>
      </c>
      <c r="C710" s="70" t="s">
        <v>7924</v>
      </c>
    </row>
    <row r="711" ht="14.25" customHeight="1">
      <c r="A711" s="39">
        <f t="shared" si="1"/>
        <v>0.06866332475</v>
      </c>
      <c r="B711" s="69" t="s">
        <v>8928</v>
      </c>
      <c r="C711" s="70" t="s">
        <v>8929</v>
      </c>
    </row>
    <row r="712" ht="14.25" customHeight="1">
      <c r="A712" s="39">
        <f t="shared" si="1"/>
        <v>0.3627907331</v>
      </c>
      <c r="B712" s="69" t="s">
        <v>8744</v>
      </c>
      <c r="C712" s="70" t="s">
        <v>8930</v>
      </c>
    </row>
    <row r="713" ht="14.25" customHeight="1">
      <c r="A713" s="39">
        <f t="shared" si="1"/>
        <v>0.2124776435</v>
      </c>
      <c r="B713" s="69" t="s">
        <v>8931</v>
      </c>
      <c r="C713" s="70" t="s">
        <v>8932</v>
      </c>
    </row>
    <row r="714" ht="14.25" customHeight="1">
      <c r="A714" s="39">
        <f t="shared" si="1"/>
        <v>0.9892788632</v>
      </c>
      <c r="B714" s="69" t="s">
        <v>8933</v>
      </c>
      <c r="C714" s="70" t="s">
        <v>8934</v>
      </c>
    </row>
    <row r="715" ht="14.25" customHeight="1">
      <c r="A715" s="39">
        <f t="shared" si="1"/>
        <v>0.7757114368</v>
      </c>
      <c r="B715" s="69" t="s">
        <v>8292</v>
      </c>
      <c r="C715" s="70" t="s">
        <v>8935</v>
      </c>
    </row>
    <row r="716" ht="14.25" customHeight="1">
      <c r="A716" s="39">
        <f t="shared" si="1"/>
        <v>0.8246885977</v>
      </c>
      <c r="B716" s="71" t="s">
        <v>8936</v>
      </c>
      <c r="C716" s="70" t="s">
        <v>8937</v>
      </c>
    </row>
    <row r="717" ht="14.25" customHeight="1">
      <c r="A717" s="39">
        <f t="shared" si="1"/>
        <v>0.4536881038</v>
      </c>
      <c r="B717" s="69" t="s">
        <v>8938</v>
      </c>
      <c r="C717" s="70" t="s">
        <v>8047</v>
      </c>
    </row>
    <row r="718" ht="14.25" customHeight="1">
      <c r="A718" s="39">
        <f t="shared" si="1"/>
        <v>0.1484363355</v>
      </c>
      <c r="B718" s="69" t="s">
        <v>8939</v>
      </c>
      <c r="C718" s="70" t="s">
        <v>8940</v>
      </c>
    </row>
    <row r="719" ht="14.25" customHeight="1">
      <c r="A719" s="39">
        <f t="shared" si="1"/>
        <v>0.1951686004</v>
      </c>
      <c r="B719" s="69" t="s">
        <v>8941</v>
      </c>
      <c r="C719" s="70" t="s">
        <v>8942</v>
      </c>
    </row>
    <row r="720" ht="14.25" customHeight="1">
      <c r="A720" s="39">
        <f t="shared" si="1"/>
        <v>0.5097028039</v>
      </c>
      <c r="B720" s="69" t="s">
        <v>8171</v>
      </c>
      <c r="C720" s="70" t="s">
        <v>8943</v>
      </c>
    </row>
    <row r="721" ht="14.25" customHeight="1">
      <c r="A721" s="39">
        <f t="shared" si="1"/>
        <v>0.4785702108</v>
      </c>
      <c r="B721" s="19" t="s">
        <v>8944</v>
      </c>
      <c r="C721" s="44" t="s">
        <v>8945</v>
      </c>
    </row>
    <row r="722" ht="14.25" customHeight="1">
      <c r="A722" s="39">
        <f t="shared" si="1"/>
        <v>0.7470861357</v>
      </c>
      <c r="B722" s="69" t="s">
        <v>8946</v>
      </c>
      <c r="C722" s="70" t="s">
        <v>8947</v>
      </c>
    </row>
    <row r="723" ht="14.25" customHeight="1">
      <c r="A723" s="39">
        <f t="shared" si="1"/>
        <v>0.8182122487</v>
      </c>
      <c r="B723" s="69" t="s">
        <v>8948</v>
      </c>
      <c r="C723" s="70" t="s">
        <v>8949</v>
      </c>
    </row>
    <row r="724" ht="14.25" customHeight="1">
      <c r="A724" s="39">
        <f t="shared" si="1"/>
        <v>0.873576181</v>
      </c>
      <c r="B724" s="69" t="s">
        <v>7887</v>
      </c>
      <c r="C724" s="70" t="s">
        <v>8950</v>
      </c>
    </row>
    <row r="725" ht="14.25" customHeight="1">
      <c r="A725" s="39">
        <f t="shared" si="1"/>
        <v>0.9458765329</v>
      </c>
      <c r="B725" s="69" t="s">
        <v>8951</v>
      </c>
      <c r="C725" s="70" t="s">
        <v>8952</v>
      </c>
    </row>
    <row r="726" ht="14.25" customHeight="1">
      <c r="A726" s="39">
        <f t="shared" si="1"/>
        <v>0.01921838788</v>
      </c>
      <c r="B726" s="69" t="s">
        <v>8270</v>
      </c>
      <c r="C726" s="70" t="s">
        <v>8953</v>
      </c>
    </row>
    <row r="727" ht="14.25" customHeight="1">
      <c r="A727" s="39">
        <f t="shared" si="1"/>
        <v>0.8278486936</v>
      </c>
      <c r="B727" s="69" t="s">
        <v>8954</v>
      </c>
      <c r="C727" s="70" t="s">
        <v>8955</v>
      </c>
    </row>
    <row r="728" ht="14.25" customHeight="1">
      <c r="A728" s="39">
        <f t="shared" si="1"/>
        <v>0.7739235899</v>
      </c>
      <c r="B728" s="69" t="s">
        <v>8956</v>
      </c>
      <c r="C728" s="70" t="s">
        <v>8957</v>
      </c>
    </row>
    <row r="729" ht="14.25" customHeight="1">
      <c r="A729" s="39">
        <f t="shared" si="1"/>
        <v>0.6654946982</v>
      </c>
      <c r="B729" s="69" t="s">
        <v>8958</v>
      </c>
      <c r="C729" s="70" t="s">
        <v>8959</v>
      </c>
    </row>
    <row r="730" ht="14.25" customHeight="1">
      <c r="A730" s="39">
        <f t="shared" si="1"/>
        <v>0.9952971503</v>
      </c>
      <c r="B730" s="69" t="s">
        <v>8960</v>
      </c>
      <c r="C730" s="70" t="s">
        <v>8961</v>
      </c>
    </row>
    <row r="731" ht="14.25" customHeight="1">
      <c r="A731" s="39">
        <f t="shared" si="1"/>
        <v>0.2658644762</v>
      </c>
      <c r="B731" s="69" t="s">
        <v>8962</v>
      </c>
      <c r="C731" s="70" t="s">
        <v>8963</v>
      </c>
    </row>
    <row r="732" ht="14.25" customHeight="1">
      <c r="A732" s="39">
        <f t="shared" si="1"/>
        <v>0.5827046784</v>
      </c>
      <c r="B732" s="69" t="s">
        <v>8964</v>
      </c>
      <c r="C732" s="70" t="s">
        <v>8965</v>
      </c>
    </row>
    <row r="733" ht="14.25" customHeight="1">
      <c r="A733" s="39">
        <f t="shared" si="1"/>
        <v>0.02596585792</v>
      </c>
      <c r="B733" s="69" t="s">
        <v>8966</v>
      </c>
      <c r="C733" s="70" t="s">
        <v>8967</v>
      </c>
    </row>
    <row r="734" ht="14.25" customHeight="1">
      <c r="A734" s="39">
        <f t="shared" si="1"/>
        <v>0.02628984165</v>
      </c>
      <c r="B734" s="69" t="s">
        <v>8968</v>
      </c>
      <c r="C734" s="70" t="s">
        <v>8969</v>
      </c>
    </row>
    <row r="735" ht="14.25" customHeight="1">
      <c r="A735" s="39">
        <f t="shared" si="1"/>
        <v>0.2590053715</v>
      </c>
      <c r="B735" s="69" t="s">
        <v>8970</v>
      </c>
      <c r="C735" s="70" t="s">
        <v>8971</v>
      </c>
    </row>
    <row r="736" ht="14.25" customHeight="1">
      <c r="A736" s="39">
        <f t="shared" si="1"/>
        <v>0.1411660917</v>
      </c>
      <c r="B736" s="69" t="s">
        <v>8972</v>
      </c>
      <c r="C736" s="70" t="s">
        <v>3585</v>
      </c>
    </row>
    <row r="737" ht="14.25" customHeight="1">
      <c r="A737" s="39">
        <f t="shared" si="1"/>
        <v>0.6024620672</v>
      </c>
      <c r="B737" s="69" t="s">
        <v>8973</v>
      </c>
      <c r="C737" s="70" t="s">
        <v>8974</v>
      </c>
    </row>
    <row r="738" ht="14.25" customHeight="1">
      <c r="A738" s="39">
        <f t="shared" si="1"/>
        <v>0.2309918522</v>
      </c>
      <c r="B738" s="69" t="s">
        <v>8975</v>
      </c>
      <c r="C738" s="70" t="s">
        <v>8976</v>
      </c>
    </row>
    <row r="739" ht="14.25" customHeight="1">
      <c r="A739" s="39">
        <f t="shared" si="1"/>
        <v>0.8263868076</v>
      </c>
      <c r="B739" s="69" t="s">
        <v>8977</v>
      </c>
      <c r="C739" s="70" t="s">
        <v>8978</v>
      </c>
    </row>
    <row r="740" ht="14.25" customHeight="1">
      <c r="A740" s="39">
        <f t="shared" si="1"/>
        <v>0.6957107889</v>
      </c>
      <c r="B740" s="69" t="s">
        <v>8979</v>
      </c>
      <c r="C740" s="70" t="s">
        <v>8980</v>
      </c>
    </row>
    <row r="741" ht="14.25" customHeight="1">
      <c r="A741" s="39">
        <f t="shared" si="1"/>
        <v>0.9364640854</v>
      </c>
      <c r="B741" s="69" t="s">
        <v>8981</v>
      </c>
      <c r="C741" s="70" t="s">
        <v>8982</v>
      </c>
    </row>
    <row r="742" ht="14.25" customHeight="1">
      <c r="A742" s="39">
        <f t="shared" si="1"/>
        <v>0.5251238842</v>
      </c>
      <c r="B742" s="69" t="s">
        <v>8983</v>
      </c>
      <c r="C742" s="70" t="s">
        <v>8984</v>
      </c>
    </row>
    <row r="743" ht="14.25" customHeight="1">
      <c r="A743" s="39">
        <f t="shared" si="1"/>
        <v>0.1114273255</v>
      </c>
      <c r="B743" s="69" t="s">
        <v>8985</v>
      </c>
      <c r="C743" s="70" t="s">
        <v>8986</v>
      </c>
    </row>
    <row r="744" ht="14.25" customHeight="1">
      <c r="A744" s="39">
        <f t="shared" si="1"/>
        <v>0.1885047949</v>
      </c>
      <c r="B744" s="69" t="s">
        <v>8543</v>
      </c>
      <c r="C744" s="70" t="s">
        <v>8987</v>
      </c>
    </row>
    <row r="745" ht="14.25" customHeight="1">
      <c r="A745" s="39">
        <f t="shared" si="1"/>
        <v>0.6902954579</v>
      </c>
      <c r="B745" s="69" t="s">
        <v>8988</v>
      </c>
      <c r="C745" s="70" t="s">
        <v>6570</v>
      </c>
    </row>
    <row r="746" ht="14.25" customHeight="1">
      <c r="A746" s="39">
        <f t="shared" si="1"/>
        <v>0.6416564455</v>
      </c>
      <c r="B746" s="69" t="s">
        <v>8989</v>
      </c>
      <c r="C746" s="70" t="s">
        <v>8300</v>
      </c>
    </row>
    <row r="747" ht="14.25" customHeight="1">
      <c r="A747" s="39">
        <f t="shared" si="1"/>
        <v>0.2341370163</v>
      </c>
      <c r="B747" s="69" t="s">
        <v>8990</v>
      </c>
      <c r="C747" s="70" t="s">
        <v>8991</v>
      </c>
    </row>
    <row r="748" ht="14.25" customHeight="1">
      <c r="A748" s="39">
        <f t="shared" si="1"/>
        <v>0.7932327576</v>
      </c>
      <c r="B748" s="69" t="s">
        <v>8589</v>
      </c>
      <c r="C748" s="70" t="s">
        <v>8992</v>
      </c>
    </row>
    <row r="749" ht="14.25" customHeight="1">
      <c r="A749" s="39">
        <f t="shared" si="1"/>
        <v>0.1228318826</v>
      </c>
      <c r="B749" s="69" t="s">
        <v>8993</v>
      </c>
      <c r="C749" s="70" t="s">
        <v>7726</v>
      </c>
    </row>
    <row r="750" ht="14.25" customHeight="1">
      <c r="A750" s="39">
        <f t="shared" si="1"/>
        <v>0.08404243265</v>
      </c>
      <c r="B750" s="69" t="s">
        <v>8994</v>
      </c>
      <c r="C750" s="70" t="s">
        <v>8995</v>
      </c>
    </row>
    <row r="751" ht="14.25" customHeight="1">
      <c r="B751" s="22"/>
      <c r="C751" s="22"/>
    </row>
    <row r="752" ht="14.25" customHeight="1">
      <c r="B752" s="22"/>
      <c r="C752" s="22"/>
    </row>
    <row r="753" ht="14.25" customHeight="1">
      <c r="B753" s="22"/>
      <c r="C753" s="22"/>
    </row>
    <row r="754" ht="14.25" customHeight="1">
      <c r="B754" s="22"/>
      <c r="C754" s="22"/>
    </row>
    <row r="755" ht="14.25" customHeight="1">
      <c r="B755" s="22"/>
      <c r="C755" s="22"/>
    </row>
    <row r="756" ht="14.25" customHeight="1">
      <c r="B756" s="22"/>
      <c r="C756" s="22"/>
    </row>
    <row r="757" ht="14.25" customHeight="1">
      <c r="B757" s="22"/>
      <c r="C757" s="22"/>
    </row>
    <row r="758" ht="14.25" customHeight="1">
      <c r="B758" s="22"/>
      <c r="C758" s="22"/>
    </row>
    <row r="759" ht="14.25" customHeight="1">
      <c r="B759" s="22"/>
      <c r="C759" s="22"/>
    </row>
    <row r="760" ht="14.25" customHeight="1">
      <c r="B760" s="22"/>
      <c r="C760" s="22"/>
    </row>
    <row r="761" ht="14.25" customHeight="1">
      <c r="B761" s="22"/>
      <c r="C761" s="22"/>
    </row>
    <row r="762" ht="14.25" customHeight="1">
      <c r="B762" s="22"/>
      <c r="C762" s="22"/>
    </row>
    <row r="763" ht="14.25" customHeight="1">
      <c r="B763" s="22"/>
      <c r="C763" s="22"/>
    </row>
    <row r="764" ht="14.25" customHeight="1">
      <c r="B764" s="22"/>
      <c r="C764" s="22"/>
    </row>
    <row r="765" ht="14.25" customHeight="1">
      <c r="B765" s="22"/>
      <c r="C765" s="22"/>
    </row>
    <row r="766" ht="14.25" customHeight="1">
      <c r="B766" s="22"/>
      <c r="C766" s="22"/>
    </row>
    <row r="767" ht="14.25" customHeight="1">
      <c r="B767" s="22"/>
      <c r="C767" s="22"/>
    </row>
    <row r="768" ht="14.25" customHeight="1">
      <c r="B768" s="22"/>
      <c r="C768" s="22"/>
    </row>
    <row r="769" ht="14.25" customHeight="1">
      <c r="B769" s="22"/>
      <c r="C769" s="22"/>
    </row>
    <row r="770" ht="14.25" customHeight="1">
      <c r="B770" s="22"/>
      <c r="C770" s="22"/>
    </row>
    <row r="771" ht="14.25" customHeight="1">
      <c r="B771" s="22"/>
      <c r="C771" s="22"/>
    </row>
    <row r="772" ht="14.25" customHeight="1">
      <c r="B772" s="22"/>
      <c r="C772" s="22"/>
    </row>
    <row r="773" ht="14.25" customHeight="1">
      <c r="B773" s="22"/>
      <c r="C773" s="22"/>
    </row>
    <row r="774" ht="14.25" customHeight="1">
      <c r="B774" s="22"/>
      <c r="C774" s="22"/>
    </row>
    <row r="775" ht="14.25" customHeight="1">
      <c r="B775" s="22"/>
      <c r="C775" s="22"/>
    </row>
    <row r="776" ht="14.25" customHeight="1">
      <c r="B776" s="22"/>
      <c r="C776" s="22"/>
    </row>
    <row r="777" ht="14.25" customHeight="1">
      <c r="B777" s="22"/>
      <c r="C777" s="22"/>
    </row>
    <row r="778" ht="14.25" customHeight="1">
      <c r="B778" s="22"/>
      <c r="C778" s="22"/>
    </row>
    <row r="779" ht="14.25" customHeight="1">
      <c r="B779" s="22"/>
      <c r="C779" s="22"/>
    </row>
    <row r="780" ht="14.25" customHeight="1">
      <c r="B780" s="22"/>
      <c r="C780" s="22"/>
    </row>
    <row r="781" ht="14.25" customHeight="1">
      <c r="B781" s="22"/>
      <c r="C781" s="22"/>
    </row>
    <row r="782" ht="14.25" customHeight="1">
      <c r="B782" s="22"/>
      <c r="C782" s="22"/>
    </row>
    <row r="783" ht="14.25" customHeight="1">
      <c r="B783" s="22"/>
      <c r="C783" s="22"/>
    </row>
    <row r="784" ht="14.25" customHeight="1">
      <c r="B784" s="22"/>
      <c r="C784" s="22"/>
    </row>
    <row r="785" ht="14.25" customHeight="1">
      <c r="B785" s="22"/>
      <c r="C785" s="22"/>
    </row>
    <row r="786" ht="14.25" customHeight="1">
      <c r="B786" s="22"/>
      <c r="C786" s="22"/>
    </row>
    <row r="787" ht="14.25" customHeight="1">
      <c r="B787" s="22"/>
      <c r="C787" s="22"/>
    </row>
    <row r="788" ht="14.25" customHeight="1">
      <c r="B788" s="22"/>
      <c r="C788" s="22"/>
    </row>
    <row r="789" ht="14.25" customHeight="1">
      <c r="B789" s="22"/>
      <c r="C789" s="22"/>
    </row>
    <row r="790" ht="14.25" customHeight="1">
      <c r="B790" s="22"/>
      <c r="C790" s="22"/>
    </row>
    <row r="791" ht="14.25" customHeight="1">
      <c r="B791" s="22"/>
      <c r="C791" s="22"/>
    </row>
    <row r="792" ht="14.25" customHeight="1">
      <c r="B792" s="22"/>
      <c r="C792" s="22"/>
    </row>
    <row r="793" ht="14.25" customHeight="1">
      <c r="B793" s="22"/>
      <c r="C793" s="22"/>
    </row>
    <row r="794" ht="14.25" customHeight="1">
      <c r="B794" s="22"/>
      <c r="C794" s="22"/>
    </row>
    <row r="795" ht="14.25" customHeight="1">
      <c r="B795" s="22"/>
      <c r="C795" s="22"/>
    </row>
    <row r="796" ht="14.25" customHeight="1">
      <c r="B796" s="22"/>
      <c r="C796" s="22"/>
    </row>
    <row r="797" ht="14.25" customHeight="1">
      <c r="B797" s="22"/>
      <c r="C797" s="22"/>
    </row>
    <row r="798" ht="14.25" customHeight="1">
      <c r="B798" s="22"/>
      <c r="C798" s="22"/>
    </row>
    <row r="799" ht="14.25" customHeight="1">
      <c r="B799" s="22"/>
      <c r="C799" s="22"/>
    </row>
    <row r="800" ht="14.25" customHeight="1">
      <c r="B800" s="22"/>
      <c r="C800" s="22"/>
    </row>
    <row r="801" ht="14.25" customHeight="1">
      <c r="B801" s="22"/>
      <c r="C801" s="22"/>
    </row>
    <row r="802" ht="14.25" customHeight="1">
      <c r="B802" s="22"/>
      <c r="C802" s="22"/>
    </row>
    <row r="803" ht="14.25" customHeight="1">
      <c r="B803" s="22"/>
      <c r="C803" s="22"/>
    </row>
    <row r="804" ht="14.25" customHeight="1">
      <c r="B804" s="22"/>
      <c r="C804" s="22"/>
    </row>
    <row r="805" ht="14.25" customHeight="1">
      <c r="B805" s="22"/>
      <c r="C805" s="22"/>
    </row>
    <row r="806" ht="14.25" customHeight="1">
      <c r="B806" s="22"/>
      <c r="C806" s="22"/>
    </row>
    <row r="807" ht="14.25" customHeight="1">
      <c r="B807" s="22"/>
      <c r="C807" s="22"/>
    </row>
    <row r="808" ht="14.25" customHeight="1">
      <c r="B808" s="22"/>
      <c r="C808" s="22"/>
    </row>
    <row r="809" ht="14.25" customHeight="1">
      <c r="B809" s="22"/>
      <c r="C809" s="22"/>
    </row>
    <row r="810" ht="14.25" customHeight="1">
      <c r="B810" s="22"/>
      <c r="C810" s="22"/>
    </row>
    <row r="811" ht="14.25" customHeight="1">
      <c r="B811" s="22"/>
      <c r="C811" s="22"/>
    </row>
    <row r="812" ht="14.25" customHeight="1">
      <c r="B812" s="22"/>
      <c r="C812" s="22"/>
    </row>
    <row r="813" ht="14.25" customHeight="1">
      <c r="B813" s="22"/>
      <c r="C813" s="22"/>
    </row>
    <row r="814" ht="14.25" customHeight="1">
      <c r="B814" s="22"/>
      <c r="C814" s="22"/>
    </row>
    <row r="815" ht="14.25" customHeight="1">
      <c r="B815" s="22"/>
      <c r="C815" s="22"/>
    </row>
    <row r="816" ht="14.25" customHeight="1">
      <c r="B816" s="22"/>
      <c r="C816" s="22"/>
    </row>
    <row r="817" ht="14.25" customHeight="1">
      <c r="B817" s="22"/>
      <c r="C817" s="22"/>
    </row>
    <row r="818" ht="14.25" customHeight="1">
      <c r="B818" s="22"/>
      <c r="C818" s="22"/>
    </row>
    <row r="819" ht="14.25" customHeight="1">
      <c r="B819" s="22"/>
      <c r="C819" s="22"/>
    </row>
    <row r="820" ht="14.25" customHeight="1">
      <c r="B820" s="22"/>
      <c r="C820" s="22"/>
    </row>
    <row r="821" ht="14.25" customHeight="1">
      <c r="B821" s="22"/>
      <c r="C821" s="22"/>
    </row>
    <row r="822" ht="14.25" customHeight="1">
      <c r="B822" s="22"/>
      <c r="C822" s="22"/>
    </row>
    <row r="823" ht="14.25" customHeight="1">
      <c r="B823" s="22"/>
      <c r="C823" s="22"/>
    </row>
    <row r="824" ht="14.25" customHeight="1">
      <c r="B824" s="22"/>
      <c r="C824" s="22"/>
    </row>
    <row r="825" ht="14.25" customHeight="1">
      <c r="B825" s="22"/>
      <c r="C825" s="22"/>
    </row>
    <row r="826" ht="14.25" customHeight="1">
      <c r="B826" s="22"/>
      <c r="C826" s="22"/>
    </row>
    <row r="827" ht="14.25" customHeight="1">
      <c r="B827" s="22"/>
      <c r="C827" s="22"/>
    </row>
    <row r="828" ht="14.25" customHeight="1">
      <c r="B828" s="22"/>
      <c r="C828" s="22"/>
    </row>
    <row r="829" ht="14.25" customHeight="1">
      <c r="B829" s="22"/>
      <c r="C829" s="22"/>
    </row>
    <row r="830" ht="14.25" customHeight="1">
      <c r="B830" s="22"/>
      <c r="C830" s="22"/>
    </row>
    <row r="831" ht="14.25" customHeight="1">
      <c r="B831" s="22"/>
      <c r="C831" s="22"/>
    </row>
    <row r="832" ht="14.25" customHeight="1">
      <c r="B832" s="22"/>
      <c r="C832" s="22"/>
    </row>
    <row r="833" ht="14.25" customHeight="1">
      <c r="B833" s="22"/>
      <c r="C833" s="22"/>
    </row>
    <row r="834" ht="14.25" customHeight="1">
      <c r="B834" s="22"/>
      <c r="C834" s="22"/>
    </row>
    <row r="835" ht="14.25" customHeight="1">
      <c r="B835" s="22"/>
      <c r="C835" s="22"/>
    </row>
    <row r="836" ht="14.25" customHeight="1">
      <c r="B836" s="22"/>
      <c r="C836" s="22"/>
    </row>
    <row r="837" ht="14.25" customHeight="1">
      <c r="B837" s="22"/>
      <c r="C837" s="22"/>
    </row>
    <row r="838" ht="14.25" customHeight="1">
      <c r="B838" s="22"/>
      <c r="C838" s="22"/>
    </row>
    <row r="839" ht="14.25" customHeight="1">
      <c r="B839" s="22"/>
      <c r="C839" s="22"/>
    </row>
    <row r="840" ht="14.25" customHeight="1">
      <c r="B840" s="22"/>
      <c r="C840" s="22"/>
    </row>
    <row r="841" ht="14.25" customHeight="1">
      <c r="B841" s="22"/>
      <c r="C841" s="22"/>
    </row>
    <row r="842" ht="14.25" customHeight="1">
      <c r="B842" s="22"/>
      <c r="C842" s="22"/>
    </row>
    <row r="843" ht="14.25" customHeight="1">
      <c r="B843" s="22"/>
      <c r="C843" s="22"/>
    </row>
    <row r="844" ht="14.25" customHeight="1">
      <c r="B844" s="22"/>
      <c r="C844" s="22"/>
    </row>
    <row r="845" ht="14.25" customHeight="1">
      <c r="B845" s="22"/>
      <c r="C845" s="22"/>
    </row>
    <row r="846" ht="14.25" customHeight="1">
      <c r="B846" s="22"/>
      <c r="C846" s="22"/>
    </row>
    <row r="847" ht="14.25" customHeight="1">
      <c r="B847" s="22"/>
      <c r="C847" s="22"/>
    </row>
    <row r="848" ht="14.25" customHeight="1">
      <c r="B848" s="22"/>
      <c r="C848" s="22"/>
    </row>
    <row r="849" ht="14.25" customHeight="1">
      <c r="B849" s="22"/>
      <c r="C849" s="22"/>
    </row>
    <row r="850" ht="14.25" customHeight="1">
      <c r="B850" s="22"/>
      <c r="C850" s="22"/>
    </row>
    <row r="851" ht="14.25" customHeight="1">
      <c r="B851" s="22"/>
      <c r="C851" s="22"/>
    </row>
    <row r="852" ht="14.25" customHeight="1">
      <c r="B852" s="22"/>
      <c r="C852" s="22"/>
    </row>
    <row r="853" ht="14.25" customHeight="1">
      <c r="B853" s="22"/>
      <c r="C853" s="22"/>
    </row>
    <row r="854" ht="14.25" customHeight="1">
      <c r="B854" s="22"/>
      <c r="C854" s="22"/>
    </row>
    <row r="855" ht="14.25" customHeight="1">
      <c r="B855" s="22"/>
      <c r="C855" s="22"/>
    </row>
    <row r="856" ht="14.25" customHeight="1">
      <c r="B856" s="22"/>
      <c r="C856" s="22"/>
    </row>
    <row r="857" ht="14.25" customHeight="1">
      <c r="B857" s="22"/>
      <c r="C857" s="22"/>
    </row>
    <row r="858" ht="14.25" customHeight="1">
      <c r="B858" s="22"/>
      <c r="C858" s="22"/>
    </row>
    <row r="859" ht="14.25" customHeight="1">
      <c r="B859" s="22"/>
      <c r="C859" s="22"/>
    </row>
    <row r="860" ht="14.25" customHeight="1">
      <c r="B860" s="22"/>
      <c r="C860" s="22"/>
    </row>
    <row r="861" ht="14.25" customHeight="1">
      <c r="B861" s="22"/>
      <c r="C861" s="22"/>
    </row>
    <row r="862" ht="14.25" customHeight="1">
      <c r="B862" s="22"/>
      <c r="C862" s="22"/>
    </row>
    <row r="863" ht="14.25" customHeight="1">
      <c r="B863" s="22"/>
      <c r="C863" s="22"/>
    </row>
    <row r="864" ht="14.25" customHeight="1">
      <c r="B864" s="22"/>
      <c r="C864" s="22"/>
    </row>
    <row r="865" ht="14.25" customHeight="1">
      <c r="B865" s="22"/>
      <c r="C865" s="22"/>
    </row>
    <row r="866" ht="14.25" customHeight="1">
      <c r="B866" s="22"/>
      <c r="C866" s="22"/>
    </row>
    <row r="867" ht="14.25" customHeight="1">
      <c r="B867" s="22"/>
      <c r="C867" s="22"/>
    </row>
    <row r="868" ht="14.25" customHeight="1">
      <c r="B868" s="22"/>
      <c r="C868" s="22"/>
    </row>
    <row r="869" ht="14.25" customHeight="1">
      <c r="B869" s="22"/>
      <c r="C869" s="22"/>
    </row>
    <row r="870" ht="14.25" customHeight="1">
      <c r="B870" s="22"/>
      <c r="C870" s="22"/>
    </row>
    <row r="871" ht="14.25" customHeight="1">
      <c r="B871" s="22"/>
      <c r="C871" s="22"/>
    </row>
    <row r="872" ht="14.25" customHeight="1">
      <c r="B872" s="22"/>
      <c r="C872" s="22"/>
    </row>
    <row r="873" ht="14.25" customHeight="1">
      <c r="B873" s="22"/>
      <c r="C873" s="22"/>
    </row>
    <row r="874" ht="14.25" customHeight="1">
      <c r="B874" s="22"/>
      <c r="C874" s="22"/>
    </row>
    <row r="875" ht="14.25" customHeight="1">
      <c r="B875" s="22"/>
      <c r="C875" s="22"/>
    </row>
    <row r="876" ht="14.25" customHeight="1">
      <c r="B876" s="22"/>
      <c r="C876" s="22"/>
    </row>
    <row r="877" ht="14.25" customHeight="1">
      <c r="B877" s="22"/>
      <c r="C877" s="22"/>
    </row>
    <row r="878" ht="14.25" customHeight="1">
      <c r="B878" s="22"/>
      <c r="C878" s="22"/>
    </row>
    <row r="879" ht="14.25" customHeight="1">
      <c r="B879" s="22"/>
      <c r="C879" s="22"/>
    </row>
    <row r="880" ht="14.25" customHeight="1">
      <c r="B880" s="22"/>
      <c r="C880" s="22"/>
    </row>
    <row r="881" ht="14.25" customHeight="1">
      <c r="B881" s="22"/>
      <c r="C881" s="22"/>
    </row>
    <row r="882" ht="14.25" customHeight="1">
      <c r="B882" s="22"/>
      <c r="C882" s="22"/>
    </row>
    <row r="883" ht="14.25" customHeight="1">
      <c r="B883" s="22"/>
      <c r="C883" s="22"/>
    </row>
    <row r="884" ht="14.25" customHeight="1">
      <c r="B884" s="22"/>
      <c r="C884" s="22"/>
    </row>
    <row r="885" ht="14.25" customHeight="1">
      <c r="B885" s="22"/>
      <c r="C885" s="22"/>
    </row>
    <row r="886" ht="14.25" customHeight="1">
      <c r="B886" s="22"/>
      <c r="C886" s="22"/>
    </row>
    <row r="887" ht="14.25" customHeight="1">
      <c r="B887" s="22"/>
      <c r="C887" s="22"/>
    </row>
    <row r="888" ht="14.25" customHeight="1">
      <c r="B888" s="22"/>
      <c r="C888" s="22"/>
    </row>
    <row r="889" ht="14.25" customHeight="1">
      <c r="B889" s="22"/>
      <c r="C889" s="22"/>
    </row>
    <row r="890" ht="14.25" customHeight="1">
      <c r="B890" s="22"/>
      <c r="C890" s="22"/>
    </row>
    <row r="891" ht="14.25" customHeight="1">
      <c r="B891" s="22"/>
      <c r="C891" s="22"/>
    </row>
    <row r="892" ht="14.25" customHeight="1">
      <c r="B892" s="22"/>
      <c r="C892" s="22"/>
    </row>
    <row r="893" ht="14.25" customHeight="1">
      <c r="B893" s="22"/>
      <c r="C893" s="22"/>
    </row>
    <row r="894" ht="14.25" customHeight="1">
      <c r="B894" s="22"/>
      <c r="C894" s="22"/>
    </row>
    <row r="895" ht="14.25" customHeight="1">
      <c r="B895" s="22"/>
      <c r="C895" s="22"/>
    </row>
    <row r="896" ht="14.25" customHeight="1">
      <c r="B896" s="22"/>
      <c r="C896" s="22"/>
    </row>
    <row r="897" ht="14.25" customHeight="1">
      <c r="B897" s="22"/>
      <c r="C897" s="22"/>
    </row>
    <row r="898" ht="14.25" customHeight="1">
      <c r="B898" s="22"/>
      <c r="C898" s="22"/>
    </row>
    <row r="899" ht="14.25" customHeight="1">
      <c r="B899" s="22"/>
      <c r="C899" s="22"/>
    </row>
    <row r="900" ht="14.25" customHeight="1">
      <c r="B900" s="22"/>
      <c r="C900" s="22"/>
    </row>
    <row r="901" ht="14.25" customHeight="1">
      <c r="B901" s="22"/>
      <c r="C901" s="22"/>
    </row>
    <row r="902" ht="14.25" customHeight="1">
      <c r="B902" s="22"/>
      <c r="C902" s="22"/>
    </row>
    <row r="903" ht="14.25" customHeight="1">
      <c r="B903" s="22"/>
      <c r="C903" s="22"/>
    </row>
    <row r="904" ht="14.25" customHeight="1">
      <c r="B904" s="22"/>
      <c r="C904" s="22"/>
    </row>
    <row r="905" ht="14.25" customHeight="1">
      <c r="B905" s="22"/>
      <c r="C905" s="22"/>
    </row>
    <row r="906" ht="14.25" customHeight="1">
      <c r="B906" s="22"/>
      <c r="C906" s="22"/>
    </row>
    <row r="907" ht="14.25" customHeight="1">
      <c r="B907" s="22"/>
      <c r="C907" s="22"/>
    </row>
    <row r="908" ht="14.25" customHeight="1">
      <c r="B908" s="22"/>
      <c r="C908" s="22"/>
    </row>
    <row r="909" ht="14.25" customHeight="1">
      <c r="B909" s="22"/>
      <c r="C909" s="22"/>
    </row>
    <row r="910" ht="14.25" customHeight="1">
      <c r="B910" s="22"/>
      <c r="C910" s="22"/>
    </row>
    <row r="911" ht="14.25" customHeight="1">
      <c r="B911" s="22"/>
      <c r="C911" s="22"/>
    </row>
    <row r="912" ht="14.25" customHeight="1">
      <c r="B912" s="22"/>
      <c r="C912" s="22"/>
    </row>
    <row r="913" ht="14.25" customHeight="1">
      <c r="B913" s="22"/>
      <c r="C913" s="22"/>
    </row>
    <row r="914" ht="14.25" customHeight="1">
      <c r="B914" s="22"/>
      <c r="C914" s="22"/>
    </row>
    <row r="915" ht="14.25" customHeight="1">
      <c r="B915" s="22"/>
      <c r="C915" s="22"/>
    </row>
    <row r="916" ht="14.25" customHeight="1">
      <c r="B916" s="22"/>
      <c r="C916" s="22"/>
    </row>
    <row r="917" ht="14.25" customHeight="1">
      <c r="B917" s="22"/>
      <c r="C917" s="22"/>
    </row>
    <row r="918" ht="14.25" customHeight="1">
      <c r="B918" s="22"/>
      <c r="C918" s="22"/>
    </row>
    <row r="919" ht="14.25" customHeight="1">
      <c r="B919" s="22"/>
      <c r="C919" s="22"/>
    </row>
    <row r="920" ht="14.25" customHeight="1">
      <c r="B920" s="22"/>
      <c r="C920" s="22"/>
    </row>
    <row r="921" ht="14.25" customHeight="1">
      <c r="B921" s="22"/>
      <c r="C921" s="22"/>
    </row>
    <row r="922" ht="14.25" customHeight="1">
      <c r="B922" s="22"/>
      <c r="C922" s="22"/>
    </row>
    <row r="923" ht="14.25" customHeight="1">
      <c r="B923" s="22"/>
      <c r="C923" s="22"/>
    </row>
    <row r="924" ht="14.25" customHeight="1">
      <c r="B924" s="22"/>
      <c r="C924" s="22"/>
    </row>
    <row r="925" ht="14.25" customHeight="1">
      <c r="B925" s="22"/>
      <c r="C925" s="22"/>
    </row>
    <row r="926" ht="14.25" customHeight="1">
      <c r="B926" s="22"/>
      <c r="C926" s="22"/>
    </row>
    <row r="927" ht="14.25" customHeight="1">
      <c r="B927" s="22"/>
      <c r="C927" s="22"/>
    </row>
    <row r="928" ht="14.25" customHeight="1">
      <c r="B928" s="22"/>
      <c r="C928" s="22"/>
    </row>
    <row r="929" ht="14.25" customHeight="1">
      <c r="B929" s="22"/>
      <c r="C929" s="22"/>
    </row>
    <row r="930" ht="14.25" customHeight="1">
      <c r="B930" s="22"/>
      <c r="C930" s="22"/>
    </row>
    <row r="931" ht="14.25" customHeight="1">
      <c r="B931" s="22"/>
      <c r="C931" s="22"/>
    </row>
    <row r="932" ht="14.25" customHeight="1">
      <c r="B932" s="22"/>
      <c r="C932" s="22"/>
    </row>
    <row r="933" ht="14.25" customHeight="1">
      <c r="B933" s="22"/>
      <c r="C933" s="22"/>
    </row>
    <row r="934" ht="14.25" customHeight="1">
      <c r="B934" s="22"/>
      <c r="C934" s="22"/>
    </row>
    <row r="935" ht="14.25" customHeight="1">
      <c r="B935" s="22"/>
      <c r="C935" s="22"/>
    </row>
    <row r="936" ht="14.25" customHeight="1">
      <c r="B936" s="22"/>
      <c r="C936" s="22"/>
    </row>
    <row r="937" ht="14.25" customHeight="1">
      <c r="B937" s="22"/>
      <c r="C937" s="22"/>
    </row>
    <row r="938" ht="14.25" customHeight="1">
      <c r="B938" s="22"/>
      <c r="C938" s="22"/>
    </row>
    <row r="939" ht="14.25" customHeight="1">
      <c r="B939" s="22"/>
      <c r="C939" s="22"/>
    </row>
    <row r="940" ht="14.25" customHeight="1">
      <c r="B940" s="22"/>
      <c r="C940" s="22"/>
    </row>
    <row r="941" ht="14.25" customHeight="1">
      <c r="B941" s="22"/>
      <c r="C941" s="22"/>
    </row>
    <row r="942" ht="14.25" customHeight="1">
      <c r="B942" s="22"/>
      <c r="C942" s="22"/>
    </row>
    <row r="943" ht="14.25" customHeight="1">
      <c r="B943" s="22"/>
      <c r="C943" s="22"/>
    </row>
    <row r="944" ht="14.25" customHeight="1">
      <c r="B944" s="22"/>
      <c r="C944" s="22"/>
    </row>
    <row r="945" ht="14.25" customHeight="1">
      <c r="B945" s="22"/>
      <c r="C945" s="22"/>
    </row>
    <row r="946" ht="14.25" customHeight="1">
      <c r="B946" s="22"/>
      <c r="C946" s="22"/>
    </row>
    <row r="947" ht="14.25" customHeight="1">
      <c r="B947" s="22"/>
      <c r="C947" s="22"/>
    </row>
    <row r="948" ht="14.25" customHeight="1">
      <c r="B948" s="22"/>
      <c r="C948" s="22"/>
    </row>
    <row r="949" ht="14.25" customHeight="1">
      <c r="B949" s="22"/>
      <c r="C949" s="22"/>
    </row>
    <row r="950" ht="14.25" customHeight="1">
      <c r="B950" s="22"/>
      <c r="C950" s="22"/>
    </row>
    <row r="951" ht="14.25" customHeight="1">
      <c r="B951" s="22"/>
      <c r="C951" s="22"/>
    </row>
    <row r="952" ht="14.25" customHeight="1">
      <c r="B952" s="22"/>
      <c r="C952" s="22"/>
    </row>
    <row r="953" ht="14.25" customHeight="1">
      <c r="B953" s="22"/>
      <c r="C953" s="22"/>
    </row>
    <row r="954" ht="14.25" customHeight="1">
      <c r="B954" s="22"/>
      <c r="C954" s="22"/>
    </row>
    <row r="955" ht="14.25" customHeight="1">
      <c r="B955" s="22"/>
      <c r="C955" s="22"/>
    </row>
    <row r="956" ht="14.25" customHeight="1">
      <c r="B956" s="22"/>
      <c r="C956" s="22"/>
    </row>
    <row r="957" ht="14.25" customHeight="1">
      <c r="B957" s="22"/>
      <c r="C957" s="22"/>
    </row>
    <row r="958" ht="14.25" customHeight="1">
      <c r="B958" s="22"/>
      <c r="C958" s="22"/>
    </row>
    <row r="959" ht="14.25" customHeight="1">
      <c r="B959" s="22"/>
      <c r="C959" s="22"/>
    </row>
    <row r="960" ht="14.25" customHeight="1">
      <c r="B960" s="22"/>
      <c r="C960" s="22"/>
    </row>
    <row r="961" ht="14.25" customHeight="1">
      <c r="B961" s="22"/>
      <c r="C961" s="22"/>
    </row>
    <row r="962" ht="14.25" customHeight="1">
      <c r="B962" s="22"/>
      <c r="C962" s="22"/>
    </row>
    <row r="963" ht="14.25" customHeight="1">
      <c r="B963" s="22"/>
      <c r="C963" s="22"/>
    </row>
    <row r="964" ht="14.25" customHeight="1">
      <c r="B964" s="22"/>
      <c r="C964" s="22"/>
    </row>
    <row r="965" ht="14.25" customHeight="1">
      <c r="B965" s="22"/>
      <c r="C965" s="22"/>
    </row>
    <row r="966" ht="14.25" customHeight="1">
      <c r="B966" s="22"/>
      <c r="C966" s="22"/>
    </row>
    <row r="967" ht="14.25" customHeight="1">
      <c r="B967" s="22"/>
      <c r="C967" s="22"/>
    </row>
    <row r="968" ht="14.25" customHeight="1">
      <c r="B968" s="22"/>
      <c r="C968" s="22"/>
    </row>
    <row r="969" ht="14.25" customHeight="1">
      <c r="B969" s="22"/>
      <c r="C969" s="22"/>
    </row>
    <row r="970" ht="14.25" customHeight="1">
      <c r="B970" s="22"/>
      <c r="C970" s="22"/>
    </row>
    <row r="971" ht="14.25" customHeight="1">
      <c r="B971" s="22"/>
      <c r="C971" s="22"/>
    </row>
    <row r="972" ht="14.25" customHeight="1">
      <c r="B972" s="22"/>
      <c r="C972" s="22"/>
    </row>
    <row r="973" ht="14.25" customHeight="1">
      <c r="B973" s="22"/>
      <c r="C973" s="22"/>
    </row>
    <row r="974" ht="14.25" customHeight="1">
      <c r="B974" s="22"/>
      <c r="C974" s="22"/>
    </row>
    <row r="975" ht="14.25" customHeight="1">
      <c r="B975" s="22"/>
      <c r="C975" s="22"/>
    </row>
    <row r="976" ht="14.25" customHeight="1">
      <c r="B976" s="22"/>
      <c r="C976" s="22"/>
    </row>
    <row r="977" ht="14.25" customHeight="1">
      <c r="B977" s="22"/>
      <c r="C977" s="22"/>
    </row>
    <row r="978" ht="14.25" customHeight="1">
      <c r="B978" s="22"/>
      <c r="C978" s="22"/>
    </row>
    <row r="979" ht="14.25" customHeight="1">
      <c r="B979" s="22"/>
      <c r="C979" s="22"/>
    </row>
    <row r="980" ht="14.25" customHeight="1">
      <c r="B980" s="22"/>
      <c r="C980" s="22"/>
    </row>
    <row r="981" ht="14.25" customHeight="1">
      <c r="B981" s="22"/>
      <c r="C981" s="22"/>
    </row>
    <row r="982" ht="14.25" customHeight="1">
      <c r="B982" s="22"/>
      <c r="C982" s="22"/>
    </row>
    <row r="983" ht="14.25" customHeight="1">
      <c r="B983" s="22"/>
      <c r="C983" s="22"/>
    </row>
    <row r="984" ht="14.25" customHeight="1">
      <c r="B984" s="22"/>
      <c r="C984" s="22"/>
    </row>
    <row r="985" ht="14.25" customHeight="1">
      <c r="B985" s="22"/>
      <c r="C985" s="22"/>
    </row>
    <row r="986" ht="14.25" customHeight="1">
      <c r="B986" s="22"/>
      <c r="C986" s="22"/>
    </row>
    <row r="987" ht="14.25" customHeight="1">
      <c r="B987" s="22"/>
      <c r="C987" s="22"/>
    </row>
    <row r="988" ht="14.25" customHeight="1">
      <c r="B988" s="22"/>
      <c r="C988" s="22"/>
    </row>
    <row r="989" ht="14.25" customHeight="1">
      <c r="B989" s="22"/>
      <c r="C989" s="22"/>
    </row>
    <row r="990" ht="14.25" customHeight="1">
      <c r="B990" s="22"/>
      <c r="C990" s="22"/>
    </row>
    <row r="991" ht="14.25" customHeight="1">
      <c r="B991" s="22"/>
      <c r="C991" s="22"/>
    </row>
    <row r="992" ht="14.25" customHeight="1">
      <c r="B992" s="22"/>
      <c r="C992" s="22"/>
    </row>
    <row r="993" ht="14.25" customHeight="1">
      <c r="B993" s="22"/>
      <c r="C993" s="22"/>
    </row>
    <row r="994" ht="14.25" customHeight="1">
      <c r="B994" s="22"/>
      <c r="C994" s="22"/>
    </row>
    <row r="995" ht="14.25" customHeight="1">
      <c r="B995" s="22"/>
      <c r="C995" s="22"/>
    </row>
    <row r="996" ht="14.25" customHeight="1">
      <c r="B996" s="22"/>
      <c r="C996" s="22"/>
    </row>
    <row r="997" ht="14.25" customHeight="1">
      <c r="B997" s="22"/>
      <c r="C997" s="22"/>
    </row>
    <row r="998" ht="14.25" customHeight="1">
      <c r="B998" s="22"/>
      <c r="C998" s="22"/>
    </row>
    <row r="999" ht="14.25" customHeight="1">
      <c r="B999" s="22"/>
      <c r="C999" s="22"/>
    </row>
    <row r="1000" ht="14.25" customHeight="1">
      <c r="B1000" s="22"/>
      <c r="C1000" s="22"/>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6.71"/>
    <col customWidth="1" min="3" max="3" width="64.0"/>
    <col customWidth="1" min="4" max="6" width="8.71"/>
  </cols>
  <sheetData>
    <row r="1" ht="14.25" customHeight="1">
      <c r="A1" s="72" t="s">
        <v>4404</v>
      </c>
      <c r="B1" s="72" t="s">
        <v>4405</v>
      </c>
      <c r="C1" s="7" t="s">
        <v>4406</v>
      </c>
      <c r="D1" s="39" t="s">
        <v>6953</v>
      </c>
    </row>
    <row r="2" ht="14.25" customHeight="1">
      <c r="A2" s="38">
        <v>6.0</v>
      </c>
      <c r="B2" s="7" t="s">
        <v>8996</v>
      </c>
      <c r="C2" s="48" t="s">
        <v>8997</v>
      </c>
      <c r="D2" s="39">
        <f t="shared" ref="D2:D106" si="1">RAND()</f>
        <v>0.9272536293</v>
      </c>
    </row>
    <row r="3" ht="14.25" customHeight="1">
      <c r="A3" s="38">
        <v>42.0</v>
      </c>
      <c r="B3" s="7" t="s">
        <v>8998</v>
      </c>
      <c r="C3" s="48" t="s">
        <v>8999</v>
      </c>
      <c r="D3" s="39">
        <f t="shared" si="1"/>
        <v>0.4747041481</v>
      </c>
    </row>
    <row r="4" ht="14.25" customHeight="1">
      <c r="A4" s="38">
        <v>13.0</v>
      </c>
      <c r="B4" s="7" t="s">
        <v>9000</v>
      </c>
      <c r="C4" s="48" t="s">
        <v>9001</v>
      </c>
      <c r="D4" s="39">
        <f t="shared" si="1"/>
        <v>0.03988187635</v>
      </c>
    </row>
    <row r="5" ht="14.25" customHeight="1">
      <c r="A5" s="38">
        <v>40.0</v>
      </c>
      <c r="B5" s="7" t="s">
        <v>9002</v>
      </c>
      <c r="C5" s="48" t="s">
        <v>9003</v>
      </c>
      <c r="D5" s="39">
        <f t="shared" si="1"/>
        <v>0.2695437669</v>
      </c>
    </row>
    <row r="6" ht="14.25" customHeight="1">
      <c r="A6" s="38">
        <v>98.0</v>
      </c>
      <c r="B6" s="7" t="s">
        <v>9004</v>
      </c>
      <c r="C6" s="48" t="s">
        <v>9005</v>
      </c>
      <c r="D6" s="39">
        <f t="shared" si="1"/>
        <v>0.9188339914</v>
      </c>
    </row>
    <row r="7" ht="14.25" customHeight="1">
      <c r="A7" s="38">
        <v>17.0</v>
      </c>
      <c r="B7" s="7" t="s">
        <v>9006</v>
      </c>
      <c r="C7" s="48" t="s">
        <v>9007</v>
      </c>
      <c r="D7" s="39">
        <f t="shared" si="1"/>
        <v>0.4038082144</v>
      </c>
    </row>
    <row r="8" ht="14.25" customHeight="1">
      <c r="A8" s="38">
        <v>70.0</v>
      </c>
      <c r="B8" s="7" t="s">
        <v>9008</v>
      </c>
      <c r="C8" s="48" t="s">
        <v>9009</v>
      </c>
      <c r="D8" s="39">
        <f t="shared" si="1"/>
        <v>0.4088745911</v>
      </c>
    </row>
    <row r="9" ht="14.25" customHeight="1">
      <c r="A9" s="38">
        <v>54.0</v>
      </c>
      <c r="B9" s="7" t="s">
        <v>9010</v>
      </c>
      <c r="C9" s="48" t="s">
        <v>9011</v>
      </c>
      <c r="D9" s="39">
        <f t="shared" si="1"/>
        <v>0.9934762507</v>
      </c>
    </row>
    <row r="10" ht="14.25" customHeight="1">
      <c r="A10" s="38">
        <v>50.0</v>
      </c>
      <c r="B10" s="7" t="s">
        <v>9012</v>
      </c>
      <c r="C10" s="48" t="s">
        <v>9013</v>
      </c>
      <c r="D10" s="39">
        <f t="shared" si="1"/>
        <v>0.2567263303</v>
      </c>
    </row>
    <row r="11" ht="14.25" customHeight="1">
      <c r="A11" s="38">
        <v>93.0</v>
      </c>
      <c r="B11" s="7" t="s">
        <v>9014</v>
      </c>
      <c r="C11" s="48" t="s">
        <v>9015</v>
      </c>
      <c r="D11" s="39">
        <f t="shared" si="1"/>
        <v>0.05267504221</v>
      </c>
    </row>
    <row r="12" ht="14.25" customHeight="1">
      <c r="A12" s="38">
        <v>75.0</v>
      </c>
      <c r="B12" s="7" t="s">
        <v>9016</v>
      </c>
      <c r="C12" s="48" t="s">
        <v>9017</v>
      </c>
      <c r="D12" s="39">
        <f t="shared" si="1"/>
        <v>0.6178946328</v>
      </c>
    </row>
    <row r="13" ht="14.25" customHeight="1">
      <c r="A13" s="38">
        <v>103.0</v>
      </c>
      <c r="B13" s="7" t="s">
        <v>9018</v>
      </c>
      <c r="C13" s="48" t="s">
        <v>9019</v>
      </c>
      <c r="D13" s="39">
        <f t="shared" si="1"/>
        <v>0.9689009924</v>
      </c>
    </row>
    <row r="14" ht="14.25" customHeight="1">
      <c r="A14" s="38">
        <v>76.0</v>
      </c>
      <c r="B14" s="7" t="s">
        <v>9020</v>
      </c>
      <c r="C14" s="48" t="s">
        <v>9021</v>
      </c>
      <c r="D14" s="39">
        <f t="shared" si="1"/>
        <v>0.1664064234</v>
      </c>
    </row>
    <row r="15" ht="14.25" customHeight="1">
      <c r="A15" s="38">
        <v>14.0</v>
      </c>
      <c r="B15" s="7" t="s">
        <v>9022</v>
      </c>
      <c r="C15" s="48" t="s">
        <v>9023</v>
      </c>
      <c r="D15" s="39">
        <f t="shared" si="1"/>
        <v>0.8374576765</v>
      </c>
    </row>
    <row r="16" ht="14.25" customHeight="1">
      <c r="A16" s="38">
        <v>24.0</v>
      </c>
      <c r="B16" s="7" t="s">
        <v>9024</v>
      </c>
      <c r="C16" s="48" t="s">
        <v>9025</v>
      </c>
      <c r="D16" s="39">
        <f t="shared" si="1"/>
        <v>0.8624060631</v>
      </c>
    </row>
    <row r="17" ht="14.25" customHeight="1">
      <c r="A17" s="38">
        <v>61.0</v>
      </c>
      <c r="B17" s="7" t="s">
        <v>9026</v>
      </c>
      <c r="C17" s="48" t="s">
        <v>9027</v>
      </c>
      <c r="D17" s="39">
        <f t="shared" si="1"/>
        <v>0.5790674314</v>
      </c>
    </row>
    <row r="18" ht="14.25" customHeight="1">
      <c r="A18" s="38">
        <v>43.0</v>
      </c>
      <c r="B18" s="7" t="s">
        <v>9028</v>
      </c>
      <c r="C18" s="48" t="s">
        <v>9029</v>
      </c>
      <c r="D18" s="39">
        <f t="shared" si="1"/>
        <v>0.2207634012</v>
      </c>
    </row>
    <row r="19" ht="14.25" customHeight="1">
      <c r="A19" s="38">
        <v>74.0</v>
      </c>
      <c r="B19" s="7" t="s">
        <v>9030</v>
      </c>
      <c r="C19" s="48" t="s">
        <v>9031</v>
      </c>
      <c r="D19" s="39">
        <f t="shared" si="1"/>
        <v>0.3491193845</v>
      </c>
    </row>
    <row r="20" ht="14.25" customHeight="1">
      <c r="A20" s="38">
        <v>81.0</v>
      </c>
      <c r="B20" s="7" t="s">
        <v>9032</v>
      </c>
      <c r="C20" s="48" t="s">
        <v>9033</v>
      </c>
      <c r="D20" s="39">
        <f t="shared" si="1"/>
        <v>0.6349740638</v>
      </c>
    </row>
    <row r="21" ht="15.75" customHeight="1">
      <c r="A21" s="38">
        <v>59.0</v>
      </c>
      <c r="B21" s="7" t="s">
        <v>9034</v>
      </c>
      <c r="C21" s="48" t="s">
        <v>9035</v>
      </c>
      <c r="D21" s="39">
        <f t="shared" si="1"/>
        <v>0.8935970556</v>
      </c>
    </row>
    <row r="22" ht="15.75" customHeight="1">
      <c r="A22" s="38">
        <v>9.0</v>
      </c>
      <c r="B22" s="7" t="s">
        <v>9036</v>
      </c>
      <c r="C22" s="48" t="s">
        <v>9037</v>
      </c>
      <c r="D22" s="39">
        <f t="shared" si="1"/>
        <v>0.9456445272</v>
      </c>
    </row>
    <row r="23" ht="15.75" customHeight="1">
      <c r="A23" s="38">
        <v>96.0</v>
      </c>
      <c r="B23" s="7" t="s">
        <v>9038</v>
      </c>
      <c r="C23" s="48" t="s">
        <v>9039</v>
      </c>
      <c r="D23" s="39">
        <f t="shared" si="1"/>
        <v>0.8179199084</v>
      </c>
    </row>
    <row r="24" ht="15.75" customHeight="1">
      <c r="A24" s="38">
        <v>45.0</v>
      </c>
      <c r="B24" s="7" t="s">
        <v>9040</v>
      </c>
      <c r="C24" s="48" t="s">
        <v>9041</v>
      </c>
      <c r="D24" s="39">
        <f t="shared" si="1"/>
        <v>0.7683597394</v>
      </c>
    </row>
    <row r="25" ht="15.75" customHeight="1">
      <c r="A25" s="38">
        <v>85.0</v>
      </c>
      <c r="B25" s="7" t="s">
        <v>9042</v>
      </c>
      <c r="C25" s="48" t="s">
        <v>9043</v>
      </c>
      <c r="D25" s="39">
        <f t="shared" si="1"/>
        <v>0.2039005601</v>
      </c>
    </row>
    <row r="26" ht="15.75" customHeight="1">
      <c r="A26" s="38">
        <v>41.0</v>
      </c>
      <c r="B26" s="7" t="s">
        <v>9044</v>
      </c>
      <c r="C26" s="48" t="s">
        <v>9045</v>
      </c>
      <c r="D26" s="39">
        <f t="shared" si="1"/>
        <v>0.8939525402</v>
      </c>
    </row>
    <row r="27" ht="15.75" customHeight="1">
      <c r="A27" s="38">
        <v>56.0</v>
      </c>
      <c r="B27" s="7" t="s">
        <v>9046</v>
      </c>
      <c r="C27" s="48" t="s">
        <v>9047</v>
      </c>
      <c r="D27" s="39">
        <f t="shared" si="1"/>
        <v>0.270552313</v>
      </c>
    </row>
    <row r="28" ht="15.75" customHeight="1">
      <c r="A28" s="38">
        <v>37.0</v>
      </c>
      <c r="B28" s="7" t="s">
        <v>9048</v>
      </c>
      <c r="C28" s="48" t="s">
        <v>9049</v>
      </c>
      <c r="D28" s="39">
        <f t="shared" si="1"/>
        <v>0.3929836612</v>
      </c>
    </row>
    <row r="29" ht="15.75" customHeight="1">
      <c r="A29" s="38">
        <v>86.0</v>
      </c>
      <c r="B29" s="7" t="s">
        <v>9050</v>
      </c>
      <c r="C29" s="48" t="s">
        <v>9051</v>
      </c>
      <c r="D29" s="39">
        <f t="shared" si="1"/>
        <v>0.3509922748</v>
      </c>
    </row>
    <row r="30" ht="15.75" customHeight="1">
      <c r="A30" s="38">
        <v>49.0</v>
      </c>
      <c r="B30" s="7" t="s">
        <v>9052</v>
      </c>
      <c r="C30" s="48" t="s">
        <v>9053</v>
      </c>
      <c r="D30" s="39">
        <f t="shared" si="1"/>
        <v>0.4590783598</v>
      </c>
    </row>
    <row r="31" ht="15.75" customHeight="1">
      <c r="A31" s="38">
        <v>19.0</v>
      </c>
      <c r="B31" s="7" t="s">
        <v>9054</v>
      </c>
      <c r="C31" s="48" t="s">
        <v>9055</v>
      </c>
      <c r="D31" s="39">
        <f t="shared" si="1"/>
        <v>0.01521523541</v>
      </c>
    </row>
    <row r="32" ht="15.75" customHeight="1">
      <c r="A32" s="38">
        <v>8.0</v>
      </c>
      <c r="B32" s="7" t="s">
        <v>9056</v>
      </c>
      <c r="C32" s="48" t="s">
        <v>9057</v>
      </c>
      <c r="D32" s="39">
        <f t="shared" si="1"/>
        <v>0.8417475181</v>
      </c>
    </row>
    <row r="33" ht="15.75" customHeight="1">
      <c r="A33" s="38">
        <v>90.0</v>
      </c>
      <c r="B33" s="7" t="s">
        <v>9058</v>
      </c>
      <c r="C33" s="48" t="s">
        <v>9059</v>
      </c>
      <c r="D33" s="39">
        <f t="shared" si="1"/>
        <v>0.762725193</v>
      </c>
    </row>
    <row r="34" ht="15.75" customHeight="1">
      <c r="A34" s="38">
        <v>104.0</v>
      </c>
      <c r="B34" s="7" t="s">
        <v>9060</v>
      </c>
      <c r="C34" s="48" t="s">
        <v>9061</v>
      </c>
      <c r="D34" s="39">
        <f t="shared" si="1"/>
        <v>0.2931774527</v>
      </c>
    </row>
    <row r="35" ht="15.75" customHeight="1">
      <c r="A35" s="38">
        <v>1.0</v>
      </c>
      <c r="B35" s="7" t="s">
        <v>9062</v>
      </c>
      <c r="C35" s="48" t="s">
        <v>9063</v>
      </c>
      <c r="D35" s="39">
        <f t="shared" si="1"/>
        <v>0.03619368687</v>
      </c>
    </row>
    <row r="36" ht="15.75" customHeight="1">
      <c r="A36" s="38">
        <v>51.0</v>
      </c>
      <c r="B36" s="7" t="s">
        <v>9064</v>
      </c>
      <c r="C36" s="48" t="s">
        <v>9065</v>
      </c>
      <c r="D36" s="39">
        <f t="shared" si="1"/>
        <v>0.3955549913</v>
      </c>
    </row>
    <row r="37" ht="15.75" customHeight="1">
      <c r="A37" s="38">
        <v>95.0</v>
      </c>
      <c r="B37" s="7" t="s">
        <v>9066</v>
      </c>
      <c r="C37" s="48" t="s">
        <v>9067</v>
      </c>
      <c r="D37" s="39">
        <f t="shared" si="1"/>
        <v>0.9543826414</v>
      </c>
    </row>
    <row r="38" ht="15.75" customHeight="1">
      <c r="A38" s="38">
        <v>91.0</v>
      </c>
      <c r="B38" s="7" t="s">
        <v>9068</v>
      </c>
      <c r="C38" s="48" t="s">
        <v>9069</v>
      </c>
      <c r="D38" s="39">
        <f t="shared" si="1"/>
        <v>0.5717761834</v>
      </c>
    </row>
    <row r="39" ht="15.75" customHeight="1">
      <c r="A39" s="38">
        <v>60.0</v>
      </c>
      <c r="B39" s="7" t="s">
        <v>9070</v>
      </c>
      <c r="C39" s="48" t="s">
        <v>9071</v>
      </c>
      <c r="D39" s="39">
        <f t="shared" si="1"/>
        <v>0.857061247</v>
      </c>
    </row>
    <row r="40" ht="15.75" customHeight="1">
      <c r="A40" s="38">
        <v>39.0</v>
      </c>
      <c r="B40" s="7" t="s">
        <v>9072</v>
      </c>
      <c r="C40" s="48" t="s">
        <v>9073</v>
      </c>
      <c r="D40" s="39">
        <f t="shared" si="1"/>
        <v>0.9044745098</v>
      </c>
    </row>
    <row r="41" ht="15.75" customHeight="1">
      <c r="A41" s="38">
        <v>34.0</v>
      </c>
      <c r="B41" s="7" t="s">
        <v>9074</v>
      </c>
      <c r="C41" s="48" t="s">
        <v>9075</v>
      </c>
      <c r="D41" s="39">
        <f t="shared" si="1"/>
        <v>0.6147278298</v>
      </c>
    </row>
    <row r="42" ht="15.75" customHeight="1">
      <c r="A42" s="38">
        <v>52.0</v>
      </c>
      <c r="B42" s="7" t="s">
        <v>9076</v>
      </c>
      <c r="C42" s="48" t="s">
        <v>9077</v>
      </c>
      <c r="D42" s="39">
        <f t="shared" si="1"/>
        <v>0.5034199311</v>
      </c>
    </row>
    <row r="43" ht="15.75" customHeight="1">
      <c r="A43" s="38">
        <v>72.0</v>
      </c>
      <c r="B43" s="7" t="s">
        <v>9078</v>
      </c>
      <c r="C43" s="48" t="s">
        <v>9079</v>
      </c>
      <c r="D43" s="39">
        <f t="shared" si="1"/>
        <v>0.4404049473</v>
      </c>
    </row>
    <row r="44" ht="15.75" customHeight="1">
      <c r="A44" s="38">
        <v>82.0</v>
      </c>
      <c r="B44" s="7" t="s">
        <v>9080</v>
      </c>
      <c r="C44" s="48" t="s">
        <v>9081</v>
      </c>
      <c r="D44" s="39">
        <f t="shared" si="1"/>
        <v>0.7423377923</v>
      </c>
    </row>
    <row r="45" ht="15.75" customHeight="1">
      <c r="A45" s="38">
        <v>38.0</v>
      </c>
      <c r="B45" s="7" t="s">
        <v>5436</v>
      </c>
      <c r="C45" s="48" t="s">
        <v>9082</v>
      </c>
      <c r="D45" s="39">
        <f t="shared" si="1"/>
        <v>0.2990262667</v>
      </c>
    </row>
    <row r="46" ht="15.75" customHeight="1">
      <c r="A46" s="38">
        <v>83.0</v>
      </c>
      <c r="B46" s="7" t="s">
        <v>9083</v>
      </c>
      <c r="C46" s="48" t="s">
        <v>9084</v>
      </c>
      <c r="D46" s="39">
        <f t="shared" si="1"/>
        <v>0.4215517739</v>
      </c>
    </row>
    <row r="47" ht="15.75" customHeight="1">
      <c r="A47" s="38">
        <v>20.0</v>
      </c>
      <c r="B47" s="7" t="s">
        <v>9085</v>
      </c>
      <c r="C47" s="48" t="s">
        <v>9086</v>
      </c>
      <c r="D47" s="39">
        <f t="shared" si="1"/>
        <v>0.732013932</v>
      </c>
    </row>
    <row r="48" ht="15.75" customHeight="1">
      <c r="A48" s="38">
        <v>53.0</v>
      </c>
      <c r="B48" s="7" t="s">
        <v>9087</v>
      </c>
      <c r="C48" s="48" t="s">
        <v>9088</v>
      </c>
      <c r="D48" s="39">
        <f t="shared" si="1"/>
        <v>0.2566704199</v>
      </c>
    </row>
    <row r="49" ht="15.75" customHeight="1">
      <c r="A49" s="38">
        <v>94.0</v>
      </c>
      <c r="B49" s="7" t="s">
        <v>9089</v>
      </c>
      <c r="C49" s="48" t="s">
        <v>9090</v>
      </c>
      <c r="D49" s="39">
        <f t="shared" si="1"/>
        <v>0.1812195718</v>
      </c>
    </row>
    <row r="50" ht="15.75" customHeight="1">
      <c r="A50" s="38">
        <v>79.0</v>
      </c>
      <c r="B50" s="7" t="s">
        <v>9091</v>
      </c>
      <c r="C50" s="48" t="s">
        <v>9092</v>
      </c>
      <c r="D50" s="39">
        <f t="shared" si="1"/>
        <v>0.5155369836</v>
      </c>
    </row>
    <row r="51" ht="15.75" customHeight="1">
      <c r="A51" s="38">
        <v>4.0</v>
      </c>
      <c r="B51" s="7" t="s">
        <v>9093</v>
      </c>
      <c r="C51" s="48" t="s">
        <v>9094</v>
      </c>
      <c r="D51" s="39">
        <f t="shared" si="1"/>
        <v>0.5287611726</v>
      </c>
    </row>
    <row r="52" ht="15.75" customHeight="1">
      <c r="A52" s="38">
        <v>5.0</v>
      </c>
      <c r="B52" s="7" t="s">
        <v>9095</v>
      </c>
      <c r="C52" s="48" t="s">
        <v>9096</v>
      </c>
      <c r="D52" s="39">
        <f t="shared" si="1"/>
        <v>0.8612013803</v>
      </c>
    </row>
    <row r="53" ht="15.75" customHeight="1">
      <c r="A53" s="38">
        <v>33.0</v>
      </c>
      <c r="B53" s="7" t="s">
        <v>9097</v>
      </c>
      <c r="C53" s="48" t="s">
        <v>9098</v>
      </c>
      <c r="D53" s="39">
        <f t="shared" si="1"/>
        <v>0.2793440738</v>
      </c>
    </row>
    <row r="54" ht="15.75" customHeight="1">
      <c r="A54" s="38">
        <v>25.0</v>
      </c>
      <c r="B54" s="7" t="s">
        <v>9099</v>
      </c>
      <c r="C54" s="48" t="s">
        <v>9100</v>
      </c>
      <c r="D54" s="39">
        <f t="shared" si="1"/>
        <v>0.7587253344</v>
      </c>
    </row>
    <row r="55" ht="15.75" customHeight="1">
      <c r="A55" s="38">
        <v>2.0</v>
      </c>
      <c r="B55" s="7" t="s">
        <v>9101</v>
      </c>
      <c r="C55" s="48" t="s">
        <v>9102</v>
      </c>
      <c r="D55" s="39">
        <f t="shared" si="1"/>
        <v>0.4519473736</v>
      </c>
    </row>
    <row r="56" ht="15.75" customHeight="1">
      <c r="A56" s="38">
        <v>58.0</v>
      </c>
      <c r="B56" s="7" t="s">
        <v>9103</v>
      </c>
      <c r="C56" s="48" t="s">
        <v>9104</v>
      </c>
      <c r="D56" s="39">
        <f t="shared" si="1"/>
        <v>0.1848004844</v>
      </c>
    </row>
    <row r="57" ht="15.75" customHeight="1">
      <c r="A57" s="38">
        <v>100.0</v>
      </c>
      <c r="B57" s="7" t="s">
        <v>9105</v>
      </c>
      <c r="C57" s="48" t="s">
        <v>9106</v>
      </c>
      <c r="D57" s="39">
        <f t="shared" si="1"/>
        <v>0.06145127792</v>
      </c>
    </row>
    <row r="58" ht="15.75" customHeight="1">
      <c r="A58" s="38">
        <v>32.0</v>
      </c>
      <c r="B58" s="7" t="s">
        <v>9107</v>
      </c>
      <c r="C58" s="48" t="s">
        <v>9108</v>
      </c>
      <c r="D58" s="39">
        <f t="shared" si="1"/>
        <v>0.8736693454</v>
      </c>
    </row>
    <row r="59" ht="15.75" customHeight="1">
      <c r="A59" s="38">
        <v>68.0</v>
      </c>
      <c r="B59" s="7" t="s">
        <v>9109</v>
      </c>
      <c r="C59" s="48" t="s">
        <v>9110</v>
      </c>
      <c r="D59" s="39">
        <f t="shared" si="1"/>
        <v>0.9416647944</v>
      </c>
    </row>
    <row r="60" ht="15.75" customHeight="1">
      <c r="A60" s="38">
        <v>88.0</v>
      </c>
      <c r="B60" s="7" t="s">
        <v>9111</v>
      </c>
      <c r="C60" s="48" t="s">
        <v>9112</v>
      </c>
      <c r="D60" s="39">
        <f t="shared" si="1"/>
        <v>0.2385443139</v>
      </c>
    </row>
    <row r="61" ht="15.75" customHeight="1">
      <c r="A61" s="38">
        <v>65.0</v>
      </c>
      <c r="B61" s="7" t="s">
        <v>9113</v>
      </c>
      <c r="C61" s="48" t="s">
        <v>9114</v>
      </c>
      <c r="D61" s="39">
        <f t="shared" si="1"/>
        <v>0.3637009323</v>
      </c>
    </row>
    <row r="62" ht="15.75" customHeight="1">
      <c r="A62" s="38">
        <v>3.0</v>
      </c>
      <c r="B62" s="7" t="s">
        <v>9115</v>
      </c>
      <c r="C62" s="48" t="s">
        <v>9116</v>
      </c>
      <c r="D62" s="39">
        <f t="shared" si="1"/>
        <v>0.238093774</v>
      </c>
    </row>
    <row r="63" ht="15.75" customHeight="1">
      <c r="A63" s="38">
        <v>69.0</v>
      </c>
      <c r="B63" s="7" t="s">
        <v>9117</v>
      </c>
      <c r="C63" s="48" t="s">
        <v>9118</v>
      </c>
      <c r="D63" s="39">
        <f t="shared" si="1"/>
        <v>0.352777886</v>
      </c>
    </row>
    <row r="64" ht="15.75" customHeight="1">
      <c r="A64" s="38">
        <v>30.0</v>
      </c>
      <c r="B64" s="7" t="s">
        <v>9119</v>
      </c>
      <c r="C64" s="48" t="s">
        <v>9120</v>
      </c>
      <c r="D64" s="39">
        <f t="shared" si="1"/>
        <v>0.3917124724</v>
      </c>
    </row>
    <row r="65" ht="15.75" customHeight="1">
      <c r="A65" s="38">
        <v>102.0</v>
      </c>
      <c r="B65" s="7" t="s">
        <v>9121</v>
      </c>
      <c r="C65" s="48" t="s">
        <v>9122</v>
      </c>
      <c r="D65" s="39">
        <f t="shared" si="1"/>
        <v>0.107962501</v>
      </c>
    </row>
    <row r="66" ht="15.75" customHeight="1">
      <c r="A66" s="38">
        <v>63.0</v>
      </c>
      <c r="B66" s="7" t="s">
        <v>9123</v>
      </c>
      <c r="C66" s="48" t="s">
        <v>9124</v>
      </c>
      <c r="D66" s="39">
        <f t="shared" si="1"/>
        <v>0.479937546</v>
      </c>
    </row>
    <row r="67" ht="15.75" customHeight="1">
      <c r="A67" s="38">
        <v>105.0</v>
      </c>
      <c r="B67" s="7" t="s">
        <v>9125</v>
      </c>
      <c r="C67" s="48" t="s">
        <v>9126</v>
      </c>
      <c r="D67" s="39">
        <f t="shared" si="1"/>
        <v>0.4294068973</v>
      </c>
    </row>
    <row r="68" ht="15.75" customHeight="1">
      <c r="A68" s="38">
        <v>77.0</v>
      </c>
      <c r="B68" s="7" t="s">
        <v>9127</v>
      </c>
      <c r="C68" s="48" t="s">
        <v>9128</v>
      </c>
      <c r="D68" s="39">
        <f t="shared" si="1"/>
        <v>0.05786788598</v>
      </c>
    </row>
    <row r="69" ht="15.75" customHeight="1">
      <c r="A69" s="38">
        <v>35.0</v>
      </c>
      <c r="B69" s="7" t="s">
        <v>9129</v>
      </c>
      <c r="C69" s="48" t="s">
        <v>9130</v>
      </c>
      <c r="D69" s="39">
        <f t="shared" si="1"/>
        <v>0.3931737512</v>
      </c>
    </row>
    <row r="70" ht="15.75" customHeight="1">
      <c r="A70" s="38">
        <v>92.0</v>
      </c>
      <c r="B70" s="7" t="s">
        <v>9131</v>
      </c>
      <c r="C70" s="48" t="s">
        <v>9132</v>
      </c>
      <c r="D70" s="39">
        <f t="shared" si="1"/>
        <v>0.1357665677</v>
      </c>
    </row>
    <row r="71" ht="15.75" customHeight="1">
      <c r="A71" s="38">
        <v>67.0</v>
      </c>
      <c r="B71" s="7" t="s">
        <v>9133</v>
      </c>
      <c r="C71" s="48" t="s">
        <v>9134</v>
      </c>
      <c r="D71" s="39">
        <f t="shared" si="1"/>
        <v>0.662339193</v>
      </c>
    </row>
    <row r="72" ht="15.75" customHeight="1">
      <c r="A72" s="38">
        <v>62.0</v>
      </c>
      <c r="B72" s="7" t="s">
        <v>9135</v>
      </c>
      <c r="C72" s="48" t="s">
        <v>9136</v>
      </c>
      <c r="D72" s="39">
        <f t="shared" si="1"/>
        <v>0.3837760766</v>
      </c>
    </row>
    <row r="73" ht="15.75" customHeight="1">
      <c r="A73" s="38">
        <v>7.0</v>
      </c>
      <c r="B73" s="7" t="s">
        <v>9137</v>
      </c>
      <c r="C73" s="48" t="s">
        <v>9138</v>
      </c>
      <c r="D73" s="39">
        <f t="shared" si="1"/>
        <v>0.1528702056</v>
      </c>
    </row>
    <row r="74" ht="15.75" customHeight="1">
      <c r="A74" s="38">
        <v>27.0</v>
      </c>
      <c r="B74" s="7" t="s">
        <v>9139</v>
      </c>
      <c r="C74" s="48" t="s">
        <v>9140</v>
      </c>
      <c r="D74" s="39">
        <f t="shared" si="1"/>
        <v>0.1540817862</v>
      </c>
    </row>
    <row r="75" ht="15.75" customHeight="1">
      <c r="A75" s="38">
        <v>73.0</v>
      </c>
      <c r="B75" s="7" t="s">
        <v>9141</v>
      </c>
      <c r="C75" s="48" t="s">
        <v>9142</v>
      </c>
      <c r="D75" s="39">
        <f t="shared" si="1"/>
        <v>0.2925826823</v>
      </c>
    </row>
    <row r="76" ht="15.75" customHeight="1">
      <c r="A76" s="38">
        <v>101.0</v>
      </c>
      <c r="B76" s="7" t="s">
        <v>9143</v>
      </c>
      <c r="C76" s="48" t="s">
        <v>9144</v>
      </c>
      <c r="D76" s="39">
        <f t="shared" si="1"/>
        <v>0.9067703084</v>
      </c>
    </row>
    <row r="77" ht="15.75" customHeight="1">
      <c r="A77" s="38">
        <v>46.0</v>
      </c>
      <c r="B77" s="7" t="s">
        <v>9145</v>
      </c>
      <c r="C77" s="48" t="s">
        <v>9146</v>
      </c>
      <c r="D77" s="39">
        <f t="shared" si="1"/>
        <v>0.7207125696</v>
      </c>
    </row>
    <row r="78" ht="15.75" customHeight="1">
      <c r="A78" s="38">
        <v>99.0</v>
      </c>
      <c r="B78" s="7" t="s">
        <v>9147</v>
      </c>
      <c r="C78" s="48" t="s">
        <v>9148</v>
      </c>
      <c r="D78" s="39">
        <f t="shared" si="1"/>
        <v>0.2135238287</v>
      </c>
    </row>
    <row r="79" ht="15.75" customHeight="1">
      <c r="A79" s="38">
        <v>87.0</v>
      </c>
      <c r="B79" s="7" t="s">
        <v>9149</v>
      </c>
      <c r="C79" s="48" t="s">
        <v>9150</v>
      </c>
      <c r="D79" s="39">
        <f t="shared" si="1"/>
        <v>0.01431450826</v>
      </c>
    </row>
    <row r="80" ht="15.75" customHeight="1">
      <c r="A80" s="38">
        <v>78.0</v>
      </c>
      <c r="B80" s="7" t="s">
        <v>9151</v>
      </c>
      <c r="C80" s="48" t="s">
        <v>9152</v>
      </c>
      <c r="D80" s="39">
        <f t="shared" si="1"/>
        <v>0.1002707052</v>
      </c>
    </row>
    <row r="81" ht="15.75" customHeight="1">
      <c r="A81" s="38">
        <v>47.0</v>
      </c>
      <c r="B81" s="7" t="s">
        <v>9153</v>
      </c>
      <c r="C81" s="48" t="s">
        <v>9154</v>
      </c>
      <c r="D81" s="39">
        <f t="shared" si="1"/>
        <v>0.3265037654</v>
      </c>
    </row>
    <row r="82" ht="15.75" customHeight="1">
      <c r="A82" s="38">
        <v>64.0</v>
      </c>
      <c r="B82" s="7" t="s">
        <v>9155</v>
      </c>
      <c r="C82" s="48" t="s">
        <v>9156</v>
      </c>
      <c r="D82" s="39">
        <f t="shared" si="1"/>
        <v>0.7957020721</v>
      </c>
    </row>
    <row r="83" ht="15.75" customHeight="1">
      <c r="A83" s="38">
        <v>89.0</v>
      </c>
      <c r="B83" s="7" t="s">
        <v>9157</v>
      </c>
      <c r="C83" s="48" t="s">
        <v>9158</v>
      </c>
      <c r="D83" s="39">
        <f t="shared" si="1"/>
        <v>0.7517670064</v>
      </c>
    </row>
    <row r="84" ht="15.75" customHeight="1">
      <c r="A84" s="38">
        <v>16.0</v>
      </c>
      <c r="B84" s="7" t="s">
        <v>9159</v>
      </c>
      <c r="C84" s="48" t="s">
        <v>9160</v>
      </c>
      <c r="D84" s="39">
        <f t="shared" si="1"/>
        <v>0.9625173005</v>
      </c>
    </row>
    <row r="85" ht="15.75" customHeight="1">
      <c r="A85" s="38">
        <v>48.0</v>
      </c>
      <c r="B85" s="7" t="s">
        <v>9161</v>
      </c>
      <c r="C85" s="48" t="s">
        <v>9162</v>
      </c>
      <c r="D85" s="39">
        <f t="shared" si="1"/>
        <v>0.757100989</v>
      </c>
    </row>
    <row r="86" ht="15.75" customHeight="1">
      <c r="A86" s="38">
        <v>97.0</v>
      </c>
      <c r="B86" s="7" t="s">
        <v>9163</v>
      </c>
      <c r="C86" s="48" t="s">
        <v>9164</v>
      </c>
      <c r="D86" s="39">
        <f t="shared" si="1"/>
        <v>0.7033523988</v>
      </c>
    </row>
    <row r="87" ht="15.75" customHeight="1">
      <c r="A87" s="38">
        <v>71.0</v>
      </c>
      <c r="B87" s="7" t="s">
        <v>9165</v>
      </c>
      <c r="C87" s="48" t="s">
        <v>9166</v>
      </c>
      <c r="D87" s="39">
        <f t="shared" si="1"/>
        <v>0.237132365</v>
      </c>
    </row>
    <row r="88" ht="15.75" customHeight="1">
      <c r="A88" s="38">
        <v>29.0</v>
      </c>
      <c r="B88" s="7" t="s">
        <v>9167</v>
      </c>
      <c r="C88" s="48" t="s">
        <v>9168</v>
      </c>
      <c r="D88" s="39">
        <f t="shared" si="1"/>
        <v>0.3201781525</v>
      </c>
    </row>
    <row r="89" ht="15.75" customHeight="1">
      <c r="A89" s="38">
        <v>44.0</v>
      </c>
      <c r="B89" s="7" t="s">
        <v>9169</v>
      </c>
      <c r="C89" s="48" t="s">
        <v>9170</v>
      </c>
      <c r="D89" s="39">
        <f t="shared" si="1"/>
        <v>0.1597924289</v>
      </c>
    </row>
    <row r="90" ht="15.75" customHeight="1">
      <c r="A90" s="38">
        <v>66.0</v>
      </c>
      <c r="B90" s="7" t="s">
        <v>9171</v>
      </c>
      <c r="C90" s="48" t="s">
        <v>9172</v>
      </c>
      <c r="D90" s="39">
        <f t="shared" si="1"/>
        <v>0.246754525</v>
      </c>
    </row>
    <row r="91" ht="15.75" customHeight="1">
      <c r="A91" s="38">
        <v>11.0</v>
      </c>
      <c r="B91" s="7" t="s">
        <v>9173</v>
      </c>
      <c r="C91" s="48" t="s">
        <v>9174</v>
      </c>
      <c r="D91" s="39">
        <f t="shared" si="1"/>
        <v>0.5003565729</v>
      </c>
    </row>
    <row r="92" ht="15.75" customHeight="1">
      <c r="A92" s="38">
        <v>10.0</v>
      </c>
      <c r="B92" s="7" t="s">
        <v>9175</v>
      </c>
      <c r="C92" s="48" t="s">
        <v>9176</v>
      </c>
      <c r="D92" s="39">
        <f t="shared" si="1"/>
        <v>0.316345837</v>
      </c>
    </row>
    <row r="93" ht="15.75" customHeight="1">
      <c r="A93" s="38">
        <v>22.0</v>
      </c>
      <c r="B93" s="7" t="s">
        <v>9177</v>
      </c>
      <c r="C93" s="48" t="s">
        <v>9178</v>
      </c>
      <c r="D93" s="39">
        <f t="shared" si="1"/>
        <v>0.2401222045</v>
      </c>
    </row>
    <row r="94" ht="15.75" customHeight="1">
      <c r="A94" s="38">
        <v>55.0</v>
      </c>
      <c r="B94" s="7" t="s">
        <v>9179</v>
      </c>
      <c r="C94" s="48" t="s">
        <v>9180</v>
      </c>
      <c r="D94" s="39">
        <f t="shared" si="1"/>
        <v>0.6348164917</v>
      </c>
    </row>
    <row r="95" ht="15.75" customHeight="1">
      <c r="A95" s="38">
        <v>12.0</v>
      </c>
      <c r="B95" s="7" t="s">
        <v>9181</v>
      </c>
      <c r="C95" s="48" t="s">
        <v>9182</v>
      </c>
      <c r="D95" s="39">
        <f t="shared" si="1"/>
        <v>0.7967316435</v>
      </c>
    </row>
    <row r="96" ht="15.75" customHeight="1">
      <c r="A96" s="38">
        <v>84.0</v>
      </c>
      <c r="B96" s="7" t="s">
        <v>9183</v>
      </c>
      <c r="C96" s="48" t="s">
        <v>9184</v>
      </c>
      <c r="D96" s="39">
        <f t="shared" si="1"/>
        <v>0.6315363041</v>
      </c>
    </row>
    <row r="97" ht="15.75" customHeight="1">
      <c r="A97" s="38">
        <v>15.0</v>
      </c>
      <c r="B97" s="7" t="s">
        <v>9185</v>
      </c>
      <c r="C97" s="48" t="s">
        <v>9186</v>
      </c>
      <c r="D97" s="39">
        <f t="shared" si="1"/>
        <v>0.9118114142</v>
      </c>
    </row>
    <row r="98" ht="15.75" customHeight="1">
      <c r="A98" s="38">
        <v>26.0</v>
      </c>
      <c r="B98" s="7" t="s">
        <v>9187</v>
      </c>
      <c r="C98" s="48" t="s">
        <v>9188</v>
      </c>
      <c r="D98" s="39">
        <f t="shared" si="1"/>
        <v>0.2019603085</v>
      </c>
    </row>
    <row r="99" ht="15.75" customHeight="1">
      <c r="A99" s="38">
        <v>31.0</v>
      </c>
      <c r="B99" s="7" t="s">
        <v>9189</v>
      </c>
      <c r="C99" s="48" t="s">
        <v>9190</v>
      </c>
      <c r="D99" s="39">
        <f t="shared" si="1"/>
        <v>0.9444849018</v>
      </c>
    </row>
    <row r="100" ht="15.75" customHeight="1">
      <c r="A100" s="38">
        <v>21.0</v>
      </c>
      <c r="B100" s="7" t="s">
        <v>9191</v>
      </c>
      <c r="C100" s="48" t="s">
        <v>9192</v>
      </c>
      <c r="D100" s="39">
        <f t="shared" si="1"/>
        <v>0.3466568307</v>
      </c>
    </row>
    <row r="101" ht="15.75" customHeight="1">
      <c r="A101" s="38">
        <v>28.0</v>
      </c>
      <c r="B101" s="7" t="s">
        <v>9193</v>
      </c>
      <c r="C101" s="48" t="s">
        <v>9194</v>
      </c>
      <c r="D101" s="39">
        <f t="shared" si="1"/>
        <v>0.7933367771</v>
      </c>
    </row>
    <row r="102" ht="15.75" customHeight="1">
      <c r="A102" s="38">
        <v>57.0</v>
      </c>
      <c r="B102" s="7" t="s">
        <v>9195</v>
      </c>
      <c r="C102" s="48" t="s">
        <v>9196</v>
      </c>
      <c r="D102" s="39">
        <f t="shared" si="1"/>
        <v>0.9779191194</v>
      </c>
    </row>
    <row r="103" ht="15.75" customHeight="1">
      <c r="A103" s="38">
        <v>18.0</v>
      </c>
      <c r="B103" s="7" t="s">
        <v>9197</v>
      </c>
      <c r="C103" s="48" t="s">
        <v>9198</v>
      </c>
      <c r="D103" s="39">
        <f t="shared" si="1"/>
        <v>0.5221028301</v>
      </c>
    </row>
    <row r="104" ht="15.75" customHeight="1">
      <c r="A104" s="38">
        <v>23.0</v>
      </c>
      <c r="B104" s="7" t="s">
        <v>9199</v>
      </c>
      <c r="C104" s="48" t="s">
        <v>9200</v>
      </c>
      <c r="D104" s="39">
        <f t="shared" si="1"/>
        <v>0.9985100043</v>
      </c>
    </row>
    <row r="105" ht="15.75" customHeight="1">
      <c r="A105" s="38">
        <v>80.0</v>
      </c>
      <c r="B105" s="7" t="s">
        <v>9201</v>
      </c>
      <c r="C105" s="48" t="s">
        <v>9202</v>
      </c>
      <c r="D105" s="39">
        <f t="shared" si="1"/>
        <v>0.8138929647</v>
      </c>
    </row>
    <row r="106" ht="14.25" customHeight="1">
      <c r="A106" s="38">
        <v>36.0</v>
      </c>
      <c r="B106" s="7" t="s">
        <v>9203</v>
      </c>
      <c r="C106" s="48" t="s">
        <v>9204</v>
      </c>
      <c r="D106" s="39">
        <f t="shared" si="1"/>
        <v>0.7647835738</v>
      </c>
    </row>
    <row r="107" ht="15.75" customHeight="1">
      <c r="C107" s="24"/>
    </row>
    <row r="108" ht="15.75" customHeight="1">
      <c r="C108" s="24"/>
    </row>
    <row r="109" ht="15.75" customHeight="1">
      <c r="C109" s="24"/>
    </row>
    <row r="110" ht="15.75" customHeight="1">
      <c r="C110" s="24"/>
    </row>
    <row r="111" ht="15.75" customHeight="1">
      <c r="C111" s="24"/>
    </row>
    <row r="112" ht="15.75" customHeight="1">
      <c r="C112" s="24"/>
    </row>
    <row r="113" ht="15.75" customHeight="1">
      <c r="C113" s="24"/>
    </row>
    <row r="114" ht="15.75" customHeight="1">
      <c r="C114" s="24"/>
    </row>
    <row r="115" ht="15.75" customHeight="1">
      <c r="C115" s="24"/>
    </row>
    <row r="116" ht="15.75" customHeight="1">
      <c r="C116" s="24"/>
    </row>
    <row r="117" ht="15.75" customHeight="1">
      <c r="C117" s="24"/>
    </row>
    <row r="118" ht="15.75" customHeight="1">
      <c r="C118" s="24"/>
    </row>
    <row r="119" ht="15.75" customHeight="1">
      <c r="C119" s="24"/>
    </row>
    <row r="120" ht="15.75" customHeight="1">
      <c r="C120" s="24"/>
    </row>
    <row r="121" ht="15.75" customHeight="1">
      <c r="C121" s="24"/>
    </row>
    <row r="122" ht="15.75" customHeight="1">
      <c r="C122" s="24"/>
    </row>
    <row r="123" ht="15.75" customHeight="1">
      <c r="C123" s="24"/>
    </row>
    <row r="124" ht="15.75" customHeight="1">
      <c r="C124" s="24"/>
    </row>
    <row r="125" ht="15.75" customHeight="1">
      <c r="C125" s="24"/>
    </row>
    <row r="126" ht="15.75" customHeight="1">
      <c r="C126" s="24"/>
    </row>
    <row r="127" ht="15.75" customHeight="1">
      <c r="C127" s="24"/>
    </row>
    <row r="128" ht="15.75" customHeight="1">
      <c r="C128" s="24"/>
    </row>
    <row r="129" ht="15.75" customHeight="1">
      <c r="C129" s="24"/>
    </row>
    <row r="130" ht="15.75" customHeight="1">
      <c r="C130" s="24"/>
    </row>
    <row r="131" ht="15.75" customHeight="1">
      <c r="C131" s="24"/>
    </row>
    <row r="132" ht="15.75" customHeight="1">
      <c r="C132" s="24"/>
    </row>
    <row r="133" ht="15.75" customHeight="1">
      <c r="C133" s="24"/>
    </row>
    <row r="134" ht="15.75" customHeight="1">
      <c r="C134" s="24"/>
    </row>
    <row r="135" ht="15.75" customHeight="1">
      <c r="C135" s="24"/>
    </row>
    <row r="136" ht="15.75" customHeight="1">
      <c r="C136" s="24"/>
    </row>
    <row r="137" ht="15.75" customHeight="1">
      <c r="C137" s="24"/>
    </row>
    <row r="138" ht="15.75" customHeight="1">
      <c r="C138" s="24"/>
    </row>
    <row r="139" ht="15.75" customHeight="1">
      <c r="C139" s="24"/>
    </row>
    <row r="140" ht="15.75" customHeight="1">
      <c r="C140" s="24"/>
    </row>
    <row r="141" ht="15.75" customHeight="1">
      <c r="C141" s="24"/>
    </row>
    <row r="142" ht="15.75" customHeight="1">
      <c r="C142" s="24"/>
    </row>
    <row r="143" ht="15.75" customHeight="1">
      <c r="C143" s="24"/>
    </row>
    <row r="144" ht="15.75" customHeight="1">
      <c r="C144" s="24"/>
    </row>
    <row r="145" ht="15.75" customHeight="1">
      <c r="C145" s="24"/>
    </row>
    <row r="146" ht="15.75" customHeight="1">
      <c r="C146" s="24"/>
    </row>
    <row r="147" ht="15.75" customHeight="1">
      <c r="C147" s="24"/>
    </row>
    <row r="148" ht="15.75" customHeight="1">
      <c r="C148" s="24"/>
    </row>
    <row r="149" ht="15.75" customHeight="1">
      <c r="C149" s="24"/>
    </row>
    <row r="150" ht="15.75" customHeight="1">
      <c r="C150" s="24"/>
    </row>
    <row r="151" ht="15.75" customHeight="1">
      <c r="C151" s="24"/>
    </row>
    <row r="152" ht="15.75" customHeight="1">
      <c r="C152" s="24"/>
    </row>
    <row r="153" ht="15.75" customHeight="1">
      <c r="C153" s="24"/>
    </row>
    <row r="154" ht="15.75" customHeight="1">
      <c r="C154" s="24"/>
    </row>
    <row r="155" ht="15.75" customHeight="1">
      <c r="C155" s="24"/>
    </row>
    <row r="156" ht="15.75" customHeight="1">
      <c r="C156" s="24"/>
    </row>
    <row r="157" ht="15.75" customHeight="1">
      <c r="C157" s="24"/>
    </row>
    <row r="158" ht="15.75" customHeight="1">
      <c r="C158" s="24"/>
    </row>
    <row r="159" ht="15.75" customHeight="1">
      <c r="C159" s="24"/>
    </row>
    <row r="160" ht="15.75" customHeight="1">
      <c r="C160" s="24"/>
    </row>
    <row r="161" ht="15.75" customHeight="1">
      <c r="C161" s="24"/>
    </row>
    <row r="162" ht="15.75" customHeight="1">
      <c r="C162" s="24"/>
    </row>
    <row r="163" ht="15.75" customHeight="1">
      <c r="C163" s="24"/>
    </row>
    <row r="164" ht="15.75" customHeight="1">
      <c r="C164" s="24"/>
    </row>
    <row r="165" ht="15.75" customHeight="1">
      <c r="C165" s="24"/>
    </row>
    <row r="166" ht="15.75" customHeight="1">
      <c r="C166" s="24"/>
    </row>
    <row r="167" ht="15.75" customHeight="1">
      <c r="C167" s="24"/>
    </row>
    <row r="168" ht="15.75" customHeight="1">
      <c r="C168" s="24"/>
    </row>
    <row r="169" ht="15.75" customHeight="1">
      <c r="C169" s="24"/>
    </row>
    <row r="170" ht="15.75" customHeight="1">
      <c r="C170" s="24"/>
    </row>
    <row r="171" ht="15.75" customHeight="1">
      <c r="C171" s="24"/>
    </row>
    <row r="172" ht="15.75" customHeight="1">
      <c r="C172" s="24"/>
    </row>
    <row r="173" ht="15.75" customHeight="1">
      <c r="C173" s="24"/>
    </row>
    <row r="174" ht="15.75" customHeight="1">
      <c r="C174" s="24"/>
    </row>
    <row r="175" ht="15.75" customHeight="1">
      <c r="C175" s="24"/>
    </row>
    <row r="176" ht="15.75" customHeight="1">
      <c r="C176" s="24"/>
    </row>
    <row r="177" ht="15.75" customHeight="1">
      <c r="C177" s="24"/>
    </row>
    <row r="178" ht="15.75" customHeight="1">
      <c r="C178" s="24"/>
    </row>
    <row r="179" ht="15.75" customHeight="1">
      <c r="C179" s="24"/>
    </row>
    <row r="180" ht="15.75" customHeight="1">
      <c r="C180" s="24"/>
    </row>
    <row r="181" ht="15.75" customHeight="1">
      <c r="C181" s="24"/>
    </row>
    <row r="182" ht="15.75" customHeight="1">
      <c r="C182" s="24"/>
    </row>
    <row r="183" ht="15.75" customHeight="1">
      <c r="C183" s="24"/>
    </row>
    <row r="184" ht="15.75" customHeight="1">
      <c r="C184" s="24"/>
    </row>
    <row r="185" ht="15.75" customHeight="1">
      <c r="C185" s="24"/>
    </row>
    <row r="186" ht="15.75" customHeight="1">
      <c r="C186" s="24"/>
    </row>
    <row r="187" ht="15.75" customHeight="1">
      <c r="C187" s="24"/>
    </row>
    <row r="188" ht="15.75" customHeight="1">
      <c r="C188" s="24"/>
    </row>
    <row r="189" ht="15.75" customHeight="1">
      <c r="C189" s="24"/>
    </row>
    <row r="190" ht="15.75" customHeight="1">
      <c r="C190" s="24"/>
    </row>
    <row r="191" ht="15.75" customHeight="1">
      <c r="C191" s="24"/>
    </row>
    <row r="192" ht="15.75" customHeight="1">
      <c r="C192" s="24"/>
    </row>
    <row r="193" ht="15.75" customHeight="1">
      <c r="C193" s="24"/>
    </row>
    <row r="194" ht="15.75" customHeight="1">
      <c r="C194" s="24"/>
    </row>
    <row r="195" ht="15.75" customHeight="1">
      <c r="C195" s="24"/>
    </row>
    <row r="196" ht="15.75" customHeight="1">
      <c r="C196" s="24"/>
    </row>
    <row r="197" ht="15.75" customHeight="1">
      <c r="C197" s="24"/>
    </row>
    <row r="198" ht="15.75" customHeight="1">
      <c r="C198" s="24"/>
    </row>
    <row r="199" ht="15.75" customHeight="1">
      <c r="C199" s="24"/>
    </row>
    <row r="200" ht="15.75" customHeight="1">
      <c r="C200" s="24"/>
    </row>
    <row r="201" ht="15.75" customHeight="1">
      <c r="C201" s="24"/>
    </row>
    <row r="202" ht="15.75" customHeight="1">
      <c r="C202" s="24"/>
    </row>
    <row r="203" ht="15.75" customHeight="1">
      <c r="C203" s="24"/>
    </row>
    <row r="204" ht="15.75" customHeight="1">
      <c r="C204" s="24"/>
    </row>
    <row r="205" ht="15.75" customHeight="1">
      <c r="C205" s="24"/>
    </row>
    <row r="206" ht="15.75" customHeight="1">
      <c r="C206" s="24"/>
    </row>
    <row r="207" ht="15.75" customHeight="1">
      <c r="C207" s="24"/>
    </row>
    <row r="208" ht="15.75" customHeight="1">
      <c r="C208" s="24"/>
    </row>
    <row r="209" ht="15.75" customHeight="1">
      <c r="C209" s="24"/>
    </row>
    <row r="210" ht="15.75" customHeight="1">
      <c r="C210" s="24"/>
    </row>
    <row r="211" ht="15.75" customHeight="1">
      <c r="C211" s="24"/>
    </row>
    <row r="212" ht="15.75" customHeight="1">
      <c r="C212" s="24"/>
    </row>
    <row r="213" ht="15.75" customHeight="1">
      <c r="C213" s="24"/>
    </row>
    <row r="214" ht="15.75" customHeight="1">
      <c r="C214" s="24"/>
    </row>
    <row r="215" ht="15.75" customHeight="1">
      <c r="C215" s="24"/>
    </row>
    <row r="216" ht="15.75" customHeight="1">
      <c r="C216" s="24"/>
    </row>
    <row r="217" ht="15.75" customHeight="1">
      <c r="C217" s="24"/>
    </row>
    <row r="218" ht="15.75" customHeight="1">
      <c r="C218" s="24"/>
    </row>
    <row r="219" ht="15.75" customHeight="1">
      <c r="C219" s="24"/>
    </row>
    <row r="220" ht="15.75" customHeight="1">
      <c r="C220" s="24"/>
    </row>
    <row r="221" ht="15.75" customHeight="1">
      <c r="C221" s="24"/>
    </row>
    <row r="222" ht="15.75" customHeight="1">
      <c r="C222" s="24"/>
    </row>
    <row r="223" ht="15.75" customHeight="1">
      <c r="C223" s="24"/>
    </row>
    <row r="224" ht="15.75" customHeight="1">
      <c r="C224" s="24"/>
    </row>
    <row r="225" ht="15.75" customHeight="1">
      <c r="C225" s="24"/>
    </row>
    <row r="226" ht="15.75" customHeight="1">
      <c r="C226" s="24"/>
    </row>
    <row r="227" ht="15.75" customHeight="1">
      <c r="C227" s="24"/>
    </row>
    <row r="228" ht="15.75" customHeight="1">
      <c r="C228" s="24"/>
    </row>
    <row r="229" ht="15.75" customHeight="1">
      <c r="C229" s="24"/>
    </row>
    <row r="230" ht="15.75" customHeight="1">
      <c r="C230" s="24"/>
    </row>
    <row r="231" ht="15.75" customHeight="1">
      <c r="C231" s="24"/>
    </row>
    <row r="232" ht="15.75" customHeight="1">
      <c r="C232" s="24"/>
    </row>
    <row r="233" ht="15.75" customHeight="1">
      <c r="C233" s="24"/>
    </row>
    <row r="234" ht="15.75" customHeight="1">
      <c r="C234" s="24"/>
    </row>
    <row r="235" ht="15.75" customHeight="1">
      <c r="C235" s="24"/>
    </row>
    <row r="236" ht="15.75" customHeight="1">
      <c r="C236" s="24"/>
    </row>
    <row r="237" ht="15.75" customHeight="1">
      <c r="C237" s="24"/>
    </row>
    <row r="238" ht="15.75" customHeight="1">
      <c r="C238" s="24"/>
    </row>
    <row r="239" ht="15.75" customHeight="1">
      <c r="C239" s="24"/>
    </row>
    <row r="240" ht="15.75" customHeight="1">
      <c r="C240" s="24"/>
    </row>
    <row r="241" ht="15.75" customHeight="1">
      <c r="C241" s="24"/>
    </row>
    <row r="242" ht="15.75" customHeight="1">
      <c r="C242" s="24"/>
    </row>
    <row r="243" ht="15.75" customHeight="1">
      <c r="C243" s="24"/>
    </row>
    <row r="244" ht="15.75" customHeight="1">
      <c r="C244" s="24"/>
    </row>
    <row r="245" ht="15.75" customHeight="1">
      <c r="C245" s="24"/>
    </row>
    <row r="246" ht="15.75" customHeight="1">
      <c r="C246" s="24"/>
    </row>
    <row r="247" ht="15.75" customHeight="1">
      <c r="C247" s="24"/>
    </row>
    <row r="248" ht="15.75" customHeight="1">
      <c r="C248" s="24"/>
    </row>
    <row r="249" ht="15.75" customHeight="1">
      <c r="C249" s="24"/>
    </row>
    <row r="250" ht="15.75" customHeight="1">
      <c r="C250" s="24"/>
    </row>
    <row r="251" ht="15.75" customHeight="1">
      <c r="C251" s="24"/>
    </row>
    <row r="252" ht="15.75" customHeight="1">
      <c r="C252" s="24"/>
    </row>
    <row r="253" ht="15.75" customHeight="1">
      <c r="C253" s="24"/>
    </row>
    <row r="254" ht="15.75" customHeight="1">
      <c r="C254" s="24"/>
    </row>
    <row r="255" ht="15.75" customHeight="1">
      <c r="C255" s="24"/>
    </row>
    <row r="256" ht="15.75" customHeight="1">
      <c r="C256" s="24"/>
    </row>
    <row r="257" ht="15.75" customHeight="1">
      <c r="C257" s="24"/>
    </row>
    <row r="258" ht="15.75" customHeight="1">
      <c r="C258" s="24"/>
    </row>
    <row r="259" ht="15.75" customHeight="1">
      <c r="C259" s="24"/>
    </row>
    <row r="260" ht="15.75" customHeight="1">
      <c r="C260" s="24"/>
    </row>
    <row r="261" ht="15.75" customHeight="1">
      <c r="C261" s="24"/>
    </row>
    <row r="262" ht="15.75" customHeight="1">
      <c r="C262" s="24"/>
    </row>
    <row r="263" ht="15.75" customHeight="1">
      <c r="C263" s="24"/>
    </row>
    <row r="264" ht="15.75" customHeight="1">
      <c r="C264" s="24"/>
    </row>
    <row r="265" ht="15.75" customHeight="1">
      <c r="C265" s="24"/>
    </row>
    <row r="266" ht="15.75" customHeight="1">
      <c r="C266" s="24"/>
    </row>
    <row r="267" ht="15.75" customHeight="1">
      <c r="C267" s="24"/>
    </row>
    <row r="268" ht="15.75" customHeight="1">
      <c r="C268" s="24"/>
    </row>
    <row r="269" ht="15.75" customHeight="1">
      <c r="C269" s="24"/>
    </row>
    <row r="270" ht="15.75" customHeight="1">
      <c r="C270" s="24"/>
    </row>
    <row r="271" ht="15.75" customHeight="1">
      <c r="C271" s="24"/>
    </row>
    <row r="272" ht="15.75" customHeight="1">
      <c r="C272" s="24"/>
    </row>
    <row r="273" ht="15.75" customHeight="1">
      <c r="C273" s="24"/>
    </row>
    <row r="274" ht="15.75" customHeight="1">
      <c r="C274" s="24"/>
    </row>
    <row r="275" ht="15.75" customHeight="1">
      <c r="C275" s="24"/>
    </row>
    <row r="276" ht="15.75" customHeight="1">
      <c r="C276" s="24"/>
    </row>
    <row r="277" ht="15.75" customHeight="1">
      <c r="C277" s="24"/>
    </row>
    <row r="278" ht="15.75" customHeight="1">
      <c r="C278" s="24"/>
    </row>
    <row r="279" ht="15.75" customHeight="1">
      <c r="C279" s="24"/>
    </row>
    <row r="280" ht="15.75" customHeight="1">
      <c r="C280" s="24"/>
    </row>
    <row r="281" ht="15.75" customHeight="1">
      <c r="C281" s="24"/>
    </row>
    <row r="282" ht="15.75" customHeight="1">
      <c r="C282" s="24"/>
    </row>
    <row r="283" ht="15.75" customHeight="1">
      <c r="C283" s="24"/>
    </row>
    <row r="284" ht="15.75" customHeight="1">
      <c r="C284" s="24"/>
    </row>
    <row r="285" ht="15.75" customHeight="1">
      <c r="C285" s="24"/>
    </row>
    <row r="286" ht="15.75" customHeight="1">
      <c r="C286" s="24"/>
    </row>
    <row r="287" ht="15.75" customHeight="1">
      <c r="C287" s="24"/>
    </row>
    <row r="288" ht="15.75" customHeight="1">
      <c r="C288" s="24"/>
    </row>
    <row r="289" ht="15.75" customHeight="1">
      <c r="C289" s="24"/>
    </row>
    <row r="290" ht="15.75" customHeight="1">
      <c r="C290" s="24"/>
    </row>
    <row r="291" ht="15.75" customHeight="1">
      <c r="C291" s="24"/>
    </row>
    <row r="292" ht="15.75" customHeight="1">
      <c r="C292" s="24"/>
    </row>
    <row r="293" ht="15.75" customHeight="1">
      <c r="C293" s="24"/>
    </row>
    <row r="294" ht="15.75" customHeight="1">
      <c r="C294" s="24"/>
    </row>
    <row r="295" ht="15.75" customHeight="1">
      <c r="C295" s="24"/>
    </row>
    <row r="296" ht="15.75" customHeight="1">
      <c r="C296" s="24"/>
    </row>
    <row r="297" ht="15.75" customHeight="1">
      <c r="C297" s="24"/>
    </row>
    <row r="298" ht="15.75" customHeight="1">
      <c r="C298" s="24"/>
    </row>
    <row r="299" ht="15.75" customHeight="1">
      <c r="C299" s="24"/>
    </row>
    <row r="300" ht="15.75" customHeight="1">
      <c r="C300" s="24"/>
    </row>
    <row r="301" ht="15.75" customHeight="1">
      <c r="C301" s="24"/>
    </row>
    <row r="302" ht="15.75" customHeight="1">
      <c r="C302" s="24"/>
    </row>
    <row r="303" ht="15.75" customHeight="1">
      <c r="C303" s="24"/>
    </row>
    <row r="304" ht="15.75" customHeight="1">
      <c r="C304" s="24"/>
    </row>
    <row r="305" ht="15.75" customHeight="1">
      <c r="C305" s="24"/>
    </row>
    <row r="306" ht="15.75" customHeight="1">
      <c r="C306" s="24"/>
    </row>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5.29"/>
    <col customWidth="1" min="3" max="3" width="32.86"/>
    <col customWidth="1" min="4" max="26" width="8.71"/>
  </cols>
  <sheetData>
    <row r="1" ht="14.25" customHeight="1">
      <c r="A1" s="73" t="s">
        <v>3389</v>
      </c>
      <c r="B1" s="74" t="s">
        <v>4406</v>
      </c>
      <c r="C1" s="74" t="s">
        <v>4405</v>
      </c>
    </row>
    <row r="2" ht="14.25" customHeight="1">
      <c r="A2" s="75">
        <f t="shared" ref="A2:A183" si="1">RAND()</f>
        <v>0.6663937647</v>
      </c>
      <c r="B2" s="76" t="s">
        <v>9205</v>
      </c>
      <c r="C2" s="32" t="s">
        <v>9206</v>
      </c>
    </row>
    <row r="3" ht="14.25" customHeight="1">
      <c r="A3" s="75">
        <f t="shared" si="1"/>
        <v>0.4266385007</v>
      </c>
      <c r="B3" s="76" t="s">
        <v>9207</v>
      </c>
      <c r="C3" s="32" t="s">
        <v>9208</v>
      </c>
    </row>
    <row r="4" ht="14.25" customHeight="1">
      <c r="A4" s="75">
        <f t="shared" si="1"/>
        <v>0.08152425283</v>
      </c>
      <c r="B4" s="77" t="s">
        <v>9209</v>
      </c>
      <c r="C4" s="32" t="s">
        <v>9210</v>
      </c>
    </row>
    <row r="5" ht="14.25" customHeight="1">
      <c r="A5" s="75">
        <f t="shared" si="1"/>
        <v>0.5756854097</v>
      </c>
      <c r="B5" s="76" t="s">
        <v>9211</v>
      </c>
      <c r="C5" s="32" t="s">
        <v>9212</v>
      </c>
    </row>
    <row r="6" ht="14.25" customHeight="1">
      <c r="A6" s="75">
        <f t="shared" si="1"/>
        <v>0.9936798478</v>
      </c>
      <c r="B6" s="76" t="s">
        <v>9213</v>
      </c>
      <c r="C6" s="32" t="s">
        <v>9214</v>
      </c>
    </row>
    <row r="7" ht="14.25" customHeight="1">
      <c r="A7" s="75">
        <f t="shared" si="1"/>
        <v>0.8495350041</v>
      </c>
      <c r="B7" s="76" t="s">
        <v>9215</v>
      </c>
      <c r="C7" s="32" t="s">
        <v>9216</v>
      </c>
    </row>
    <row r="8" ht="14.25" customHeight="1">
      <c r="A8" s="75">
        <f t="shared" si="1"/>
        <v>0.8916359852</v>
      </c>
      <c r="B8" s="76" t="s">
        <v>9217</v>
      </c>
      <c r="C8" s="32" t="s">
        <v>9218</v>
      </c>
    </row>
    <row r="9" ht="14.25" customHeight="1">
      <c r="A9" s="75">
        <f t="shared" si="1"/>
        <v>0.4946656547</v>
      </c>
      <c r="B9" s="76" t="s">
        <v>9219</v>
      </c>
      <c r="C9" s="32" t="s">
        <v>9220</v>
      </c>
    </row>
    <row r="10" ht="14.25" customHeight="1">
      <c r="A10" s="75">
        <f t="shared" si="1"/>
        <v>0.3669193985</v>
      </c>
      <c r="B10" s="76" t="s">
        <v>9221</v>
      </c>
      <c r="C10" s="32" t="s">
        <v>9222</v>
      </c>
    </row>
    <row r="11" ht="14.25" customHeight="1">
      <c r="A11" s="75">
        <f t="shared" si="1"/>
        <v>0.7677784052</v>
      </c>
      <c r="B11" s="76" t="s">
        <v>9223</v>
      </c>
      <c r="C11" s="32" t="s">
        <v>9224</v>
      </c>
    </row>
    <row r="12" ht="14.25" customHeight="1">
      <c r="A12" s="75">
        <f t="shared" si="1"/>
        <v>0.8926461156</v>
      </c>
      <c r="B12" s="76" t="s">
        <v>9225</v>
      </c>
      <c r="C12" s="32" t="s">
        <v>9226</v>
      </c>
    </row>
    <row r="13" ht="14.25" customHeight="1">
      <c r="A13" s="75">
        <f t="shared" si="1"/>
        <v>0.7951107248</v>
      </c>
      <c r="B13" s="76" t="s">
        <v>9227</v>
      </c>
      <c r="C13" s="32" t="s">
        <v>9228</v>
      </c>
    </row>
    <row r="14" ht="89.25" customHeight="1">
      <c r="A14" s="75">
        <f t="shared" si="1"/>
        <v>0.7598591221</v>
      </c>
      <c r="B14" s="76" t="s">
        <v>9229</v>
      </c>
      <c r="C14" s="32" t="s">
        <v>9230</v>
      </c>
    </row>
    <row r="15" ht="14.25" customHeight="1">
      <c r="A15" s="75">
        <f t="shared" si="1"/>
        <v>0.7618455117</v>
      </c>
      <c r="B15" s="77" t="s">
        <v>9231</v>
      </c>
      <c r="C15" s="32" t="s">
        <v>9232</v>
      </c>
    </row>
    <row r="16" ht="14.25" customHeight="1">
      <c r="A16" s="75">
        <f t="shared" si="1"/>
        <v>0.06128895573</v>
      </c>
      <c r="B16" s="76" t="s">
        <v>9233</v>
      </c>
      <c r="C16" s="32" t="s">
        <v>9234</v>
      </c>
    </row>
    <row r="17" ht="14.25" customHeight="1">
      <c r="A17" s="75">
        <f t="shared" si="1"/>
        <v>0.5773005009</v>
      </c>
      <c r="B17" s="77" t="s">
        <v>9235</v>
      </c>
      <c r="C17" s="32" t="s">
        <v>9236</v>
      </c>
    </row>
    <row r="18" ht="14.25" customHeight="1">
      <c r="A18" s="75">
        <f t="shared" si="1"/>
        <v>0.4742195976</v>
      </c>
      <c r="B18" s="76" t="s">
        <v>9237</v>
      </c>
      <c r="C18" s="32" t="s">
        <v>9238</v>
      </c>
    </row>
    <row r="19" ht="14.25" customHeight="1">
      <c r="A19" s="75">
        <f t="shared" si="1"/>
        <v>0.7498141217</v>
      </c>
      <c r="B19" s="76" t="s">
        <v>9239</v>
      </c>
      <c r="C19" s="32" t="s">
        <v>9240</v>
      </c>
    </row>
    <row r="20" ht="14.25" customHeight="1">
      <c r="A20" s="75">
        <f t="shared" si="1"/>
        <v>0.2274469813</v>
      </c>
      <c r="B20" s="76" t="s">
        <v>9241</v>
      </c>
      <c r="C20" s="32" t="s">
        <v>9242</v>
      </c>
    </row>
    <row r="21" ht="14.25" customHeight="1">
      <c r="A21" s="75">
        <f t="shared" si="1"/>
        <v>0.961991109</v>
      </c>
      <c r="B21" s="76" t="s">
        <v>9243</v>
      </c>
      <c r="C21" s="32" t="s">
        <v>9244</v>
      </c>
    </row>
    <row r="22" ht="14.25" customHeight="1">
      <c r="A22" s="75">
        <f t="shared" si="1"/>
        <v>0.3712687101</v>
      </c>
      <c r="B22" s="76" t="s">
        <v>9245</v>
      </c>
      <c r="C22" s="32" t="s">
        <v>9246</v>
      </c>
    </row>
    <row r="23" ht="14.25" customHeight="1">
      <c r="A23" s="75">
        <f t="shared" si="1"/>
        <v>0.8179022923</v>
      </c>
      <c r="B23" s="76" t="s">
        <v>9247</v>
      </c>
      <c r="C23" s="32" t="s">
        <v>9248</v>
      </c>
    </row>
    <row r="24" ht="14.25" customHeight="1">
      <c r="A24" s="75">
        <f t="shared" si="1"/>
        <v>0.6487688012</v>
      </c>
      <c r="B24" s="77" t="s">
        <v>9249</v>
      </c>
      <c r="C24" s="32" t="s">
        <v>9250</v>
      </c>
    </row>
    <row r="25" ht="14.25" customHeight="1">
      <c r="A25" s="75">
        <f t="shared" si="1"/>
        <v>0.1352339518</v>
      </c>
      <c r="B25" s="76" t="s">
        <v>9251</v>
      </c>
      <c r="C25" s="32" t="s">
        <v>391</v>
      </c>
    </row>
    <row r="26" ht="14.25" customHeight="1">
      <c r="A26" s="75">
        <f t="shared" si="1"/>
        <v>0.5017113912</v>
      </c>
      <c r="B26" s="76" t="s">
        <v>9252</v>
      </c>
      <c r="C26" s="32" t="s">
        <v>9253</v>
      </c>
    </row>
    <row r="27" ht="14.25" customHeight="1">
      <c r="A27" s="75">
        <f t="shared" si="1"/>
        <v>0.5641692751</v>
      </c>
      <c r="B27" s="76" t="s">
        <v>9254</v>
      </c>
      <c r="C27" s="32" t="s">
        <v>9255</v>
      </c>
    </row>
    <row r="28" ht="14.25" customHeight="1">
      <c r="A28" s="75">
        <f t="shared" si="1"/>
        <v>0.1611092707</v>
      </c>
      <c r="B28" s="77" t="s">
        <v>9256</v>
      </c>
      <c r="C28" s="32" t="s">
        <v>9257</v>
      </c>
    </row>
    <row r="29" ht="14.25" customHeight="1">
      <c r="A29" s="75">
        <f t="shared" si="1"/>
        <v>0.9584954323</v>
      </c>
      <c r="B29" s="76" t="s">
        <v>9258</v>
      </c>
      <c r="C29" s="32" t="s">
        <v>9259</v>
      </c>
    </row>
    <row r="30" ht="14.25" customHeight="1">
      <c r="A30" s="75">
        <f t="shared" si="1"/>
        <v>0.262588378</v>
      </c>
      <c r="B30" s="76" t="s">
        <v>9260</v>
      </c>
      <c r="C30" s="32" t="s">
        <v>9261</v>
      </c>
    </row>
    <row r="31" ht="14.25" customHeight="1">
      <c r="A31" s="75">
        <f t="shared" si="1"/>
        <v>0.9212288867</v>
      </c>
      <c r="B31" s="76" t="s">
        <v>9262</v>
      </c>
      <c r="C31" s="32" t="s">
        <v>9263</v>
      </c>
    </row>
    <row r="32" ht="14.25" customHeight="1">
      <c r="A32" s="75">
        <f t="shared" si="1"/>
        <v>0.8972535235</v>
      </c>
      <c r="B32" s="76" t="s">
        <v>9264</v>
      </c>
      <c r="C32" s="32" t="s">
        <v>276</v>
      </c>
    </row>
    <row r="33" ht="14.25" customHeight="1">
      <c r="A33" s="75">
        <f t="shared" si="1"/>
        <v>0.05572939008</v>
      </c>
      <c r="B33" s="76" t="s">
        <v>9265</v>
      </c>
      <c r="C33" s="32" t="s">
        <v>9266</v>
      </c>
    </row>
    <row r="34" ht="14.25" customHeight="1">
      <c r="A34" s="75">
        <f t="shared" si="1"/>
        <v>0.6327281791</v>
      </c>
      <c r="B34" s="76" t="s">
        <v>9267</v>
      </c>
      <c r="C34" s="32" t="s">
        <v>9268</v>
      </c>
    </row>
    <row r="35" ht="14.25" customHeight="1">
      <c r="A35" s="75">
        <f t="shared" si="1"/>
        <v>0.3232402942</v>
      </c>
      <c r="B35" s="76" t="s">
        <v>9269</v>
      </c>
      <c r="C35" s="32" t="s">
        <v>9270</v>
      </c>
    </row>
    <row r="36" ht="14.25" customHeight="1">
      <c r="A36" s="75">
        <f t="shared" si="1"/>
        <v>0.5048636762</v>
      </c>
      <c r="B36" s="76" t="s">
        <v>9271</v>
      </c>
      <c r="C36" s="32" t="s">
        <v>78</v>
      </c>
    </row>
    <row r="37" ht="14.25" customHeight="1">
      <c r="A37" s="75">
        <f t="shared" si="1"/>
        <v>0.3290928236</v>
      </c>
      <c r="B37" s="77" t="s">
        <v>9272</v>
      </c>
      <c r="C37" s="32" t="s">
        <v>9273</v>
      </c>
    </row>
    <row r="38" ht="14.25" customHeight="1">
      <c r="A38" s="75">
        <f t="shared" si="1"/>
        <v>0.7423980493</v>
      </c>
      <c r="B38" s="77" t="s">
        <v>9274</v>
      </c>
      <c r="C38" s="32" t="s">
        <v>9275</v>
      </c>
    </row>
    <row r="39" ht="14.25" customHeight="1">
      <c r="A39" s="75">
        <f t="shared" si="1"/>
        <v>0.5131051518</v>
      </c>
      <c r="B39" s="76" t="s">
        <v>9276</v>
      </c>
      <c r="C39" s="32" t="s">
        <v>501</v>
      </c>
    </row>
    <row r="40" ht="14.25" customHeight="1">
      <c r="A40" s="75">
        <f t="shared" si="1"/>
        <v>0.5143138019</v>
      </c>
      <c r="B40" s="77" t="s">
        <v>9277</v>
      </c>
      <c r="C40" s="32" t="s">
        <v>9278</v>
      </c>
    </row>
    <row r="41" ht="14.25" customHeight="1">
      <c r="A41" s="75">
        <f t="shared" si="1"/>
        <v>0.9262842699</v>
      </c>
      <c r="B41" s="76" t="s">
        <v>9279</v>
      </c>
      <c r="C41" s="32" t="s">
        <v>9280</v>
      </c>
    </row>
    <row r="42" ht="14.25" customHeight="1">
      <c r="A42" s="75">
        <f t="shared" si="1"/>
        <v>0.01815108117</v>
      </c>
      <c r="B42" s="76" t="s">
        <v>9281</v>
      </c>
      <c r="C42" s="32" t="s">
        <v>9282</v>
      </c>
    </row>
    <row r="43" ht="14.25" customHeight="1">
      <c r="A43" s="75">
        <f t="shared" si="1"/>
        <v>0.2477140731</v>
      </c>
      <c r="B43" s="76" t="s">
        <v>9283</v>
      </c>
      <c r="C43" s="32" t="s">
        <v>9284</v>
      </c>
    </row>
    <row r="44" ht="14.25" customHeight="1">
      <c r="A44" s="75">
        <f t="shared" si="1"/>
        <v>0.008054530982</v>
      </c>
      <c r="B44" s="77" t="s">
        <v>9285</v>
      </c>
      <c r="C44" s="32" t="s">
        <v>9286</v>
      </c>
    </row>
    <row r="45" ht="14.25" customHeight="1">
      <c r="A45" s="75">
        <f t="shared" si="1"/>
        <v>0.7850244353</v>
      </c>
      <c r="B45" s="76" t="s">
        <v>9287</v>
      </c>
      <c r="C45" s="32" t="s">
        <v>9288</v>
      </c>
    </row>
    <row r="46" ht="14.25" customHeight="1">
      <c r="A46" s="75">
        <f t="shared" si="1"/>
        <v>0.4104686008</v>
      </c>
      <c r="B46" s="76" t="s">
        <v>9289</v>
      </c>
      <c r="C46" s="32" t="s">
        <v>9290</v>
      </c>
    </row>
    <row r="47" ht="14.25" customHeight="1">
      <c r="A47" s="75">
        <f t="shared" si="1"/>
        <v>0.6522495826</v>
      </c>
      <c r="B47" s="76" t="s">
        <v>9291</v>
      </c>
      <c r="C47" s="32" t="s">
        <v>9292</v>
      </c>
    </row>
    <row r="48" ht="14.25" customHeight="1">
      <c r="A48" s="75">
        <f t="shared" si="1"/>
        <v>0.02537616918</v>
      </c>
      <c r="B48" s="76" t="s">
        <v>9293</v>
      </c>
      <c r="C48" s="32" t="s">
        <v>9294</v>
      </c>
    </row>
    <row r="49" ht="14.25" customHeight="1">
      <c r="A49" s="75">
        <f t="shared" si="1"/>
        <v>0.01398591318</v>
      </c>
      <c r="B49" s="76" t="s">
        <v>9295</v>
      </c>
      <c r="C49" s="32" t="s">
        <v>9296</v>
      </c>
    </row>
    <row r="50" ht="14.25" customHeight="1">
      <c r="A50" s="75">
        <f t="shared" si="1"/>
        <v>0.7596480517</v>
      </c>
      <c r="B50" s="76" t="s">
        <v>9297</v>
      </c>
      <c r="C50" s="32" t="s">
        <v>9298</v>
      </c>
    </row>
    <row r="51" ht="14.25" customHeight="1">
      <c r="A51" s="75">
        <f t="shared" si="1"/>
        <v>0.9989665581</v>
      </c>
      <c r="B51" s="76" t="s">
        <v>9299</v>
      </c>
      <c r="C51" s="32" t="s">
        <v>78</v>
      </c>
    </row>
    <row r="52" ht="14.25" customHeight="1">
      <c r="A52" s="75">
        <f t="shared" si="1"/>
        <v>0.1999148871</v>
      </c>
      <c r="B52" s="76" t="s">
        <v>9300</v>
      </c>
      <c r="C52" s="32" t="s">
        <v>9301</v>
      </c>
    </row>
    <row r="53" ht="14.25" customHeight="1">
      <c r="A53" s="75">
        <f t="shared" si="1"/>
        <v>0.5345198643</v>
      </c>
      <c r="B53" s="76" t="s">
        <v>9302</v>
      </c>
      <c r="C53" s="32" t="s">
        <v>9303</v>
      </c>
    </row>
    <row r="54" ht="14.25" customHeight="1">
      <c r="A54" s="75">
        <f t="shared" si="1"/>
        <v>0.1844884717</v>
      </c>
      <c r="B54" s="76" t="s">
        <v>9304</v>
      </c>
      <c r="C54" s="32" t="s">
        <v>9305</v>
      </c>
    </row>
    <row r="55" ht="14.25" customHeight="1">
      <c r="A55" s="75">
        <f t="shared" si="1"/>
        <v>0.2415354805</v>
      </c>
      <c r="B55" s="76" t="s">
        <v>9306</v>
      </c>
      <c r="C55" s="32" t="s">
        <v>9307</v>
      </c>
    </row>
    <row r="56" ht="14.25" customHeight="1">
      <c r="A56" s="75">
        <f t="shared" si="1"/>
        <v>0.971973802</v>
      </c>
      <c r="B56" s="76" t="s">
        <v>8972</v>
      </c>
      <c r="C56" s="32" t="s">
        <v>9308</v>
      </c>
    </row>
    <row r="57" ht="14.25" customHeight="1">
      <c r="A57" s="75">
        <f t="shared" si="1"/>
        <v>0.6038150453</v>
      </c>
      <c r="B57" s="76" t="s">
        <v>9309</v>
      </c>
      <c r="C57" s="32" t="s">
        <v>9310</v>
      </c>
    </row>
    <row r="58" ht="14.25" customHeight="1">
      <c r="A58" s="75">
        <f t="shared" si="1"/>
        <v>0.4886771777</v>
      </c>
      <c r="B58" s="76" t="s">
        <v>9311</v>
      </c>
      <c r="C58" s="32" t="s">
        <v>9312</v>
      </c>
    </row>
    <row r="59" ht="14.25" customHeight="1">
      <c r="A59" s="75">
        <f t="shared" si="1"/>
        <v>0.7229478523</v>
      </c>
      <c r="B59" s="76" t="s">
        <v>9313</v>
      </c>
      <c r="C59" s="32" t="s">
        <v>9314</v>
      </c>
    </row>
    <row r="60" ht="14.25" customHeight="1">
      <c r="A60" s="75">
        <f t="shared" si="1"/>
        <v>0.3437070225</v>
      </c>
      <c r="B60" s="76" t="s">
        <v>9315</v>
      </c>
      <c r="C60" s="32" t="s">
        <v>9316</v>
      </c>
    </row>
    <row r="61" ht="14.25" customHeight="1">
      <c r="A61" s="75">
        <f t="shared" si="1"/>
        <v>0.06766441287</v>
      </c>
      <c r="B61" s="76" t="s">
        <v>9317</v>
      </c>
      <c r="C61" s="32" t="s">
        <v>9318</v>
      </c>
    </row>
    <row r="62" ht="14.25" customHeight="1">
      <c r="A62" s="75">
        <f t="shared" si="1"/>
        <v>0.9713826885</v>
      </c>
      <c r="B62" s="77" t="s">
        <v>9319</v>
      </c>
      <c r="C62" s="32" t="s">
        <v>9320</v>
      </c>
    </row>
    <row r="63" ht="14.25" customHeight="1">
      <c r="A63" s="75">
        <f t="shared" si="1"/>
        <v>0.09314680607</v>
      </c>
      <c r="B63" s="76" t="s">
        <v>9321</v>
      </c>
      <c r="C63" s="32" t="s">
        <v>9322</v>
      </c>
    </row>
    <row r="64" ht="14.25" customHeight="1">
      <c r="A64" s="75">
        <f t="shared" si="1"/>
        <v>0.5524410753</v>
      </c>
      <c r="B64" s="76" t="s">
        <v>9323</v>
      </c>
      <c r="C64" s="32" t="s">
        <v>9324</v>
      </c>
    </row>
    <row r="65" ht="14.25" customHeight="1">
      <c r="A65" s="75">
        <f t="shared" si="1"/>
        <v>0.4498034851</v>
      </c>
      <c r="B65" s="76" t="s">
        <v>9325</v>
      </c>
      <c r="C65" s="32" t="s">
        <v>9326</v>
      </c>
    </row>
    <row r="66" ht="14.25" customHeight="1">
      <c r="A66" s="75">
        <f t="shared" si="1"/>
        <v>0.701410521</v>
      </c>
      <c r="B66" s="76" t="s">
        <v>9327</v>
      </c>
      <c r="C66" s="32" t="s">
        <v>9328</v>
      </c>
    </row>
    <row r="67" ht="14.25" customHeight="1">
      <c r="A67" s="75">
        <f t="shared" si="1"/>
        <v>0.6219606382</v>
      </c>
      <c r="B67" s="76" t="s">
        <v>9329</v>
      </c>
      <c r="C67" s="32" t="s">
        <v>9330</v>
      </c>
    </row>
    <row r="68" ht="14.25" customHeight="1">
      <c r="A68" s="75">
        <f t="shared" si="1"/>
        <v>0.2258852214</v>
      </c>
      <c r="B68" s="76" t="s">
        <v>9331</v>
      </c>
      <c r="C68" s="32" t="s">
        <v>9332</v>
      </c>
    </row>
    <row r="69" ht="14.25" customHeight="1">
      <c r="A69" s="75">
        <f t="shared" si="1"/>
        <v>0.2748235267</v>
      </c>
      <c r="B69" s="76" t="s">
        <v>9333</v>
      </c>
      <c r="C69" s="32" t="s">
        <v>9334</v>
      </c>
    </row>
    <row r="70" ht="14.25" customHeight="1">
      <c r="A70" s="75">
        <f t="shared" si="1"/>
        <v>0.26838044</v>
      </c>
      <c r="B70" s="76" t="s">
        <v>9335</v>
      </c>
      <c r="C70" s="32" t="s">
        <v>9336</v>
      </c>
    </row>
    <row r="71" ht="14.25" customHeight="1">
      <c r="A71" s="75">
        <f t="shared" si="1"/>
        <v>0.773580451</v>
      </c>
      <c r="B71" s="77" t="s">
        <v>9337</v>
      </c>
      <c r="C71" s="32" t="s">
        <v>9338</v>
      </c>
    </row>
    <row r="72" ht="15.0" customHeight="1">
      <c r="A72" s="75">
        <f t="shared" si="1"/>
        <v>0.5527083287</v>
      </c>
      <c r="B72" s="76" t="s">
        <v>9339</v>
      </c>
      <c r="C72" s="32" t="s">
        <v>9340</v>
      </c>
    </row>
    <row r="73" ht="14.25" customHeight="1">
      <c r="A73" s="75">
        <f t="shared" si="1"/>
        <v>0.3429518445</v>
      </c>
      <c r="B73" s="77" t="s">
        <v>9341</v>
      </c>
      <c r="C73" s="32" t="s">
        <v>9342</v>
      </c>
    </row>
    <row r="74" ht="14.25" customHeight="1">
      <c r="A74" s="75">
        <f t="shared" si="1"/>
        <v>0.2597344518</v>
      </c>
      <c r="B74" s="76" t="s">
        <v>9343</v>
      </c>
      <c r="C74" s="32" t="s">
        <v>9344</v>
      </c>
    </row>
    <row r="75" ht="14.25" customHeight="1">
      <c r="A75" s="75">
        <f t="shared" si="1"/>
        <v>0.120737664</v>
      </c>
      <c r="B75" s="76" t="s">
        <v>9345</v>
      </c>
      <c r="C75" s="32" t="s">
        <v>9346</v>
      </c>
    </row>
    <row r="76" ht="14.25" customHeight="1">
      <c r="A76" s="75">
        <f t="shared" si="1"/>
        <v>0.7529365695</v>
      </c>
      <c r="B76" s="76" t="s">
        <v>9347</v>
      </c>
      <c r="C76" s="32" t="s">
        <v>9348</v>
      </c>
    </row>
    <row r="77" ht="14.25" customHeight="1">
      <c r="A77" s="75">
        <f t="shared" si="1"/>
        <v>0.02753054062</v>
      </c>
      <c r="B77" s="76" t="s">
        <v>9349</v>
      </c>
      <c r="C77" s="32" t="s">
        <v>9350</v>
      </c>
    </row>
    <row r="78" ht="14.25" customHeight="1">
      <c r="A78" s="75">
        <f t="shared" si="1"/>
        <v>0.2289874413</v>
      </c>
      <c r="B78" s="76" t="s">
        <v>9351</v>
      </c>
      <c r="C78" s="32" t="s">
        <v>9352</v>
      </c>
    </row>
    <row r="79" ht="14.25" customHeight="1">
      <c r="A79" s="75">
        <f t="shared" si="1"/>
        <v>0.4199007619</v>
      </c>
      <c r="B79" s="77" t="s">
        <v>9353</v>
      </c>
      <c r="C79" s="32" t="s">
        <v>9354</v>
      </c>
    </row>
    <row r="80" ht="14.25" customHeight="1">
      <c r="A80" s="75">
        <f t="shared" si="1"/>
        <v>0.6648529561</v>
      </c>
      <c r="B80" s="76" t="s">
        <v>9355</v>
      </c>
      <c r="C80" s="32" t="s">
        <v>9356</v>
      </c>
    </row>
    <row r="81" ht="14.25" customHeight="1">
      <c r="A81" s="75">
        <f t="shared" si="1"/>
        <v>0.04981392926</v>
      </c>
      <c r="B81" s="77" t="s">
        <v>9357</v>
      </c>
      <c r="C81" s="32" t="s">
        <v>9358</v>
      </c>
    </row>
    <row r="82" ht="14.25" customHeight="1">
      <c r="A82" s="75">
        <f t="shared" si="1"/>
        <v>0.7184829919</v>
      </c>
      <c r="B82" s="76" t="s">
        <v>9359</v>
      </c>
      <c r="C82" s="32" t="s">
        <v>9360</v>
      </c>
    </row>
    <row r="83" ht="14.25" customHeight="1">
      <c r="A83" s="75">
        <f t="shared" si="1"/>
        <v>0.9432250161</v>
      </c>
      <c r="B83" s="77" t="s">
        <v>9361</v>
      </c>
      <c r="C83" s="32" t="s">
        <v>9210</v>
      </c>
    </row>
    <row r="84" ht="14.25" customHeight="1">
      <c r="A84" s="75">
        <f t="shared" si="1"/>
        <v>0.578556244</v>
      </c>
      <c r="B84" s="76" t="s">
        <v>9362</v>
      </c>
      <c r="C84" s="32" t="s">
        <v>9363</v>
      </c>
    </row>
    <row r="85" ht="14.25" customHeight="1">
      <c r="A85" s="75">
        <f t="shared" si="1"/>
        <v>0.6007441959</v>
      </c>
      <c r="B85" s="76" t="s">
        <v>9364</v>
      </c>
      <c r="C85" s="32" t="s">
        <v>9365</v>
      </c>
    </row>
    <row r="86" ht="14.25" customHeight="1">
      <c r="A86" s="75">
        <f t="shared" si="1"/>
        <v>0.9790191812</v>
      </c>
      <c r="B86" s="77" t="s">
        <v>9366</v>
      </c>
      <c r="C86" s="32" t="s">
        <v>9367</v>
      </c>
    </row>
    <row r="87" ht="14.25" customHeight="1">
      <c r="A87" s="75">
        <f t="shared" si="1"/>
        <v>0.9686529231</v>
      </c>
      <c r="B87" s="76" t="s">
        <v>9368</v>
      </c>
      <c r="C87" s="32" t="s">
        <v>9369</v>
      </c>
    </row>
    <row r="88" ht="14.25" customHeight="1">
      <c r="A88" s="75">
        <f t="shared" si="1"/>
        <v>0.5410629927</v>
      </c>
      <c r="B88" s="76" t="s">
        <v>9370</v>
      </c>
      <c r="C88" s="32" t="s">
        <v>9371</v>
      </c>
    </row>
    <row r="89" ht="14.25" customHeight="1">
      <c r="A89" s="75">
        <f t="shared" si="1"/>
        <v>0.1256537768</v>
      </c>
      <c r="B89" s="76" t="s">
        <v>9372</v>
      </c>
      <c r="C89" s="32" t="s">
        <v>9210</v>
      </c>
    </row>
    <row r="90" ht="14.25" customHeight="1">
      <c r="A90" s="75">
        <f t="shared" si="1"/>
        <v>0.3890602412</v>
      </c>
      <c r="B90" s="77" t="s">
        <v>9373</v>
      </c>
      <c r="C90" s="32" t="s">
        <v>8440</v>
      </c>
    </row>
    <row r="91" ht="14.25" customHeight="1">
      <c r="A91" s="75">
        <f t="shared" si="1"/>
        <v>0.666477077</v>
      </c>
      <c r="B91" s="76" t="s">
        <v>9374</v>
      </c>
      <c r="C91" s="32" t="s">
        <v>9375</v>
      </c>
    </row>
    <row r="92" ht="14.25" customHeight="1">
      <c r="A92" s="75">
        <f t="shared" si="1"/>
        <v>0.2338136577</v>
      </c>
      <c r="B92" s="76" t="s">
        <v>9376</v>
      </c>
      <c r="C92" s="32" t="s">
        <v>9377</v>
      </c>
    </row>
    <row r="93" ht="14.25" customHeight="1">
      <c r="A93" s="75">
        <f t="shared" si="1"/>
        <v>0.5653818591</v>
      </c>
      <c r="B93" s="76" t="s">
        <v>9378</v>
      </c>
      <c r="C93" s="32" t="s">
        <v>9379</v>
      </c>
    </row>
    <row r="94" ht="14.25" customHeight="1">
      <c r="A94" s="75">
        <f t="shared" si="1"/>
        <v>0.2178516889</v>
      </c>
      <c r="B94" s="76" t="s">
        <v>9380</v>
      </c>
      <c r="C94" s="32" t="s">
        <v>8440</v>
      </c>
    </row>
    <row r="95" ht="14.25" customHeight="1">
      <c r="A95" s="75">
        <f t="shared" si="1"/>
        <v>0.4888412032</v>
      </c>
      <c r="B95" s="76" t="s">
        <v>9381</v>
      </c>
      <c r="C95" s="32" t="s">
        <v>9382</v>
      </c>
    </row>
    <row r="96" ht="14.25" customHeight="1">
      <c r="A96" s="75">
        <f t="shared" si="1"/>
        <v>0.1806696598</v>
      </c>
      <c r="B96" s="76" t="s">
        <v>9383</v>
      </c>
      <c r="C96" s="32" t="s">
        <v>9384</v>
      </c>
    </row>
    <row r="97" ht="14.25" customHeight="1">
      <c r="A97" s="75">
        <f t="shared" si="1"/>
        <v>0.3560817928</v>
      </c>
      <c r="B97" s="77" t="s">
        <v>9385</v>
      </c>
      <c r="C97" s="32" t="s">
        <v>9386</v>
      </c>
    </row>
    <row r="98" ht="14.25" customHeight="1">
      <c r="A98" s="75">
        <f t="shared" si="1"/>
        <v>0.2996083385</v>
      </c>
      <c r="B98" s="76" t="s">
        <v>9387</v>
      </c>
      <c r="C98" s="32" t="s">
        <v>9388</v>
      </c>
    </row>
    <row r="99" ht="14.25" customHeight="1">
      <c r="A99" s="75">
        <f t="shared" si="1"/>
        <v>0.5680695708</v>
      </c>
      <c r="B99" s="76" t="s">
        <v>9389</v>
      </c>
      <c r="C99" s="32" t="s">
        <v>9390</v>
      </c>
    </row>
    <row r="100" ht="14.25" customHeight="1">
      <c r="A100" s="75">
        <f t="shared" si="1"/>
        <v>0.4829653938</v>
      </c>
      <c r="B100" s="76" t="s">
        <v>9391</v>
      </c>
      <c r="C100" s="32" t="s">
        <v>9392</v>
      </c>
    </row>
    <row r="101" ht="14.25" customHeight="1">
      <c r="A101" s="75">
        <f t="shared" si="1"/>
        <v>0.03003498738</v>
      </c>
      <c r="B101" s="77" t="s">
        <v>9393</v>
      </c>
      <c r="C101" s="32" t="s">
        <v>9394</v>
      </c>
    </row>
    <row r="102" ht="14.25" customHeight="1">
      <c r="A102" s="75">
        <f t="shared" si="1"/>
        <v>0.3900456535</v>
      </c>
      <c r="B102" s="76" t="s">
        <v>9395</v>
      </c>
      <c r="C102" s="32" t="s">
        <v>9396</v>
      </c>
    </row>
    <row r="103" ht="14.25" customHeight="1">
      <c r="A103" s="75">
        <f t="shared" si="1"/>
        <v>0.5603783063</v>
      </c>
      <c r="B103" s="76" t="s">
        <v>9397</v>
      </c>
      <c r="C103" s="32" t="s">
        <v>9398</v>
      </c>
    </row>
    <row r="104" ht="14.25" customHeight="1">
      <c r="A104" s="75">
        <f t="shared" si="1"/>
        <v>0.497905004</v>
      </c>
      <c r="B104" s="76" t="s">
        <v>9399</v>
      </c>
      <c r="C104" s="32" t="s">
        <v>9400</v>
      </c>
    </row>
    <row r="105" ht="14.25" customHeight="1">
      <c r="A105" s="75">
        <f t="shared" si="1"/>
        <v>0.831076019</v>
      </c>
      <c r="B105" s="76" t="s">
        <v>9401</v>
      </c>
      <c r="C105" s="32" t="s">
        <v>9402</v>
      </c>
    </row>
    <row r="106" ht="14.25" customHeight="1">
      <c r="A106" s="75">
        <f t="shared" si="1"/>
        <v>0.4618769636</v>
      </c>
      <c r="B106" s="76" t="s">
        <v>9403</v>
      </c>
      <c r="C106" s="32" t="s">
        <v>9303</v>
      </c>
    </row>
    <row r="107" ht="14.25" customHeight="1">
      <c r="A107" s="75">
        <f t="shared" si="1"/>
        <v>0.833436993</v>
      </c>
      <c r="B107" s="76" t="s">
        <v>9404</v>
      </c>
      <c r="C107" s="32" t="s">
        <v>9405</v>
      </c>
    </row>
    <row r="108" ht="14.25" customHeight="1">
      <c r="A108" s="75">
        <f t="shared" si="1"/>
        <v>0.8775715217</v>
      </c>
      <c r="B108" s="76" t="s">
        <v>9406</v>
      </c>
      <c r="C108" s="32" t="s">
        <v>9407</v>
      </c>
    </row>
    <row r="109" ht="14.25" customHeight="1">
      <c r="A109" s="75">
        <f t="shared" si="1"/>
        <v>0.360772883</v>
      </c>
      <c r="B109" s="76" t="s">
        <v>9408</v>
      </c>
      <c r="C109" s="32" t="s">
        <v>9409</v>
      </c>
    </row>
    <row r="110" ht="14.25" customHeight="1">
      <c r="A110" s="75">
        <f t="shared" si="1"/>
        <v>0.9625003895</v>
      </c>
      <c r="B110" s="76" t="s">
        <v>9410</v>
      </c>
      <c r="C110" s="32" t="s">
        <v>570</v>
      </c>
    </row>
    <row r="111" ht="14.25" customHeight="1">
      <c r="A111" s="75">
        <f t="shared" si="1"/>
        <v>0.8894123773</v>
      </c>
      <c r="B111" s="76" t="s">
        <v>9411</v>
      </c>
      <c r="C111" s="32" t="s">
        <v>9412</v>
      </c>
    </row>
    <row r="112" ht="14.25" customHeight="1">
      <c r="A112" s="75">
        <f t="shared" si="1"/>
        <v>0.1680408013</v>
      </c>
      <c r="B112" s="76" t="s">
        <v>9413</v>
      </c>
      <c r="C112" s="32" t="s">
        <v>9414</v>
      </c>
    </row>
    <row r="113" ht="14.25" customHeight="1">
      <c r="A113" s="75">
        <f t="shared" si="1"/>
        <v>0.9052950308</v>
      </c>
      <c r="B113" s="76" t="s">
        <v>9415</v>
      </c>
      <c r="C113" s="32" t="s">
        <v>9416</v>
      </c>
    </row>
    <row r="114" ht="14.25" customHeight="1">
      <c r="A114" s="75">
        <f t="shared" si="1"/>
        <v>0.1049507788</v>
      </c>
      <c r="B114" s="76" t="s">
        <v>9417</v>
      </c>
      <c r="C114" s="32" t="s">
        <v>9418</v>
      </c>
    </row>
    <row r="115" ht="14.25" customHeight="1">
      <c r="A115" s="75">
        <f t="shared" si="1"/>
        <v>0.439540533</v>
      </c>
      <c r="B115" s="76" t="s">
        <v>9419</v>
      </c>
      <c r="C115" s="32" t="s">
        <v>9420</v>
      </c>
    </row>
    <row r="116" ht="31.5" customHeight="1">
      <c r="A116" s="75">
        <f t="shared" si="1"/>
        <v>0.731571282</v>
      </c>
      <c r="B116" s="76" t="s">
        <v>9421</v>
      </c>
      <c r="C116" s="32" t="s">
        <v>9422</v>
      </c>
    </row>
    <row r="117" ht="14.25" customHeight="1">
      <c r="A117" s="75">
        <f t="shared" si="1"/>
        <v>0.757941304</v>
      </c>
      <c r="B117" s="76" t="s">
        <v>9423</v>
      </c>
      <c r="C117" s="32" t="s">
        <v>9424</v>
      </c>
    </row>
    <row r="118" ht="14.25" customHeight="1">
      <c r="A118" s="75">
        <f t="shared" si="1"/>
        <v>0.5922938775</v>
      </c>
      <c r="B118" s="76" t="s">
        <v>9425</v>
      </c>
      <c r="C118" s="32" t="s">
        <v>9426</v>
      </c>
    </row>
    <row r="119" ht="14.25" customHeight="1">
      <c r="A119" s="75">
        <f t="shared" si="1"/>
        <v>0.6019374781</v>
      </c>
      <c r="B119" s="76" t="s">
        <v>9427</v>
      </c>
      <c r="C119" s="32" t="s">
        <v>9428</v>
      </c>
    </row>
    <row r="120" ht="14.25" customHeight="1">
      <c r="A120" s="75">
        <f t="shared" si="1"/>
        <v>0.09956512366</v>
      </c>
      <c r="B120" s="76" t="s">
        <v>9429</v>
      </c>
      <c r="C120" s="32" t="s">
        <v>9430</v>
      </c>
    </row>
    <row r="121" ht="14.25" customHeight="1">
      <c r="A121" s="75">
        <f t="shared" si="1"/>
        <v>0.5485885647</v>
      </c>
      <c r="B121" s="76" t="s">
        <v>9431</v>
      </c>
      <c r="C121" s="32" t="s">
        <v>9432</v>
      </c>
    </row>
    <row r="122" ht="14.25" customHeight="1">
      <c r="A122" s="75">
        <f t="shared" si="1"/>
        <v>0.7859910787</v>
      </c>
      <c r="B122" s="76" t="s">
        <v>9433</v>
      </c>
      <c r="C122" s="32" t="s">
        <v>9434</v>
      </c>
    </row>
    <row r="123" ht="14.25" customHeight="1">
      <c r="A123" s="75">
        <f t="shared" si="1"/>
        <v>0.2812727952</v>
      </c>
      <c r="B123" s="76" t="s">
        <v>9435</v>
      </c>
      <c r="C123" s="32" t="s">
        <v>9436</v>
      </c>
    </row>
    <row r="124" ht="14.25" customHeight="1">
      <c r="A124" s="75">
        <f t="shared" si="1"/>
        <v>0.9899745746</v>
      </c>
      <c r="B124" s="76" t="s">
        <v>9437</v>
      </c>
      <c r="C124" s="32" t="s">
        <v>9438</v>
      </c>
    </row>
    <row r="125" ht="14.25" customHeight="1">
      <c r="A125" s="75">
        <f t="shared" si="1"/>
        <v>0.3188615034</v>
      </c>
      <c r="B125" s="76" t="s">
        <v>9439</v>
      </c>
      <c r="C125" s="32" t="s">
        <v>9440</v>
      </c>
    </row>
    <row r="126" ht="49.5" customHeight="1">
      <c r="A126" s="75">
        <f t="shared" si="1"/>
        <v>0.2203650381</v>
      </c>
      <c r="B126" s="76" t="s">
        <v>9441</v>
      </c>
      <c r="C126" s="32" t="s">
        <v>9442</v>
      </c>
    </row>
    <row r="127" ht="14.25" customHeight="1">
      <c r="A127" s="75">
        <f t="shared" si="1"/>
        <v>0.9070941793</v>
      </c>
      <c r="B127" s="76" t="s">
        <v>9443</v>
      </c>
      <c r="C127" s="32" t="s">
        <v>9444</v>
      </c>
    </row>
    <row r="128" ht="14.25" customHeight="1">
      <c r="A128" s="75">
        <f t="shared" si="1"/>
        <v>0.1300527598</v>
      </c>
      <c r="B128" s="76" t="s">
        <v>9445</v>
      </c>
      <c r="C128" s="32" t="s">
        <v>9446</v>
      </c>
    </row>
    <row r="129" ht="14.25" customHeight="1">
      <c r="A129" s="75">
        <f t="shared" si="1"/>
        <v>0.8406120086</v>
      </c>
      <c r="B129" s="76" t="s">
        <v>9447</v>
      </c>
      <c r="C129" s="32" t="s">
        <v>9448</v>
      </c>
    </row>
    <row r="130" ht="14.25" customHeight="1">
      <c r="A130" s="75">
        <f t="shared" si="1"/>
        <v>0.5381477843</v>
      </c>
      <c r="B130" s="77" t="s">
        <v>9449</v>
      </c>
      <c r="C130" s="32" t="s">
        <v>9450</v>
      </c>
    </row>
    <row r="131" ht="14.25" customHeight="1">
      <c r="A131" s="75">
        <f t="shared" si="1"/>
        <v>0.3570057178</v>
      </c>
      <c r="B131" s="76" t="s">
        <v>9451</v>
      </c>
      <c r="C131" s="32" t="s">
        <v>9452</v>
      </c>
    </row>
    <row r="132" ht="32.25" customHeight="1">
      <c r="A132" s="75">
        <f t="shared" si="1"/>
        <v>0.713825306</v>
      </c>
      <c r="B132" s="76" t="s">
        <v>9453</v>
      </c>
      <c r="C132" s="32" t="s">
        <v>9336</v>
      </c>
    </row>
    <row r="133" ht="44.25" customHeight="1">
      <c r="A133" s="75">
        <f t="shared" si="1"/>
        <v>0.4653369585</v>
      </c>
      <c r="B133" s="76" t="s">
        <v>9454</v>
      </c>
      <c r="C133" s="32" t="s">
        <v>9455</v>
      </c>
    </row>
    <row r="134" ht="14.25" customHeight="1">
      <c r="A134" s="75">
        <f t="shared" si="1"/>
        <v>0.3761945499</v>
      </c>
      <c r="B134" s="76" t="s">
        <v>9456</v>
      </c>
      <c r="C134" s="32" t="s">
        <v>9457</v>
      </c>
    </row>
    <row r="135" ht="14.25" customHeight="1">
      <c r="A135" s="75">
        <f t="shared" si="1"/>
        <v>0.07156615304</v>
      </c>
      <c r="B135" s="76" t="s">
        <v>9458</v>
      </c>
      <c r="C135" s="32" t="s">
        <v>9459</v>
      </c>
    </row>
    <row r="136" ht="14.25" customHeight="1">
      <c r="A136" s="75">
        <f t="shared" si="1"/>
        <v>0.7933856577</v>
      </c>
      <c r="B136" s="76" t="s">
        <v>9460</v>
      </c>
      <c r="C136" s="32" t="s">
        <v>9461</v>
      </c>
    </row>
    <row r="137" ht="14.25" customHeight="1">
      <c r="A137" s="75">
        <f t="shared" si="1"/>
        <v>0.6134513544</v>
      </c>
      <c r="B137" s="77" t="s">
        <v>9462</v>
      </c>
      <c r="C137" s="32" t="s">
        <v>9463</v>
      </c>
    </row>
    <row r="138" ht="14.25" customHeight="1">
      <c r="A138" s="75">
        <f t="shared" si="1"/>
        <v>0.465798163</v>
      </c>
      <c r="B138" s="76" t="s">
        <v>9464</v>
      </c>
      <c r="C138" s="32" t="s">
        <v>9465</v>
      </c>
    </row>
    <row r="139" ht="14.25" customHeight="1">
      <c r="A139" s="75">
        <f t="shared" si="1"/>
        <v>0.0796876141</v>
      </c>
      <c r="B139" s="76" t="s">
        <v>9466</v>
      </c>
      <c r="C139" s="32" t="s">
        <v>9467</v>
      </c>
    </row>
    <row r="140" ht="14.25" customHeight="1">
      <c r="A140" s="75">
        <f t="shared" si="1"/>
        <v>0.1540931109</v>
      </c>
      <c r="B140" s="77" t="s">
        <v>9468</v>
      </c>
      <c r="C140" s="32" t="s">
        <v>9469</v>
      </c>
    </row>
    <row r="141" ht="14.25" customHeight="1">
      <c r="A141" s="75">
        <f t="shared" si="1"/>
        <v>0.8648730116</v>
      </c>
      <c r="B141" s="76" t="s">
        <v>9470</v>
      </c>
      <c r="C141" s="32" t="s">
        <v>9471</v>
      </c>
    </row>
    <row r="142" ht="14.25" customHeight="1">
      <c r="A142" s="75">
        <f t="shared" si="1"/>
        <v>0.2286404509</v>
      </c>
      <c r="B142" s="76" t="s">
        <v>9472</v>
      </c>
      <c r="C142" s="32" t="s">
        <v>9473</v>
      </c>
    </row>
    <row r="143" ht="14.25" customHeight="1">
      <c r="A143" s="75">
        <f t="shared" si="1"/>
        <v>0.8964794773</v>
      </c>
      <c r="B143" s="76" t="s">
        <v>9474</v>
      </c>
      <c r="C143" s="32" t="s">
        <v>9475</v>
      </c>
    </row>
    <row r="144" ht="14.25" customHeight="1">
      <c r="A144" s="75">
        <f t="shared" si="1"/>
        <v>0.255979856</v>
      </c>
      <c r="B144" s="76" t="s">
        <v>9476</v>
      </c>
      <c r="C144" s="32" t="s">
        <v>9310</v>
      </c>
    </row>
    <row r="145" ht="14.25" customHeight="1">
      <c r="A145" s="75">
        <f t="shared" si="1"/>
        <v>0.4961645301</v>
      </c>
      <c r="B145" s="76" t="s">
        <v>9477</v>
      </c>
      <c r="C145" s="32" t="s">
        <v>9478</v>
      </c>
    </row>
    <row r="146" ht="14.25" customHeight="1">
      <c r="A146" s="75">
        <f t="shared" si="1"/>
        <v>0.4472683883</v>
      </c>
      <c r="B146" s="76" t="s">
        <v>9479</v>
      </c>
      <c r="C146" s="32" t="s">
        <v>9480</v>
      </c>
    </row>
    <row r="147" ht="14.25" customHeight="1">
      <c r="A147" s="75">
        <f t="shared" si="1"/>
        <v>0.02989598213</v>
      </c>
      <c r="B147" s="77" t="s">
        <v>9481</v>
      </c>
      <c r="C147" s="32" t="s">
        <v>9482</v>
      </c>
    </row>
    <row r="148" ht="14.25" customHeight="1">
      <c r="A148" s="75">
        <f t="shared" si="1"/>
        <v>0.637149362</v>
      </c>
      <c r="B148" s="76" t="s">
        <v>9483</v>
      </c>
      <c r="C148" s="32" t="s">
        <v>9484</v>
      </c>
    </row>
    <row r="149" ht="14.25" customHeight="1">
      <c r="A149" s="75">
        <f t="shared" si="1"/>
        <v>0.2245163921</v>
      </c>
      <c r="B149" s="76" t="s">
        <v>9485</v>
      </c>
      <c r="C149" s="32" t="s">
        <v>9486</v>
      </c>
    </row>
    <row r="150" ht="28.5" customHeight="1">
      <c r="A150" s="75">
        <f t="shared" si="1"/>
        <v>0.1680847983</v>
      </c>
      <c r="B150" s="76" t="s">
        <v>9487</v>
      </c>
      <c r="C150" s="32" t="s">
        <v>9488</v>
      </c>
    </row>
    <row r="151" ht="14.25" customHeight="1">
      <c r="A151" s="75">
        <f t="shared" si="1"/>
        <v>0.138210322</v>
      </c>
      <c r="B151" s="76" t="s">
        <v>9489</v>
      </c>
      <c r="C151" s="32" t="s">
        <v>9490</v>
      </c>
    </row>
    <row r="152" ht="32.25" customHeight="1">
      <c r="A152" s="75">
        <f t="shared" si="1"/>
        <v>0.7696748709</v>
      </c>
      <c r="B152" s="77" t="s">
        <v>9491</v>
      </c>
      <c r="C152" s="32" t="s">
        <v>9492</v>
      </c>
    </row>
    <row r="153" ht="14.25" customHeight="1">
      <c r="A153" s="75">
        <f t="shared" si="1"/>
        <v>0.8651454799</v>
      </c>
      <c r="B153" s="77" t="s">
        <v>9493</v>
      </c>
      <c r="C153" s="32" t="s">
        <v>9494</v>
      </c>
    </row>
    <row r="154" ht="14.25" customHeight="1">
      <c r="A154" s="75">
        <f t="shared" si="1"/>
        <v>0.8551943275</v>
      </c>
      <c r="B154" s="76" t="s">
        <v>9495</v>
      </c>
      <c r="C154" s="32" t="s">
        <v>9496</v>
      </c>
    </row>
    <row r="155" ht="14.25" customHeight="1">
      <c r="A155" s="75">
        <f t="shared" si="1"/>
        <v>0.7172519408</v>
      </c>
      <c r="B155" s="76" t="s">
        <v>9497</v>
      </c>
      <c r="C155" s="32" t="s">
        <v>9498</v>
      </c>
    </row>
    <row r="156" ht="14.25" customHeight="1">
      <c r="A156" s="75">
        <f t="shared" si="1"/>
        <v>0.7344841121</v>
      </c>
      <c r="B156" s="76" t="s">
        <v>9499</v>
      </c>
      <c r="C156" s="32" t="s">
        <v>9500</v>
      </c>
    </row>
    <row r="157" ht="14.25" customHeight="1">
      <c r="A157" s="75">
        <f t="shared" si="1"/>
        <v>0.5862205659</v>
      </c>
      <c r="B157" s="76" t="s">
        <v>9501</v>
      </c>
      <c r="C157" s="32" t="s">
        <v>9502</v>
      </c>
    </row>
    <row r="158" ht="14.25" customHeight="1">
      <c r="A158" s="75">
        <f t="shared" si="1"/>
        <v>0.9550476181</v>
      </c>
      <c r="B158" s="76" t="s">
        <v>9503</v>
      </c>
      <c r="C158" s="32" t="s">
        <v>9504</v>
      </c>
    </row>
    <row r="159" ht="14.25" customHeight="1">
      <c r="A159" s="75">
        <f t="shared" si="1"/>
        <v>0.5645078391</v>
      </c>
      <c r="B159" s="77" t="s">
        <v>9505</v>
      </c>
      <c r="C159" s="32" t="s">
        <v>9506</v>
      </c>
    </row>
    <row r="160" ht="14.25" customHeight="1">
      <c r="A160" s="75">
        <f t="shared" si="1"/>
        <v>0.2389419534</v>
      </c>
      <c r="B160" s="76" t="s">
        <v>9507</v>
      </c>
      <c r="C160" s="32" t="s">
        <v>9508</v>
      </c>
    </row>
    <row r="161" ht="14.25" customHeight="1">
      <c r="A161" s="75">
        <f t="shared" si="1"/>
        <v>0.4542173628</v>
      </c>
      <c r="B161" s="76" t="s">
        <v>9509</v>
      </c>
      <c r="C161" s="32" t="s">
        <v>9510</v>
      </c>
    </row>
    <row r="162" ht="14.25" customHeight="1">
      <c r="A162" s="75">
        <f t="shared" si="1"/>
        <v>0.454677664</v>
      </c>
      <c r="B162" s="76" t="s">
        <v>9511</v>
      </c>
      <c r="C162" s="32" t="s">
        <v>9512</v>
      </c>
    </row>
    <row r="163" ht="14.25" customHeight="1">
      <c r="A163" s="75">
        <f t="shared" si="1"/>
        <v>0.1666028995</v>
      </c>
      <c r="B163" s="76" t="s">
        <v>9513</v>
      </c>
      <c r="C163" s="32" t="s">
        <v>9514</v>
      </c>
    </row>
    <row r="164" ht="14.25" customHeight="1">
      <c r="A164" s="75">
        <f t="shared" si="1"/>
        <v>0.4393198573</v>
      </c>
      <c r="B164" s="76" t="s">
        <v>9515</v>
      </c>
      <c r="C164" s="32" t="s">
        <v>9516</v>
      </c>
    </row>
    <row r="165" ht="14.25" customHeight="1">
      <c r="A165" s="75">
        <f t="shared" si="1"/>
        <v>0.002643114178</v>
      </c>
      <c r="B165" s="76" t="s">
        <v>9517</v>
      </c>
      <c r="C165" s="32" t="s">
        <v>9518</v>
      </c>
    </row>
    <row r="166" ht="32.25" customHeight="1">
      <c r="A166" s="75">
        <f t="shared" si="1"/>
        <v>0.7204243071</v>
      </c>
      <c r="B166" s="76" t="s">
        <v>9519</v>
      </c>
      <c r="C166" s="32" t="s">
        <v>9520</v>
      </c>
    </row>
    <row r="167" ht="14.25" customHeight="1">
      <c r="A167" s="75">
        <f t="shared" si="1"/>
        <v>0.5873380676</v>
      </c>
      <c r="B167" s="76" t="s">
        <v>9521</v>
      </c>
      <c r="C167" s="32" t="s">
        <v>427</v>
      </c>
    </row>
    <row r="168" ht="14.25" customHeight="1">
      <c r="A168" s="75">
        <f t="shared" si="1"/>
        <v>0.7500675474</v>
      </c>
      <c r="B168" s="76" t="s">
        <v>9522</v>
      </c>
      <c r="C168" s="32" t="s">
        <v>9523</v>
      </c>
    </row>
    <row r="169" ht="14.25" customHeight="1">
      <c r="A169" s="75">
        <f t="shared" si="1"/>
        <v>0.6283608302</v>
      </c>
      <c r="B169" s="77" t="s">
        <v>9524</v>
      </c>
      <c r="C169" s="32" t="s">
        <v>9525</v>
      </c>
    </row>
    <row r="170" ht="14.25" customHeight="1">
      <c r="A170" s="75">
        <f t="shared" si="1"/>
        <v>0.8893937948</v>
      </c>
      <c r="B170" s="76" t="s">
        <v>9526</v>
      </c>
      <c r="C170" s="32" t="s">
        <v>9527</v>
      </c>
    </row>
    <row r="171" ht="14.25" customHeight="1">
      <c r="A171" s="75">
        <f t="shared" si="1"/>
        <v>0.3953794327</v>
      </c>
      <c r="B171" s="76" t="s">
        <v>9528</v>
      </c>
      <c r="C171" s="32" t="s">
        <v>9529</v>
      </c>
    </row>
    <row r="172" ht="14.25" customHeight="1">
      <c r="A172" s="75">
        <f t="shared" si="1"/>
        <v>0.3227785357</v>
      </c>
      <c r="B172" s="76" t="s">
        <v>9530</v>
      </c>
      <c r="C172" s="32" t="s">
        <v>9531</v>
      </c>
    </row>
    <row r="173" ht="14.25" customHeight="1">
      <c r="A173" s="75">
        <f t="shared" si="1"/>
        <v>0.7222817044</v>
      </c>
      <c r="B173" s="77" t="s">
        <v>9532</v>
      </c>
      <c r="C173" s="32" t="s">
        <v>9533</v>
      </c>
    </row>
    <row r="174" ht="14.25" customHeight="1">
      <c r="A174" s="75">
        <f t="shared" si="1"/>
        <v>0.3525029344</v>
      </c>
      <c r="B174" s="76" t="s">
        <v>9534</v>
      </c>
      <c r="C174" s="32" t="s">
        <v>9535</v>
      </c>
    </row>
    <row r="175" ht="14.25" customHeight="1">
      <c r="A175" s="75">
        <f t="shared" si="1"/>
        <v>0.6638553712</v>
      </c>
      <c r="B175" s="76" t="s">
        <v>9536</v>
      </c>
      <c r="C175" s="32" t="s">
        <v>9537</v>
      </c>
    </row>
    <row r="176" ht="14.25" customHeight="1">
      <c r="A176" s="75">
        <f t="shared" si="1"/>
        <v>0.1599680011</v>
      </c>
      <c r="B176" s="76" t="s">
        <v>9538</v>
      </c>
      <c r="C176" s="32" t="s">
        <v>9539</v>
      </c>
    </row>
    <row r="177" ht="33.75" customHeight="1">
      <c r="A177" s="75">
        <f t="shared" si="1"/>
        <v>0.5749839382</v>
      </c>
      <c r="B177" s="76" t="s">
        <v>9540</v>
      </c>
      <c r="C177" s="32" t="s">
        <v>9541</v>
      </c>
    </row>
    <row r="178" ht="14.25" customHeight="1">
      <c r="A178" s="75">
        <f t="shared" si="1"/>
        <v>0.415807498</v>
      </c>
      <c r="B178" s="77" t="s">
        <v>9542</v>
      </c>
      <c r="C178" s="32" t="s">
        <v>9543</v>
      </c>
    </row>
    <row r="179" ht="14.25" customHeight="1">
      <c r="A179" s="75">
        <f t="shared" si="1"/>
        <v>0.09853274978</v>
      </c>
      <c r="B179" s="76" t="s">
        <v>9544</v>
      </c>
      <c r="C179" s="32" t="s">
        <v>9545</v>
      </c>
    </row>
    <row r="180" ht="14.25" customHeight="1">
      <c r="A180" s="75">
        <f t="shared" si="1"/>
        <v>0.8922580756</v>
      </c>
      <c r="B180" s="76" t="s">
        <v>9546</v>
      </c>
      <c r="C180" s="32" t="s">
        <v>9547</v>
      </c>
    </row>
    <row r="181" ht="45.75" customHeight="1">
      <c r="A181" s="75">
        <f t="shared" si="1"/>
        <v>0.2628544477</v>
      </c>
      <c r="B181" s="77" t="s">
        <v>9548</v>
      </c>
      <c r="C181" s="32" t="s">
        <v>9273</v>
      </c>
    </row>
    <row r="182" ht="14.25" customHeight="1">
      <c r="A182" s="75">
        <f t="shared" si="1"/>
        <v>0.0559175404</v>
      </c>
      <c r="B182" s="77" t="s">
        <v>9549</v>
      </c>
      <c r="C182" s="32" t="s">
        <v>9550</v>
      </c>
    </row>
    <row r="183" ht="14.25" customHeight="1">
      <c r="A183" s="75">
        <f t="shared" si="1"/>
        <v>0.9069075396</v>
      </c>
      <c r="B183" s="77" t="s">
        <v>9551</v>
      </c>
      <c r="C183" s="32" t="s">
        <v>9328</v>
      </c>
    </row>
    <row r="184" ht="14.25" customHeight="1">
      <c r="B184" s="1"/>
      <c r="C184" s="1"/>
    </row>
    <row r="185" ht="14.25" customHeight="1">
      <c r="B185" s="1"/>
      <c r="C185" s="1"/>
    </row>
    <row r="186" ht="14.25" customHeight="1">
      <c r="B186" s="1"/>
      <c r="C186" s="1"/>
    </row>
    <row r="187" ht="14.25" customHeight="1">
      <c r="B187" s="1"/>
      <c r="C187" s="1"/>
    </row>
    <row r="188" ht="14.25" customHeight="1">
      <c r="B188" s="1"/>
      <c r="C188" s="1"/>
    </row>
    <row r="189" ht="14.25" customHeight="1">
      <c r="B189" s="1"/>
      <c r="C189" s="1"/>
    </row>
    <row r="190" ht="14.25" customHeight="1">
      <c r="B190" s="1"/>
      <c r="C190" s="1"/>
    </row>
    <row r="191" ht="14.25" customHeight="1">
      <c r="B191" s="1"/>
      <c r="C191" s="1"/>
    </row>
    <row r="192" ht="14.25" customHeight="1">
      <c r="B192" s="1"/>
      <c r="C192" s="1"/>
    </row>
    <row r="193" ht="14.25" customHeight="1">
      <c r="B193" s="1"/>
      <c r="C193" s="1"/>
    </row>
    <row r="194" ht="14.25" customHeight="1">
      <c r="B194" s="1"/>
      <c r="C194" s="1"/>
    </row>
    <row r="195" ht="14.25" customHeight="1">
      <c r="B195" s="1"/>
      <c r="C195" s="1"/>
    </row>
    <row r="196" ht="14.25" customHeight="1">
      <c r="B196" s="1"/>
      <c r="C196" s="1"/>
    </row>
    <row r="197" ht="14.25" customHeight="1">
      <c r="B197" s="1"/>
      <c r="C197" s="1"/>
    </row>
    <row r="198" ht="14.25" customHeight="1">
      <c r="B198" s="1"/>
      <c r="C198" s="1"/>
    </row>
    <row r="199" ht="14.25" customHeight="1">
      <c r="B199" s="1"/>
      <c r="C199" s="1"/>
    </row>
    <row r="200" ht="14.25" customHeight="1">
      <c r="B200" s="1"/>
      <c r="C200" s="1"/>
    </row>
    <row r="201" ht="14.25" customHeight="1">
      <c r="B201" s="1"/>
      <c r="C201" s="1"/>
    </row>
    <row r="202" ht="14.25" customHeight="1">
      <c r="B202" s="1"/>
      <c r="C202" s="1"/>
    </row>
    <row r="203" ht="14.25" customHeight="1">
      <c r="B203" s="1"/>
      <c r="C203" s="1"/>
    </row>
    <row r="204" ht="14.25" customHeight="1">
      <c r="B204" s="1"/>
      <c r="C204" s="1"/>
    </row>
    <row r="205" ht="14.25" customHeight="1">
      <c r="B205" s="1"/>
      <c r="C205" s="1"/>
    </row>
    <row r="206" ht="14.25" customHeight="1">
      <c r="B206" s="1"/>
      <c r="C206" s="1"/>
    </row>
    <row r="207" ht="14.25" customHeight="1">
      <c r="B207" s="1"/>
      <c r="C207" s="1"/>
    </row>
    <row r="208" ht="14.25" customHeight="1">
      <c r="B208" s="1"/>
      <c r="C208" s="1"/>
    </row>
    <row r="209" ht="14.25" customHeight="1">
      <c r="B209" s="1"/>
      <c r="C209" s="1"/>
    </row>
    <row r="210" ht="14.25" customHeight="1">
      <c r="B210" s="1"/>
      <c r="C210" s="1"/>
    </row>
    <row r="211" ht="14.25" customHeight="1">
      <c r="B211" s="1"/>
      <c r="C211" s="1"/>
    </row>
    <row r="212" ht="14.25" customHeight="1">
      <c r="B212" s="1"/>
      <c r="C212" s="1"/>
    </row>
    <row r="213" ht="14.25" customHeight="1">
      <c r="B213" s="1"/>
      <c r="C213" s="1"/>
    </row>
    <row r="214" ht="14.25" customHeight="1">
      <c r="B214" s="1"/>
      <c r="C214" s="1"/>
    </row>
    <row r="215" ht="14.25" customHeight="1">
      <c r="B215" s="1"/>
      <c r="C215" s="1"/>
    </row>
    <row r="216" ht="14.25" customHeight="1">
      <c r="B216" s="1"/>
      <c r="C216" s="1"/>
    </row>
    <row r="217" ht="14.25" customHeight="1">
      <c r="B217" s="1"/>
      <c r="C217" s="1"/>
    </row>
    <row r="218" ht="14.25" customHeight="1">
      <c r="B218" s="1"/>
      <c r="C218" s="1"/>
    </row>
    <row r="219" ht="14.25" customHeight="1">
      <c r="B219" s="1"/>
      <c r="C219" s="1"/>
    </row>
    <row r="220" ht="14.25" customHeight="1">
      <c r="B220" s="1"/>
      <c r="C220" s="1"/>
    </row>
    <row r="221" ht="14.25" customHeight="1">
      <c r="B221" s="1"/>
      <c r="C221" s="1"/>
    </row>
    <row r="222" ht="14.25" customHeight="1">
      <c r="B222" s="1"/>
      <c r="C222" s="1"/>
    </row>
    <row r="223" ht="14.25" customHeight="1">
      <c r="B223" s="1"/>
      <c r="C223" s="1"/>
    </row>
    <row r="224" ht="14.25" customHeight="1">
      <c r="B224" s="1"/>
      <c r="C224" s="1"/>
    </row>
    <row r="225" ht="14.25" customHeight="1">
      <c r="B225" s="1"/>
      <c r="C225" s="1"/>
    </row>
    <row r="226" ht="14.25" customHeight="1">
      <c r="B226" s="1"/>
      <c r="C226" s="1"/>
    </row>
    <row r="227" ht="14.25" customHeight="1">
      <c r="B227" s="1"/>
      <c r="C227" s="1"/>
    </row>
    <row r="228" ht="14.25" customHeight="1">
      <c r="B228" s="1"/>
      <c r="C228" s="1"/>
    </row>
    <row r="229" ht="14.25" customHeight="1">
      <c r="B229" s="1"/>
      <c r="C229" s="1"/>
    </row>
    <row r="230" ht="14.25" customHeight="1">
      <c r="B230" s="1"/>
      <c r="C230" s="1"/>
    </row>
    <row r="231" ht="14.25" customHeight="1">
      <c r="B231" s="1"/>
      <c r="C231" s="1"/>
    </row>
    <row r="232" ht="14.25" customHeight="1">
      <c r="B232" s="1"/>
      <c r="C232" s="1"/>
    </row>
    <row r="233" ht="14.25" customHeight="1">
      <c r="B233" s="1"/>
      <c r="C233" s="1"/>
    </row>
    <row r="234" ht="14.25" customHeight="1">
      <c r="B234" s="1"/>
      <c r="C234" s="1"/>
    </row>
    <row r="235" ht="14.25" customHeight="1">
      <c r="B235" s="1"/>
      <c r="C235" s="1"/>
    </row>
    <row r="236" ht="14.25" customHeight="1">
      <c r="B236" s="1"/>
      <c r="C236" s="1"/>
    </row>
    <row r="237" ht="14.25" customHeight="1">
      <c r="B237" s="1"/>
      <c r="C237" s="1"/>
    </row>
    <row r="238" ht="14.25" customHeight="1">
      <c r="B238" s="1"/>
      <c r="C238" s="1"/>
    </row>
    <row r="239" ht="14.25" customHeight="1">
      <c r="B239" s="1"/>
      <c r="C239" s="1"/>
    </row>
    <row r="240" ht="14.25" customHeight="1">
      <c r="B240" s="1"/>
      <c r="C240" s="1"/>
    </row>
    <row r="241" ht="14.25" customHeight="1">
      <c r="B241" s="1"/>
      <c r="C241" s="1"/>
    </row>
    <row r="242" ht="14.25" customHeight="1">
      <c r="B242" s="1"/>
      <c r="C242" s="1"/>
    </row>
    <row r="243" ht="14.25" customHeight="1">
      <c r="B243" s="1"/>
      <c r="C243" s="1"/>
    </row>
    <row r="244" ht="14.25" customHeight="1">
      <c r="B244" s="1"/>
      <c r="C244" s="1"/>
    </row>
    <row r="245" ht="14.25" customHeight="1">
      <c r="B245" s="1"/>
      <c r="C245" s="1"/>
    </row>
    <row r="246" ht="14.25" customHeight="1">
      <c r="B246" s="1"/>
      <c r="C246" s="1"/>
    </row>
    <row r="247" ht="14.25" customHeight="1">
      <c r="B247" s="1"/>
      <c r="C247" s="1"/>
    </row>
    <row r="248" ht="14.25" customHeight="1">
      <c r="B248" s="1"/>
      <c r="C248" s="1"/>
    </row>
    <row r="249" ht="14.25" customHeight="1">
      <c r="B249" s="1"/>
      <c r="C249" s="1"/>
    </row>
    <row r="250" ht="14.25" customHeight="1">
      <c r="B250" s="1"/>
      <c r="C250" s="1"/>
    </row>
    <row r="251" ht="14.25" customHeight="1">
      <c r="B251" s="1"/>
      <c r="C251" s="1"/>
    </row>
    <row r="252" ht="14.25" customHeight="1">
      <c r="B252" s="1"/>
      <c r="C252" s="1"/>
    </row>
    <row r="253" ht="14.25" customHeight="1">
      <c r="B253" s="1"/>
      <c r="C253" s="1"/>
    </row>
    <row r="254" ht="14.25" customHeight="1">
      <c r="B254" s="1"/>
      <c r="C254" s="1"/>
    </row>
    <row r="255" ht="14.25" customHeight="1">
      <c r="B255" s="1"/>
      <c r="C255" s="1"/>
    </row>
    <row r="256" ht="14.25" customHeight="1">
      <c r="B256" s="1"/>
      <c r="C256" s="1"/>
    </row>
    <row r="257" ht="14.25" customHeight="1">
      <c r="B257" s="1"/>
      <c r="C257" s="1"/>
    </row>
    <row r="258" ht="14.25" customHeight="1">
      <c r="B258" s="1"/>
      <c r="C258" s="1"/>
    </row>
    <row r="259" ht="14.25" customHeight="1">
      <c r="B259" s="1"/>
      <c r="C259" s="1"/>
    </row>
    <row r="260" ht="14.25" customHeight="1">
      <c r="B260" s="1"/>
      <c r="C260" s="1"/>
    </row>
    <row r="261" ht="14.25" customHeight="1">
      <c r="B261" s="1"/>
      <c r="C261" s="1"/>
    </row>
    <row r="262" ht="14.25" customHeight="1">
      <c r="B262" s="1"/>
      <c r="C262" s="1"/>
    </row>
    <row r="263" ht="14.25" customHeight="1">
      <c r="B263" s="1"/>
      <c r="C263" s="1"/>
    </row>
    <row r="264" ht="14.25" customHeight="1">
      <c r="B264" s="1"/>
      <c r="C264" s="1"/>
    </row>
    <row r="265" ht="14.25" customHeight="1">
      <c r="B265" s="1"/>
      <c r="C265" s="1"/>
    </row>
    <row r="266" ht="14.25" customHeight="1">
      <c r="B266" s="1"/>
      <c r="C266" s="1"/>
    </row>
    <row r="267" ht="14.25" customHeight="1">
      <c r="B267" s="1"/>
      <c r="C267" s="1"/>
    </row>
    <row r="268" ht="14.25" customHeight="1">
      <c r="B268" s="1"/>
      <c r="C268" s="1"/>
    </row>
    <row r="269" ht="14.25" customHeight="1">
      <c r="B269" s="1"/>
      <c r="C269" s="1"/>
    </row>
    <row r="270" ht="14.25" customHeight="1">
      <c r="B270" s="1"/>
      <c r="C270" s="1"/>
    </row>
    <row r="271" ht="14.25" customHeight="1">
      <c r="B271" s="1"/>
      <c r="C271" s="1"/>
    </row>
    <row r="272" ht="14.25" customHeight="1">
      <c r="B272" s="1"/>
      <c r="C272" s="1"/>
    </row>
    <row r="273" ht="14.25" customHeight="1">
      <c r="B273" s="1"/>
      <c r="C273" s="1"/>
    </row>
    <row r="274" ht="14.25" customHeight="1">
      <c r="B274" s="1"/>
      <c r="C274" s="1"/>
    </row>
    <row r="275" ht="14.25" customHeight="1">
      <c r="B275" s="1"/>
      <c r="C275" s="1"/>
    </row>
    <row r="276" ht="14.25" customHeight="1">
      <c r="B276" s="1"/>
      <c r="C276" s="1"/>
    </row>
    <row r="277" ht="14.25" customHeight="1">
      <c r="B277" s="1"/>
      <c r="C277" s="1"/>
    </row>
    <row r="278" ht="14.25" customHeight="1">
      <c r="B278" s="1"/>
      <c r="C278" s="1"/>
    </row>
    <row r="279" ht="14.25" customHeight="1">
      <c r="B279" s="1"/>
      <c r="C279" s="1"/>
    </row>
    <row r="280" ht="14.25" customHeight="1">
      <c r="B280" s="1"/>
      <c r="C280" s="1"/>
    </row>
    <row r="281" ht="14.25" customHeight="1">
      <c r="B281" s="1"/>
      <c r="C281" s="1"/>
    </row>
    <row r="282" ht="14.25" customHeight="1">
      <c r="B282" s="1"/>
      <c r="C282" s="1"/>
    </row>
    <row r="283" ht="14.25" customHeight="1">
      <c r="B283" s="1"/>
      <c r="C283" s="1"/>
    </row>
    <row r="284" ht="14.25" customHeight="1">
      <c r="B284" s="1"/>
      <c r="C284" s="1"/>
    </row>
    <row r="285" ht="14.25" customHeight="1">
      <c r="B285" s="1"/>
      <c r="C285" s="1"/>
    </row>
    <row r="286" ht="14.25" customHeight="1">
      <c r="B286" s="1"/>
      <c r="C286" s="1"/>
    </row>
    <row r="287" ht="14.25" customHeight="1">
      <c r="B287" s="1"/>
      <c r="C287" s="1"/>
    </row>
    <row r="288" ht="14.25" customHeight="1">
      <c r="B288" s="1"/>
      <c r="C288" s="1"/>
    </row>
    <row r="289" ht="14.25" customHeight="1">
      <c r="B289" s="1"/>
      <c r="C289" s="1"/>
    </row>
    <row r="290" ht="14.25" customHeight="1">
      <c r="B290" s="1"/>
      <c r="C290" s="1"/>
    </row>
    <row r="291" ht="14.25" customHeight="1">
      <c r="B291" s="1"/>
      <c r="C291" s="1"/>
    </row>
    <row r="292" ht="14.25" customHeight="1">
      <c r="B292" s="1"/>
      <c r="C292" s="1"/>
    </row>
    <row r="293" ht="14.25" customHeight="1">
      <c r="B293" s="1"/>
      <c r="C293" s="1"/>
    </row>
    <row r="294" ht="14.25" customHeight="1">
      <c r="B294" s="1"/>
      <c r="C294" s="1"/>
    </row>
    <row r="295" ht="14.25" customHeight="1">
      <c r="B295" s="1"/>
      <c r="C295" s="1"/>
    </row>
    <row r="296" ht="14.25" customHeight="1">
      <c r="B296" s="1"/>
      <c r="C296" s="1"/>
    </row>
    <row r="297" ht="14.25" customHeight="1">
      <c r="B297" s="1"/>
      <c r="C297" s="1"/>
    </row>
    <row r="298" ht="14.25" customHeight="1">
      <c r="B298" s="1"/>
      <c r="C298" s="1"/>
    </row>
    <row r="299" ht="14.25" customHeight="1">
      <c r="B299" s="1"/>
      <c r="C299" s="1"/>
    </row>
    <row r="300" ht="14.25" customHeight="1">
      <c r="B300" s="1"/>
      <c r="C300" s="1"/>
    </row>
    <row r="301" ht="14.25" customHeight="1">
      <c r="B301" s="1"/>
      <c r="C301" s="1"/>
    </row>
    <row r="302" ht="14.25" customHeight="1">
      <c r="B302" s="1"/>
      <c r="C302" s="1"/>
    </row>
    <row r="303" ht="14.25" customHeight="1">
      <c r="B303" s="1"/>
      <c r="C303" s="1"/>
    </row>
    <row r="304" ht="14.25" customHeight="1">
      <c r="B304" s="1"/>
      <c r="C304" s="1"/>
    </row>
    <row r="305" ht="14.25" customHeight="1">
      <c r="B305" s="1"/>
      <c r="C305" s="1"/>
    </row>
    <row r="306" ht="14.25" customHeight="1">
      <c r="B306" s="1"/>
      <c r="C306" s="1"/>
    </row>
    <row r="307" ht="14.25" customHeight="1">
      <c r="B307" s="1"/>
      <c r="C307" s="1"/>
    </row>
    <row r="308" ht="14.25" customHeight="1">
      <c r="B308" s="1"/>
      <c r="C308" s="1"/>
    </row>
    <row r="309" ht="14.25" customHeight="1">
      <c r="B309" s="1"/>
      <c r="C309" s="1"/>
    </row>
    <row r="310" ht="14.25" customHeight="1">
      <c r="B310" s="1"/>
      <c r="C310" s="1"/>
    </row>
    <row r="311" ht="14.25" customHeight="1">
      <c r="B311" s="1"/>
      <c r="C311" s="1"/>
    </row>
    <row r="312" ht="14.25" customHeight="1">
      <c r="B312" s="1"/>
      <c r="C312" s="1"/>
    </row>
    <row r="313" ht="14.25" customHeight="1">
      <c r="B313" s="1"/>
      <c r="C313" s="1"/>
    </row>
    <row r="314" ht="14.25" customHeight="1">
      <c r="B314" s="1"/>
      <c r="C314" s="1"/>
    </row>
    <row r="315" ht="14.25" customHeight="1">
      <c r="B315" s="1"/>
      <c r="C315" s="1"/>
    </row>
    <row r="316" ht="14.25" customHeight="1">
      <c r="B316" s="1"/>
      <c r="C316" s="1"/>
    </row>
    <row r="317" ht="14.25" customHeight="1">
      <c r="B317" s="1"/>
      <c r="C317" s="1"/>
    </row>
    <row r="318" ht="14.25" customHeight="1">
      <c r="B318" s="1"/>
      <c r="C318" s="1"/>
    </row>
    <row r="319" ht="14.25" customHeight="1">
      <c r="B319" s="1"/>
      <c r="C319" s="1"/>
    </row>
    <row r="320" ht="14.25" customHeight="1">
      <c r="B320" s="1"/>
      <c r="C320" s="1"/>
    </row>
    <row r="321" ht="14.25" customHeight="1">
      <c r="B321" s="1"/>
      <c r="C321" s="1"/>
    </row>
    <row r="322" ht="14.25" customHeight="1">
      <c r="B322" s="1"/>
      <c r="C322" s="1"/>
    </row>
    <row r="323" ht="14.25" customHeight="1">
      <c r="B323" s="1"/>
      <c r="C323" s="1"/>
    </row>
    <row r="324" ht="14.25" customHeight="1">
      <c r="B324" s="1"/>
      <c r="C324" s="1"/>
    </row>
    <row r="325" ht="14.25" customHeight="1">
      <c r="B325" s="1"/>
      <c r="C325" s="1"/>
    </row>
    <row r="326" ht="14.25" customHeight="1">
      <c r="B326" s="1"/>
      <c r="C326" s="1"/>
    </row>
    <row r="327" ht="14.25" customHeight="1">
      <c r="B327" s="1"/>
      <c r="C327" s="1"/>
    </row>
    <row r="328" ht="14.25" customHeight="1">
      <c r="B328" s="1"/>
      <c r="C328" s="1"/>
    </row>
    <row r="329" ht="14.25" customHeight="1">
      <c r="B329" s="1"/>
      <c r="C329" s="1"/>
    </row>
    <row r="330" ht="14.25" customHeight="1">
      <c r="B330" s="1"/>
      <c r="C330" s="1"/>
    </row>
    <row r="331" ht="14.25" customHeight="1">
      <c r="B331" s="1"/>
      <c r="C331" s="1"/>
    </row>
    <row r="332" ht="14.25" customHeight="1">
      <c r="B332" s="1"/>
      <c r="C332" s="1"/>
    </row>
    <row r="333" ht="14.25" customHeight="1">
      <c r="B333" s="1"/>
      <c r="C333" s="1"/>
    </row>
    <row r="334" ht="14.25" customHeight="1">
      <c r="B334" s="1"/>
      <c r="C334" s="1"/>
    </row>
    <row r="335" ht="14.25" customHeight="1">
      <c r="B335" s="1"/>
      <c r="C335" s="1"/>
    </row>
    <row r="336" ht="14.25" customHeight="1">
      <c r="B336" s="1"/>
      <c r="C336" s="1"/>
    </row>
    <row r="337" ht="14.25" customHeight="1">
      <c r="B337" s="1"/>
      <c r="C337" s="1"/>
    </row>
    <row r="338" ht="14.25" customHeight="1">
      <c r="B338" s="1"/>
      <c r="C338" s="1"/>
    </row>
    <row r="339" ht="14.25" customHeight="1">
      <c r="B339" s="1"/>
      <c r="C339" s="1"/>
    </row>
    <row r="340" ht="14.25" customHeight="1">
      <c r="B340" s="1"/>
      <c r="C340" s="1"/>
    </row>
    <row r="341" ht="14.25" customHeight="1">
      <c r="B341" s="1"/>
      <c r="C341" s="1"/>
    </row>
    <row r="342" ht="14.25" customHeight="1">
      <c r="B342" s="1"/>
      <c r="C342" s="1"/>
    </row>
    <row r="343" ht="14.25" customHeight="1">
      <c r="B343" s="1"/>
      <c r="C343" s="1"/>
    </row>
    <row r="344" ht="14.25" customHeight="1">
      <c r="B344" s="1"/>
      <c r="C344" s="1"/>
    </row>
    <row r="345" ht="14.25" customHeight="1">
      <c r="B345" s="1"/>
      <c r="C345" s="1"/>
    </row>
    <row r="346" ht="14.25" customHeight="1">
      <c r="B346" s="1"/>
      <c r="C346" s="1"/>
    </row>
    <row r="347" ht="14.25" customHeight="1">
      <c r="B347" s="1"/>
      <c r="C347" s="1"/>
    </row>
    <row r="348" ht="14.25" customHeight="1">
      <c r="B348" s="1"/>
      <c r="C348" s="1"/>
    </row>
    <row r="349" ht="14.25" customHeight="1">
      <c r="B349" s="1"/>
      <c r="C349" s="1"/>
    </row>
    <row r="350" ht="14.25" customHeight="1">
      <c r="B350" s="1"/>
      <c r="C350" s="1"/>
    </row>
    <row r="351" ht="14.25" customHeight="1">
      <c r="B351" s="1"/>
      <c r="C351" s="1"/>
    </row>
    <row r="352" ht="14.25" customHeight="1">
      <c r="B352" s="1"/>
      <c r="C352" s="1"/>
    </row>
    <row r="353" ht="14.25" customHeight="1">
      <c r="B353" s="1"/>
      <c r="C353" s="1"/>
    </row>
    <row r="354" ht="14.25" customHeight="1">
      <c r="B354" s="1"/>
      <c r="C354" s="1"/>
    </row>
    <row r="355" ht="14.25" customHeight="1">
      <c r="B355" s="1"/>
      <c r="C355" s="1"/>
    </row>
    <row r="356" ht="14.25" customHeight="1">
      <c r="B356" s="1"/>
      <c r="C356" s="1"/>
    </row>
    <row r="357" ht="14.25" customHeight="1">
      <c r="B357" s="1"/>
      <c r="C357" s="1"/>
    </row>
    <row r="358" ht="14.25" customHeight="1">
      <c r="B358" s="1"/>
      <c r="C358" s="1"/>
    </row>
    <row r="359" ht="14.25" customHeight="1">
      <c r="B359" s="1"/>
      <c r="C359" s="1"/>
    </row>
    <row r="360" ht="14.25" customHeight="1">
      <c r="B360" s="1"/>
      <c r="C360" s="1"/>
    </row>
    <row r="361" ht="14.25" customHeight="1">
      <c r="B361" s="1"/>
      <c r="C361" s="1"/>
    </row>
    <row r="362" ht="14.25" customHeight="1">
      <c r="B362" s="1"/>
      <c r="C362" s="1"/>
    </row>
    <row r="363" ht="14.25" customHeight="1">
      <c r="B363" s="1"/>
      <c r="C363" s="1"/>
    </row>
    <row r="364" ht="14.25" customHeight="1">
      <c r="B364" s="1"/>
      <c r="C364" s="1"/>
    </row>
    <row r="365" ht="14.25" customHeight="1">
      <c r="B365" s="1"/>
      <c r="C365" s="1"/>
    </row>
    <row r="366" ht="14.25" customHeight="1">
      <c r="B366" s="1"/>
      <c r="C366" s="1"/>
    </row>
    <row r="367" ht="14.25" customHeight="1">
      <c r="B367" s="1"/>
      <c r="C367" s="1"/>
    </row>
    <row r="368" ht="14.25" customHeight="1">
      <c r="B368" s="1"/>
      <c r="C368" s="1"/>
    </row>
    <row r="369" ht="14.25" customHeight="1">
      <c r="B369" s="1"/>
      <c r="C369" s="1"/>
    </row>
    <row r="370" ht="14.25" customHeight="1">
      <c r="B370" s="1"/>
      <c r="C370" s="1"/>
    </row>
    <row r="371" ht="14.25" customHeight="1">
      <c r="B371" s="1"/>
      <c r="C371" s="1"/>
    </row>
    <row r="372" ht="14.25" customHeight="1">
      <c r="B372" s="1"/>
      <c r="C372" s="1"/>
    </row>
    <row r="373" ht="14.25" customHeight="1">
      <c r="B373" s="1"/>
      <c r="C373" s="1"/>
    </row>
    <row r="374" ht="14.25" customHeight="1">
      <c r="B374" s="1"/>
      <c r="C374" s="1"/>
    </row>
    <row r="375" ht="14.25" customHeight="1">
      <c r="B375" s="1"/>
      <c r="C375" s="1"/>
    </row>
    <row r="376" ht="14.25" customHeight="1">
      <c r="B376" s="1"/>
      <c r="C376" s="1"/>
    </row>
    <row r="377" ht="14.25" customHeight="1">
      <c r="B377" s="1"/>
      <c r="C377" s="1"/>
    </row>
    <row r="378" ht="14.25" customHeight="1">
      <c r="B378" s="1"/>
      <c r="C378" s="1"/>
    </row>
    <row r="379" ht="14.25" customHeight="1">
      <c r="B379" s="1"/>
      <c r="C379" s="1"/>
    </row>
    <row r="380" ht="14.25" customHeight="1">
      <c r="B380" s="1"/>
      <c r="C380" s="1"/>
    </row>
    <row r="381" ht="14.25" customHeight="1">
      <c r="B381" s="1"/>
      <c r="C381" s="1"/>
    </row>
    <row r="382" ht="14.25" customHeight="1">
      <c r="B382" s="1"/>
      <c r="C382" s="1"/>
    </row>
    <row r="383" ht="14.25" customHeight="1">
      <c r="B383" s="1"/>
      <c r="C383" s="1"/>
    </row>
    <row r="384" ht="14.25" customHeight="1">
      <c r="B384" s="1"/>
      <c r="C384" s="1"/>
    </row>
    <row r="385" ht="14.25" customHeight="1">
      <c r="B385" s="1"/>
      <c r="C385" s="1"/>
    </row>
    <row r="386" ht="14.25" customHeight="1">
      <c r="B386" s="1"/>
      <c r="C386" s="1"/>
    </row>
    <row r="387" ht="14.25" customHeight="1">
      <c r="B387" s="1"/>
      <c r="C387" s="1"/>
    </row>
    <row r="388" ht="14.25" customHeight="1">
      <c r="B388" s="1"/>
      <c r="C388" s="1"/>
    </row>
    <row r="389" ht="14.25" customHeight="1">
      <c r="B389" s="1"/>
      <c r="C389" s="1"/>
    </row>
    <row r="390" ht="14.25" customHeight="1">
      <c r="B390" s="1"/>
      <c r="C390" s="1"/>
    </row>
    <row r="391" ht="14.25" customHeight="1">
      <c r="B391" s="1"/>
      <c r="C391" s="1"/>
    </row>
    <row r="392" ht="14.25" customHeight="1">
      <c r="B392" s="1"/>
      <c r="C392" s="1"/>
    </row>
    <row r="393" ht="14.25" customHeight="1">
      <c r="B393" s="1"/>
      <c r="C393" s="1"/>
    </row>
    <row r="394" ht="14.25" customHeight="1">
      <c r="B394" s="1"/>
      <c r="C394" s="1"/>
    </row>
    <row r="395" ht="14.25" customHeight="1">
      <c r="B395" s="1"/>
      <c r="C395" s="1"/>
    </row>
    <row r="396" ht="14.25" customHeight="1">
      <c r="B396" s="1"/>
      <c r="C396" s="1"/>
    </row>
    <row r="397" ht="14.25" customHeight="1">
      <c r="B397" s="1"/>
      <c r="C397" s="1"/>
    </row>
    <row r="398" ht="14.25" customHeight="1">
      <c r="B398" s="1"/>
      <c r="C398" s="1"/>
    </row>
    <row r="399" ht="14.25" customHeight="1">
      <c r="B399" s="1"/>
      <c r="C399" s="1"/>
    </row>
    <row r="400" ht="14.25" customHeight="1">
      <c r="B400" s="1"/>
      <c r="C400" s="1"/>
    </row>
    <row r="401" ht="14.25" customHeight="1">
      <c r="B401" s="1"/>
      <c r="C401" s="1"/>
    </row>
    <row r="402" ht="14.25" customHeight="1">
      <c r="B402" s="1"/>
      <c r="C402" s="1"/>
    </row>
    <row r="403" ht="14.25" customHeight="1">
      <c r="B403" s="1"/>
      <c r="C403" s="1"/>
    </row>
    <row r="404" ht="14.25" customHeight="1">
      <c r="B404" s="1"/>
      <c r="C404" s="1"/>
    </row>
    <row r="405" ht="14.25" customHeight="1">
      <c r="B405" s="1"/>
      <c r="C405" s="1"/>
    </row>
    <row r="406" ht="14.25" customHeight="1">
      <c r="B406" s="1"/>
      <c r="C406" s="1"/>
    </row>
    <row r="407" ht="14.25" customHeight="1">
      <c r="B407" s="1"/>
      <c r="C407" s="1"/>
    </row>
    <row r="408" ht="14.25" customHeight="1">
      <c r="B408" s="1"/>
      <c r="C408" s="1"/>
    </row>
    <row r="409" ht="14.25" customHeight="1">
      <c r="B409" s="1"/>
      <c r="C409" s="1"/>
    </row>
    <row r="410" ht="14.25" customHeight="1">
      <c r="B410" s="1"/>
      <c r="C410" s="1"/>
    </row>
    <row r="411" ht="14.25" customHeight="1">
      <c r="B411" s="1"/>
      <c r="C411" s="1"/>
    </row>
    <row r="412" ht="14.25" customHeight="1">
      <c r="B412" s="1"/>
      <c r="C412" s="1"/>
    </row>
    <row r="413" ht="14.25" customHeight="1">
      <c r="B413" s="1"/>
      <c r="C413" s="1"/>
    </row>
    <row r="414" ht="14.25" customHeight="1">
      <c r="B414" s="1"/>
      <c r="C414" s="1"/>
    </row>
    <row r="415" ht="14.25" customHeight="1">
      <c r="B415" s="1"/>
      <c r="C415" s="1"/>
    </row>
    <row r="416" ht="14.25" customHeight="1">
      <c r="B416" s="1"/>
      <c r="C416" s="1"/>
    </row>
    <row r="417" ht="14.25" customHeight="1">
      <c r="B417" s="1"/>
      <c r="C417" s="1"/>
    </row>
    <row r="418" ht="14.25" customHeight="1">
      <c r="B418" s="1"/>
      <c r="C418" s="1"/>
    </row>
    <row r="419" ht="14.25" customHeight="1">
      <c r="B419" s="1"/>
      <c r="C419" s="1"/>
    </row>
    <row r="420" ht="14.25" customHeight="1">
      <c r="B420" s="1"/>
      <c r="C420" s="1"/>
    </row>
    <row r="421" ht="14.25" customHeight="1">
      <c r="B421" s="1"/>
      <c r="C421" s="1"/>
    </row>
    <row r="422" ht="14.25" customHeight="1">
      <c r="B422" s="1"/>
      <c r="C422" s="1"/>
    </row>
    <row r="423" ht="14.25" customHeight="1">
      <c r="B423" s="1"/>
      <c r="C423" s="1"/>
    </row>
    <row r="424" ht="14.25" customHeight="1">
      <c r="B424" s="1"/>
      <c r="C424" s="1"/>
    </row>
    <row r="425" ht="14.25" customHeight="1">
      <c r="B425" s="1"/>
      <c r="C425" s="1"/>
    </row>
    <row r="426" ht="14.25" customHeight="1">
      <c r="B426" s="1"/>
      <c r="C426" s="1"/>
    </row>
    <row r="427" ht="14.25" customHeight="1">
      <c r="B427" s="1"/>
      <c r="C427" s="1"/>
    </row>
    <row r="428" ht="14.25" customHeight="1">
      <c r="B428" s="1"/>
      <c r="C428" s="1"/>
    </row>
    <row r="429" ht="14.25" customHeight="1">
      <c r="B429" s="1"/>
      <c r="C429" s="1"/>
    </row>
    <row r="430" ht="14.25" customHeight="1">
      <c r="B430" s="1"/>
      <c r="C430" s="1"/>
    </row>
    <row r="431" ht="14.25" customHeight="1">
      <c r="B431" s="1"/>
      <c r="C431" s="1"/>
    </row>
    <row r="432" ht="14.25" customHeight="1">
      <c r="B432" s="1"/>
      <c r="C432" s="1"/>
    </row>
    <row r="433" ht="14.25" customHeight="1">
      <c r="B433" s="1"/>
      <c r="C433" s="1"/>
    </row>
    <row r="434" ht="14.25" customHeight="1">
      <c r="B434" s="1"/>
      <c r="C434" s="1"/>
    </row>
    <row r="435" ht="14.25" customHeight="1">
      <c r="B435" s="1"/>
      <c r="C435" s="1"/>
    </row>
    <row r="436" ht="14.25" customHeight="1">
      <c r="B436" s="1"/>
      <c r="C436" s="1"/>
    </row>
    <row r="437" ht="14.25" customHeight="1">
      <c r="B437" s="1"/>
      <c r="C437" s="1"/>
    </row>
    <row r="438" ht="14.25" customHeight="1">
      <c r="B438" s="1"/>
      <c r="C438" s="1"/>
    </row>
    <row r="439" ht="14.25" customHeight="1">
      <c r="B439" s="1"/>
      <c r="C439" s="1"/>
    </row>
    <row r="440" ht="14.25" customHeight="1">
      <c r="B440" s="1"/>
      <c r="C440" s="1"/>
    </row>
    <row r="441" ht="14.25" customHeight="1">
      <c r="B441" s="1"/>
      <c r="C441" s="1"/>
    </row>
    <row r="442" ht="14.25" customHeight="1">
      <c r="B442" s="1"/>
      <c r="C442" s="1"/>
    </row>
    <row r="443" ht="14.25" customHeight="1">
      <c r="B443" s="1"/>
      <c r="C443" s="1"/>
    </row>
    <row r="444" ht="14.25" customHeight="1">
      <c r="B444" s="1"/>
      <c r="C444" s="1"/>
    </row>
    <row r="445" ht="14.25" customHeight="1">
      <c r="B445" s="1"/>
      <c r="C445" s="1"/>
    </row>
    <row r="446" ht="14.25" customHeight="1">
      <c r="B446" s="1"/>
      <c r="C446" s="1"/>
    </row>
    <row r="447" ht="14.25" customHeight="1">
      <c r="B447" s="1"/>
      <c r="C447" s="1"/>
    </row>
    <row r="448" ht="14.25" customHeight="1">
      <c r="B448" s="1"/>
      <c r="C448" s="1"/>
    </row>
    <row r="449" ht="14.25" customHeight="1">
      <c r="B449" s="1"/>
      <c r="C449" s="1"/>
    </row>
    <row r="450" ht="14.25" customHeight="1">
      <c r="B450" s="1"/>
      <c r="C450" s="1"/>
    </row>
    <row r="451" ht="14.25" customHeight="1">
      <c r="B451" s="1"/>
      <c r="C451" s="1"/>
    </row>
    <row r="452" ht="14.25" customHeight="1">
      <c r="B452" s="1"/>
      <c r="C452" s="1"/>
    </row>
    <row r="453" ht="14.25" customHeight="1">
      <c r="B453" s="1"/>
      <c r="C453" s="1"/>
    </row>
    <row r="454" ht="14.25" customHeight="1">
      <c r="B454" s="1"/>
      <c r="C454" s="1"/>
    </row>
    <row r="455" ht="14.25" customHeight="1">
      <c r="B455" s="1"/>
      <c r="C455" s="1"/>
    </row>
    <row r="456" ht="14.25" customHeight="1">
      <c r="B456" s="1"/>
      <c r="C456" s="1"/>
    </row>
    <row r="457" ht="14.25" customHeight="1">
      <c r="B457" s="1"/>
      <c r="C457" s="1"/>
    </row>
    <row r="458" ht="14.25" customHeight="1">
      <c r="B458" s="1"/>
      <c r="C458" s="1"/>
    </row>
    <row r="459" ht="14.25" customHeight="1">
      <c r="B459" s="1"/>
      <c r="C459" s="1"/>
    </row>
    <row r="460" ht="14.25" customHeight="1">
      <c r="B460" s="1"/>
      <c r="C460" s="1"/>
    </row>
    <row r="461" ht="14.25" customHeight="1">
      <c r="B461" s="1"/>
      <c r="C461" s="1"/>
    </row>
    <row r="462" ht="14.25" customHeight="1">
      <c r="B462" s="1"/>
      <c r="C462" s="1"/>
    </row>
    <row r="463" ht="14.25" customHeight="1">
      <c r="B463" s="1"/>
      <c r="C463" s="1"/>
    </row>
    <row r="464" ht="14.25" customHeight="1">
      <c r="B464" s="1"/>
      <c r="C464" s="1"/>
    </row>
    <row r="465" ht="14.25" customHeight="1">
      <c r="B465" s="1"/>
      <c r="C465" s="1"/>
    </row>
    <row r="466" ht="14.25" customHeight="1">
      <c r="B466" s="1"/>
      <c r="C466" s="1"/>
    </row>
    <row r="467" ht="14.25" customHeight="1">
      <c r="B467" s="1"/>
      <c r="C467" s="1"/>
    </row>
    <row r="468" ht="14.25" customHeight="1">
      <c r="B468" s="1"/>
      <c r="C468" s="1"/>
    </row>
    <row r="469" ht="14.25" customHeight="1">
      <c r="B469" s="1"/>
      <c r="C469" s="1"/>
    </row>
    <row r="470" ht="14.25" customHeight="1">
      <c r="B470" s="1"/>
      <c r="C470" s="1"/>
    </row>
    <row r="471" ht="14.25" customHeight="1">
      <c r="B471" s="1"/>
      <c r="C471" s="1"/>
    </row>
    <row r="472" ht="14.25" customHeight="1">
      <c r="B472" s="1"/>
      <c r="C472" s="1"/>
    </row>
    <row r="473" ht="14.25" customHeight="1">
      <c r="B473" s="1"/>
      <c r="C473" s="1"/>
    </row>
    <row r="474" ht="14.25" customHeight="1">
      <c r="B474" s="1"/>
      <c r="C474" s="1"/>
    </row>
    <row r="475" ht="14.25" customHeight="1">
      <c r="B475" s="1"/>
      <c r="C475" s="1"/>
    </row>
    <row r="476" ht="14.25" customHeight="1">
      <c r="B476" s="1"/>
      <c r="C476" s="1"/>
    </row>
    <row r="477" ht="14.25" customHeight="1">
      <c r="B477" s="1"/>
      <c r="C477" s="1"/>
    </row>
    <row r="478" ht="14.25" customHeight="1">
      <c r="B478" s="1"/>
      <c r="C478" s="1"/>
    </row>
    <row r="479" ht="14.25" customHeight="1">
      <c r="B479" s="1"/>
      <c r="C479" s="1"/>
    </row>
    <row r="480" ht="14.25" customHeight="1">
      <c r="B480" s="1"/>
      <c r="C480" s="1"/>
    </row>
    <row r="481" ht="14.25" customHeight="1">
      <c r="B481" s="1"/>
      <c r="C481" s="1"/>
    </row>
    <row r="482" ht="14.25" customHeight="1">
      <c r="B482" s="1"/>
      <c r="C482" s="1"/>
    </row>
    <row r="483" ht="14.25" customHeight="1">
      <c r="B483" s="1"/>
      <c r="C483" s="1"/>
    </row>
    <row r="484" ht="14.25" customHeight="1">
      <c r="B484" s="1"/>
      <c r="C484" s="1"/>
    </row>
    <row r="485" ht="14.25" customHeight="1">
      <c r="B485" s="1"/>
      <c r="C485" s="1"/>
    </row>
    <row r="486" ht="14.25" customHeight="1">
      <c r="B486" s="1"/>
      <c r="C486" s="1"/>
    </row>
    <row r="487" ht="14.25" customHeight="1">
      <c r="B487" s="1"/>
      <c r="C487" s="1"/>
    </row>
    <row r="488" ht="14.25" customHeight="1">
      <c r="B488" s="1"/>
      <c r="C488" s="1"/>
    </row>
    <row r="489" ht="14.25" customHeight="1">
      <c r="B489" s="1"/>
      <c r="C489" s="1"/>
    </row>
    <row r="490" ht="14.25" customHeight="1">
      <c r="B490" s="1"/>
      <c r="C490" s="1"/>
    </row>
    <row r="491" ht="14.25" customHeight="1">
      <c r="B491" s="1"/>
      <c r="C491" s="1"/>
    </row>
    <row r="492" ht="14.25" customHeight="1">
      <c r="B492" s="1"/>
      <c r="C492" s="1"/>
    </row>
    <row r="493" ht="14.25" customHeight="1">
      <c r="B493" s="1"/>
      <c r="C493" s="1"/>
    </row>
    <row r="494" ht="14.25" customHeight="1">
      <c r="B494" s="1"/>
      <c r="C494" s="1"/>
    </row>
    <row r="495" ht="14.25" customHeight="1">
      <c r="B495" s="1"/>
      <c r="C495" s="1"/>
    </row>
    <row r="496" ht="14.25" customHeight="1">
      <c r="B496" s="1"/>
      <c r="C496" s="1"/>
    </row>
    <row r="497" ht="14.25" customHeight="1">
      <c r="B497" s="1"/>
      <c r="C497" s="1"/>
    </row>
    <row r="498" ht="14.25" customHeight="1">
      <c r="B498" s="1"/>
      <c r="C498" s="1"/>
    </row>
    <row r="499" ht="14.25" customHeight="1">
      <c r="B499" s="1"/>
      <c r="C499" s="1"/>
    </row>
    <row r="500" ht="14.25" customHeight="1">
      <c r="B500" s="1"/>
      <c r="C500" s="1"/>
    </row>
    <row r="501" ht="14.25" customHeight="1">
      <c r="B501" s="1"/>
      <c r="C501" s="1"/>
    </row>
    <row r="502" ht="14.25" customHeight="1">
      <c r="B502" s="1"/>
      <c r="C502" s="1"/>
    </row>
    <row r="503" ht="14.25" customHeight="1">
      <c r="B503" s="1"/>
      <c r="C503" s="1"/>
    </row>
    <row r="504" ht="14.25" customHeight="1">
      <c r="B504" s="1"/>
      <c r="C504" s="1"/>
    </row>
    <row r="505" ht="14.25" customHeight="1">
      <c r="B505" s="1"/>
      <c r="C505" s="1"/>
    </row>
    <row r="506" ht="14.25" customHeight="1">
      <c r="B506" s="1"/>
      <c r="C506" s="1"/>
    </row>
    <row r="507" ht="14.25" customHeight="1">
      <c r="B507" s="1"/>
      <c r="C507" s="1"/>
    </row>
    <row r="508" ht="14.25" customHeight="1">
      <c r="B508" s="1"/>
      <c r="C508" s="1"/>
    </row>
    <row r="509" ht="14.25" customHeight="1">
      <c r="B509" s="1"/>
      <c r="C509" s="1"/>
    </row>
    <row r="510" ht="14.25" customHeight="1">
      <c r="B510" s="1"/>
      <c r="C510" s="1"/>
    </row>
    <row r="511" ht="14.25" customHeight="1">
      <c r="B511" s="1"/>
      <c r="C511" s="1"/>
    </row>
    <row r="512" ht="14.25" customHeight="1">
      <c r="B512" s="1"/>
      <c r="C512" s="1"/>
    </row>
    <row r="513" ht="14.25" customHeight="1">
      <c r="B513" s="1"/>
      <c r="C513" s="1"/>
    </row>
    <row r="514" ht="14.25" customHeight="1">
      <c r="B514" s="1"/>
      <c r="C514" s="1"/>
    </row>
    <row r="515" ht="14.25" customHeight="1">
      <c r="B515" s="1"/>
      <c r="C515" s="1"/>
    </row>
    <row r="516" ht="14.25" customHeight="1">
      <c r="B516" s="1"/>
      <c r="C516" s="1"/>
    </row>
    <row r="517" ht="14.25" customHeight="1">
      <c r="B517" s="1"/>
      <c r="C517" s="1"/>
    </row>
    <row r="518" ht="14.25" customHeight="1">
      <c r="B518" s="1"/>
      <c r="C518" s="1"/>
    </row>
    <row r="519" ht="14.25" customHeight="1">
      <c r="B519" s="1"/>
      <c r="C519" s="1"/>
    </row>
    <row r="520" ht="14.25" customHeight="1">
      <c r="B520" s="1"/>
      <c r="C520" s="1"/>
    </row>
    <row r="521" ht="14.25" customHeight="1">
      <c r="B521" s="1"/>
      <c r="C521" s="1"/>
    </row>
    <row r="522" ht="14.25" customHeight="1">
      <c r="B522" s="1"/>
      <c r="C522" s="1"/>
    </row>
    <row r="523" ht="14.25" customHeight="1">
      <c r="B523" s="1"/>
      <c r="C523" s="1"/>
    </row>
    <row r="524" ht="14.25" customHeight="1">
      <c r="B524" s="1"/>
      <c r="C524" s="1"/>
    </row>
    <row r="525" ht="14.25" customHeight="1">
      <c r="B525" s="1"/>
      <c r="C525" s="1"/>
    </row>
    <row r="526" ht="14.25" customHeight="1">
      <c r="B526" s="1"/>
      <c r="C526" s="1"/>
    </row>
    <row r="527" ht="14.25" customHeight="1">
      <c r="B527" s="1"/>
      <c r="C527" s="1"/>
    </row>
    <row r="528" ht="14.25" customHeight="1">
      <c r="B528" s="1"/>
      <c r="C528" s="1"/>
    </row>
    <row r="529" ht="14.25" customHeight="1">
      <c r="B529" s="1"/>
      <c r="C529" s="1"/>
    </row>
    <row r="530" ht="14.25" customHeight="1">
      <c r="B530" s="1"/>
      <c r="C530" s="1"/>
    </row>
    <row r="531" ht="14.25" customHeight="1">
      <c r="B531" s="1"/>
      <c r="C531" s="1"/>
    </row>
    <row r="532" ht="14.25" customHeight="1">
      <c r="B532" s="1"/>
      <c r="C532" s="1"/>
    </row>
    <row r="533" ht="14.25" customHeight="1">
      <c r="B533" s="1"/>
      <c r="C533" s="1"/>
    </row>
    <row r="534" ht="14.25" customHeight="1">
      <c r="B534" s="1"/>
      <c r="C534" s="1"/>
    </row>
    <row r="535" ht="14.25" customHeight="1">
      <c r="B535" s="1"/>
      <c r="C535" s="1"/>
    </row>
    <row r="536" ht="14.25" customHeight="1">
      <c r="B536" s="1"/>
      <c r="C536" s="1"/>
    </row>
    <row r="537" ht="14.25" customHeight="1">
      <c r="B537" s="1"/>
      <c r="C537" s="1"/>
    </row>
    <row r="538" ht="14.25" customHeight="1">
      <c r="B538" s="1"/>
      <c r="C538" s="1"/>
    </row>
    <row r="539" ht="14.25" customHeight="1">
      <c r="B539" s="1"/>
      <c r="C539" s="1"/>
    </row>
    <row r="540" ht="14.25" customHeight="1">
      <c r="B540" s="1"/>
      <c r="C540" s="1"/>
    </row>
    <row r="541" ht="14.25" customHeight="1">
      <c r="B541" s="1"/>
      <c r="C541" s="1"/>
    </row>
    <row r="542" ht="14.25" customHeight="1">
      <c r="B542" s="1"/>
      <c r="C542" s="1"/>
    </row>
    <row r="543" ht="14.25" customHeight="1">
      <c r="B543" s="1"/>
      <c r="C543" s="1"/>
    </row>
    <row r="544" ht="14.25" customHeight="1">
      <c r="B544" s="1"/>
      <c r="C544" s="1"/>
    </row>
    <row r="545" ht="14.25" customHeight="1">
      <c r="B545" s="1"/>
      <c r="C545" s="1"/>
    </row>
    <row r="546" ht="14.25" customHeight="1">
      <c r="B546" s="1"/>
      <c r="C546" s="1"/>
    </row>
    <row r="547" ht="14.25" customHeight="1">
      <c r="B547" s="1"/>
      <c r="C547" s="1"/>
    </row>
    <row r="548" ht="14.25" customHeight="1">
      <c r="B548" s="1"/>
      <c r="C548" s="1"/>
    </row>
    <row r="549" ht="14.25" customHeight="1">
      <c r="B549" s="1"/>
      <c r="C549" s="1"/>
    </row>
    <row r="550" ht="14.25" customHeight="1">
      <c r="B550" s="1"/>
      <c r="C550" s="1"/>
    </row>
    <row r="551" ht="14.25" customHeight="1">
      <c r="B551" s="1"/>
      <c r="C551" s="1"/>
    </row>
    <row r="552" ht="14.25" customHeight="1">
      <c r="B552" s="1"/>
      <c r="C552" s="1"/>
    </row>
    <row r="553" ht="14.25" customHeight="1">
      <c r="B553" s="1"/>
      <c r="C553" s="1"/>
    </row>
    <row r="554" ht="14.25" customHeight="1">
      <c r="B554" s="1"/>
      <c r="C554" s="1"/>
    </row>
    <row r="555" ht="14.25" customHeight="1">
      <c r="B555" s="1"/>
      <c r="C555" s="1"/>
    </row>
    <row r="556" ht="14.25" customHeight="1">
      <c r="B556" s="1"/>
      <c r="C556" s="1"/>
    </row>
    <row r="557" ht="14.25" customHeight="1">
      <c r="B557" s="1"/>
      <c r="C557" s="1"/>
    </row>
    <row r="558" ht="14.25" customHeight="1">
      <c r="B558" s="1"/>
      <c r="C558" s="1"/>
    </row>
    <row r="559" ht="14.25" customHeight="1">
      <c r="B559" s="1"/>
      <c r="C559" s="1"/>
    </row>
    <row r="560" ht="14.25" customHeight="1">
      <c r="B560" s="1"/>
      <c r="C560" s="1"/>
    </row>
    <row r="561" ht="14.25" customHeight="1">
      <c r="B561" s="1"/>
      <c r="C561" s="1"/>
    </row>
    <row r="562" ht="14.25" customHeight="1">
      <c r="B562" s="1"/>
      <c r="C562" s="1"/>
    </row>
    <row r="563" ht="14.25" customHeight="1">
      <c r="B563" s="1"/>
      <c r="C563" s="1"/>
    </row>
    <row r="564" ht="14.25" customHeight="1">
      <c r="B564" s="1"/>
      <c r="C564" s="1"/>
    </row>
    <row r="565" ht="14.25" customHeight="1">
      <c r="B565" s="1"/>
      <c r="C565" s="1"/>
    </row>
    <row r="566" ht="14.25" customHeight="1">
      <c r="B566" s="1"/>
      <c r="C566" s="1"/>
    </row>
    <row r="567" ht="14.25" customHeight="1">
      <c r="B567" s="1"/>
      <c r="C567" s="1"/>
    </row>
    <row r="568" ht="14.25" customHeight="1">
      <c r="B568" s="1"/>
      <c r="C568" s="1"/>
    </row>
    <row r="569" ht="14.25" customHeight="1">
      <c r="B569" s="1"/>
      <c r="C569" s="1"/>
    </row>
    <row r="570" ht="14.25" customHeight="1">
      <c r="B570" s="1"/>
      <c r="C570" s="1"/>
    </row>
    <row r="571" ht="14.25" customHeight="1">
      <c r="B571" s="1"/>
      <c r="C571" s="1"/>
    </row>
    <row r="572" ht="14.25" customHeight="1">
      <c r="B572" s="1"/>
      <c r="C572" s="1"/>
    </row>
    <row r="573" ht="14.25" customHeight="1">
      <c r="B573" s="1"/>
      <c r="C573" s="1"/>
    </row>
    <row r="574" ht="14.25" customHeight="1">
      <c r="B574" s="1"/>
      <c r="C574" s="1"/>
    </row>
    <row r="575" ht="14.25" customHeight="1">
      <c r="B575" s="1"/>
      <c r="C575" s="1"/>
    </row>
    <row r="576" ht="14.25" customHeight="1">
      <c r="B576" s="1"/>
      <c r="C576" s="1"/>
    </row>
    <row r="577" ht="14.25" customHeight="1">
      <c r="B577" s="1"/>
      <c r="C577" s="1"/>
    </row>
    <row r="578" ht="14.25" customHeight="1">
      <c r="B578" s="1"/>
      <c r="C578" s="1"/>
    </row>
    <row r="579" ht="14.25" customHeight="1">
      <c r="B579" s="1"/>
      <c r="C579" s="1"/>
    </row>
    <row r="580" ht="14.25" customHeight="1">
      <c r="B580" s="1"/>
      <c r="C580" s="1"/>
    </row>
    <row r="581" ht="14.25" customHeight="1">
      <c r="B581" s="1"/>
      <c r="C581" s="1"/>
    </row>
    <row r="582" ht="14.25" customHeight="1">
      <c r="B582" s="1"/>
      <c r="C582" s="1"/>
    </row>
    <row r="583" ht="14.25" customHeight="1">
      <c r="B583" s="1"/>
      <c r="C583" s="1"/>
    </row>
    <row r="584" ht="14.25" customHeight="1">
      <c r="B584" s="1"/>
      <c r="C584" s="1"/>
    </row>
    <row r="585" ht="14.25" customHeight="1">
      <c r="B585" s="1"/>
      <c r="C585" s="1"/>
    </row>
    <row r="586" ht="14.25" customHeight="1">
      <c r="B586" s="1"/>
      <c r="C586" s="1"/>
    </row>
    <row r="587" ht="14.25" customHeight="1">
      <c r="B587" s="1"/>
      <c r="C587" s="1"/>
    </row>
    <row r="588" ht="14.25" customHeight="1">
      <c r="B588" s="1"/>
      <c r="C588" s="1"/>
    </row>
    <row r="589" ht="14.25" customHeight="1">
      <c r="B589" s="1"/>
      <c r="C589" s="1"/>
    </row>
    <row r="590" ht="14.25" customHeight="1">
      <c r="B590" s="1"/>
      <c r="C590" s="1"/>
    </row>
    <row r="591" ht="14.25" customHeight="1">
      <c r="B591" s="1"/>
      <c r="C591" s="1"/>
    </row>
    <row r="592" ht="14.25" customHeight="1">
      <c r="B592" s="1"/>
      <c r="C592" s="1"/>
    </row>
    <row r="593" ht="14.25" customHeight="1">
      <c r="B593" s="1"/>
      <c r="C593" s="1"/>
    </row>
    <row r="594" ht="14.25" customHeight="1">
      <c r="B594" s="1"/>
      <c r="C594" s="1"/>
    </row>
    <row r="595" ht="14.25" customHeight="1">
      <c r="B595" s="1"/>
      <c r="C595" s="1"/>
    </row>
    <row r="596" ht="14.25" customHeight="1">
      <c r="B596" s="1"/>
      <c r="C596" s="1"/>
    </row>
    <row r="597" ht="14.25" customHeight="1">
      <c r="B597" s="1"/>
      <c r="C597" s="1"/>
    </row>
    <row r="598" ht="14.25" customHeight="1">
      <c r="B598" s="1"/>
      <c r="C598" s="1"/>
    </row>
    <row r="599" ht="14.25" customHeight="1">
      <c r="B599" s="1"/>
      <c r="C599" s="1"/>
    </row>
    <row r="600" ht="14.25" customHeight="1">
      <c r="B600" s="1"/>
      <c r="C600" s="1"/>
    </row>
    <row r="601" ht="14.25" customHeight="1">
      <c r="B601" s="1"/>
      <c r="C601" s="1"/>
    </row>
    <row r="602" ht="14.25" customHeight="1">
      <c r="B602" s="1"/>
      <c r="C602" s="1"/>
    </row>
    <row r="603" ht="14.25" customHeight="1">
      <c r="B603" s="1"/>
      <c r="C603" s="1"/>
    </row>
    <row r="604" ht="14.25" customHeight="1">
      <c r="B604" s="1"/>
      <c r="C604" s="1"/>
    </row>
    <row r="605" ht="14.25" customHeight="1">
      <c r="B605" s="1"/>
      <c r="C605" s="1"/>
    </row>
    <row r="606" ht="14.25" customHeight="1">
      <c r="B606" s="1"/>
      <c r="C606" s="1"/>
    </row>
    <row r="607" ht="14.25" customHeight="1">
      <c r="B607" s="1"/>
      <c r="C607" s="1"/>
    </row>
    <row r="608" ht="14.25" customHeight="1">
      <c r="B608" s="1"/>
      <c r="C608" s="1"/>
    </row>
    <row r="609" ht="14.25" customHeight="1">
      <c r="B609" s="1"/>
      <c r="C609" s="1"/>
    </row>
    <row r="610" ht="14.25" customHeight="1">
      <c r="B610" s="1"/>
      <c r="C610" s="1"/>
    </row>
    <row r="611" ht="14.25" customHeight="1">
      <c r="B611" s="1"/>
      <c r="C611" s="1"/>
    </row>
    <row r="612" ht="14.25" customHeight="1">
      <c r="B612" s="1"/>
      <c r="C612" s="1"/>
    </row>
    <row r="613" ht="14.25" customHeight="1">
      <c r="B613" s="1"/>
      <c r="C613" s="1"/>
    </row>
    <row r="614" ht="14.25" customHeight="1">
      <c r="B614" s="1"/>
      <c r="C614" s="1"/>
    </row>
    <row r="615" ht="14.25" customHeight="1">
      <c r="B615" s="1"/>
      <c r="C615" s="1"/>
    </row>
    <row r="616" ht="14.25" customHeight="1">
      <c r="B616" s="1"/>
      <c r="C616" s="1"/>
    </row>
    <row r="617" ht="14.25" customHeight="1">
      <c r="B617" s="1"/>
      <c r="C617" s="1"/>
    </row>
    <row r="618" ht="14.25" customHeight="1">
      <c r="B618" s="1"/>
      <c r="C618" s="1"/>
    </row>
    <row r="619" ht="14.25" customHeight="1">
      <c r="B619" s="1"/>
      <c r="C619" s="1"/>
    </row>
    <row r="620" ht="14.25" customHeight="1">
      <c r="B620" s="1"/>
      <c r="C620" s="1"/>
    </row>
    <row r="621" ht="14.25" customHeight="1">
      <c r="B621" s="1"/>
      <c r="C621" s="1"/>
    </row>
    <row r="622" ht="14.25" customHeight="1">
      <c r="B622" s="1"/>
      <c r="C622" s="1"/>
    </row>
    <row r="623" ht="14.25" customHeight="1">
      <c r="B623" s="1"/>
      <c r="C623" s="1"/>
    </row>
    <row r="624" ht="14.25" customHeight="1">
      <c r="B624" s="1"/>
      <c r="C624" s="1"/>
    </row>
    <row r="625" ht="14.25" customHeight="1">
      <c r="B625" s="1"/>
      <c r="C625" s="1"/>
    </row>
    <row r="626" ht="14.25" customHeight="1">
      <c r="B626" s="1"/>
      <c r="C626" s="1"/>
    </row>
    <row r="627" ht="14.25" customHeight="1">
      <c r="B627" s="1"/>
      <c r="C627" s="1"/>
    </row>
    <row r="628" ht="14.25" customHeight="1">
      <c r="B628" s="1"/>
      <c r="C628" s="1"/>
    </row>
    <row r="629" ht="14.25" customHeight="1">
      <c r="B629" s="1"/>
      <c r="C629" s="1"/>
    </row>
    <row r="630" ht="14.25" customHeight="1">
      <c r="B630" s="1"/>
      <c r="C630" s="1"/>
    </row>
    <row r="631" ht="14.25" customHeight="1">
      <c r="B631" s="1"/>
      <c r="C631" s="1"/>
    </row>
    <row r="632" ht="14.25" customHeight="1">
      <c r="B632" s="1"/>
      <c r="C632" s="1"/>
    </row>
    <row r="633" ht="14.25" customHeight="1">
      <c r="B633" s="1"/>
      <c r="C633" s="1"/>
    </row>
    <row r="634" ht="14.25" customHeight="1">
      <c r="B634" s="1"/>
      <c r="C634" s="1"/>
    </row>
    <row r="635" ht="14.25" customHeight="1">
      <c r="B635" s="1"/>
      <c r="C635" s="1"/>
    </row>
    <row r="636" ht="14.25" customHeight="1">
      <c r="B636" s="1"/>
      <c r="C636" s="1"/>
    </row>
    <row r="637" ht="14.25" customHeight="1">
      <c r="B637" s="1"/>
      <c r="C637" s="1"/>
    </row>
    <row r="638" ht="14.25" customHeight="1">
      <c r="B638" s="1"/>
      <c r="C638" s="1"/>
    </row>
    <row r="639" ht="14.25" customHeight="1">
      <c r="B639" s="1"/>
      <c r="C639" s="1"/>
    </row>
    <row r="640" ht="14.25" customHeight="1">
      <c r="B640" s="1"/>
      <c r="C640" s="1"/>
    </row>
    <row r="641" ht="14.25" customHeight="1">
      <c r="B641" s="1"/>
      <c r="C641" s="1"/>
    </row>
    <row r="642" ht="14.25" customHeight="1">
      <c r="B642" s="1"/>
      <c r="C642" s="1"/>
    </row>
    <row r="643" ht="14.25" customHeight="1">
      <c r="B643" s="1"/>
      <c r="C643" s="1"/>
    </row>
    <row r="644" ht="14.25" customHeight="1">
      <c r="B644" s="1"/>
      <c r="C644" s="1"/>
    </row>
    <row r="645" ht="14.25" customHeight="1">
      <c r="B645" s="1"/>
      <c r="C645" s="1"/>
    </row>
    <row r="646" ht="14.25" customHeight="1">
      <c r="B646" s="1"/>
      <c r="C646" s="1"/>
    </row>
    <row r="647" ht="14.25" customHeight="1">
      <c r="B647" s="1"/>
      <c r="C647" s="1"/>
    </row>
    <row r="648" ht="14.25" customHeight="1">
      <c r="B648" s="1"/>
      <c r="C648" s="1"/>
    </row>
    <row r="649" ht="14.25" customHeight="1">
      <c r="B649" s="1"/>
      <c r="C649" s="1"/>
    </row>
    <row r="650" ht="14.25" customHeight="1">
      <c r="B650" s="1"/>
      <c r="C650" s="1"/>
    </row>
    <row r="651" ht="14.25" customHeight="1">
      <c r="B651" s="1"/>
      <c r="C651" s="1"/>
    </row>
    <row r="652" ht="14.25" customHeight="1">
      <c r="B652" s="1"/>
      <c r="C652" s="1"/>
    </row>
    <row r="653" ht="14.25" customHeight="1">
      <c r="B653" s="1"/>
      <c r="C653" s="1"/>
    </row>
    <row r="654" ht="14.25" customHeight="1">
      <c r="B654" s="1"/>
      <c r="C654" s="1"/>
    </row>
    <row r="655" ht="14.25" customHeight="1">
      <c r="B655" s="1"/>
      <c r="C655" s="1"/>
    </row>
    <row r="656" ht="14.25" customHeight="1">
      <c r="B656" s="1"/>
      <c r="C656" s="1"/>
    </row>
    <row r="657" ht="14.25" customHeight="1">
      <c r="B657" s="1"/>
      <c r="C657" s="1"/>
    </row>
    <row r="658" ht="14.25" customHeight="1">
      <c r="B658" s="1"/>
      <c r="C658" s="1"/>
    </row>
    <row r="659" ht="14.25" customHeight="1">
      <c r="B659" s="1"/>
      <c r="C659" s="1"/>
    </row>
    <row r="660" ht="14.25" customHeight="1">
      <c r="B660" s="1"/>
      <c r="C660" s="1"/>
    </row>
    <row r="661" ht="14.25" customHeight="1">
      <c r="B661" s="1"/>
      <c r="C661" s="1"/>
    </row>
    <row r="662" ht="14.25" customHeight="1">
      <c r="B662" s="1"/>
      <c r="C662" s="1"/>
    </row>
    <row r="663" ht="14.25" customHeight="1">
      <c r="B663" s="1"/>
      <c r="C663" s="1"/>
    </row>
    <row r="664" ht="14.25" customHeight="1">
      <c r="B664" s="1"/>
      <c r="C664" s="1"/>
    </row>
    <row r="665" ht="14.25" customHeight="1">
      <c r="B665" s="1"/>
      <c r="C665" s="1"/>
    </row>
    <row r="666" ht="14.25" customHeight="1">
      <c r="B666" s="1"/>
      <c r="C666" s="1"/>
    </row>
    <row r="667" ht="14.25" customHeight="1">
      <c r="B667" s="1"/>
      <c r="C667" s="1"/>
    </row>
    <row r="668" ht="14.25" customHeight="1">
      <c r="B668" s="1"/>
      <c r="C668" s="1"/>
    </row>
    <row r="669" ht="14.25" customHeight="1">
      <c r="B669" s="1"/>
      <c r="C669" s="1"/>
    </row>
    <row r="670" ht="14.25" customHeight="1">
      <c r="B670" s="1"/>
      <c r="C670" s="1"/>
    </row>
    <row r="671" ht="14.25" customHeight="1">
      <c r="B671" s="1"/>
      <c r="C671" s="1"/>
    </row>
    <row r="672" ht="14.25" customHeight="1">
      <c r="B672" s="1"/>
      <c r="C672" s="1"/>
    </row>
    <row r="673" ht="14.25" customHeight="1">
      <c r="B673" s="1"/>
      <c r="C673" s="1"/>
    </row>
    <row r="674" ht="14.25" customHeight="1">
      <c r="B674" s="1"/>
      <c r="C674" s="1"/>
    </row>
    <row r="675" ht="14.25" customHeight="1">
      <c r="B675" s="1"/>
      <c r="C675" s="1"/>
    </row>
    <row r="676" ht="14.25" customHeight="1">
      <c r="B676" s="1"/>
      <c r="C676" s="1"/>
    </row>
    <row r="677" ht="14.25" customHeight="1">
      <c r="B677" s="1"/>
      <c r="C677" s="1"/>
    </row>
    <row r="678" ht="14.25" customHeight="1">
      <c r="B678" s="1"/>
      <c r="C678" s="1"/>
    </row>
    <row r="679" ht="14.25" customHeight="1">
      <c r="B679" s="1"/>
      <c r="C679" s="1"/>
    </row>
    <row r="680" ht="14.25" customHeight="1">
      <c r="B680" s="1"/>
      <c r="C680" s="1"/>
    </row>
    <row r="681" ht="14.25" customHeight="1">
      <c r="B681" s="1"/>
      <c r="C681" s="1"/>
    </row>
    <row r="682" ht="14.25" customHeight="1">
      <c r="B682" s="1"/>
      <c r="C682" s="1"/>
    </row>
    <row r="683" ht="14.25" customHeight="1">
      <c r="B683" s="1"/>
      <c r="C683" s="1"/>
    </row>
    <row r="684" ht="14.25" customHeight="1">
      <c r="B684" s="1"/>
      <c r="C684" s="1"/>
    </row>
    <row r="685" ht="14.25" customHeight="1">
      <c r="B685" s="1"/>
      <c r="C685" s="1"/>
    </row>
    <row r="686" ht="14.25" customHeight="1">
      <c r="B686" s="1"/>
      <c r="C686" s="1"/>
    </row>
    <row r="687" ht="14.25" customHeight="1">
      <c r="B687" s="1"/>
      <c r="C687" s="1"/>
    </row>
    <row r="688" ht="14.25" customHeight="1">
      <c r="B688" s="1"/>
      <c r="C688" s="1"/>
    </row>
    <row r="689" ht="14.25" customHeight="1">
      <c r="B689" s="1"/>
      <c r="C689" s="1"/>
    </row>
    <row r="690" ht="14.25" customHeight="1">
      <c r="B690" s="1"/>
      <c r="C690" s="1"/>
    </row>
    <row r="691" ht="14.25" customHeight="1">
      <c r="B691" s="1"/>
      <c r="C691" s="1"/>
    </row>
    <row r="692" ht="14.25" customHeight="1">
      <c r="B692" s="1"/>
      <c r="C692" s="1"/>
    </row>
    <row r="693" ht="14.25" customHeight="1">
      <c r="B693" s="1"/>
      <c r="C693" s="1"/>
    </row>
    <row r="694" ht="14.25" customHeight="1">
      <c r="B694" s="1"/>
      <c r="C694" s="1"/>
    </row>
    <row r="695" ht="14.25" customHeight="1">
      <c r="B695" s="1"/>
      <c r="C695" s="1"/>
    </row>
    <row r="696" ht="14.25" customHeight="1">
      <c r="B696" s="1"/>
      <c r="C696" s="1"/>
    </row>
    <row r="697" ht="14.25" customHeight="1">
      <c r="B697" s="1"/>
      <c r="C697" s="1"/>
    </row>
    <row r="698" ht="14.25" customHeight="1">
      <c r="B698" s="1"/>
      <c r="C698" s="1"/>
    </row>
    <row r="699" ht="14.25" customHeight="1">
      <c r="B699" s="1"/>
      <c r="C699" s="1"/>
    </row>
    <row r="700" ht="14.25" customHeight="1">
      <c r="B700" s="1"/>
      <c r="C700" s="1"/>
    </row>
    <row r="701" ht="14.25" customHeight="1">
      <c r="B701" s="1"/>
      <c r="C701" s="1"/>
    </row>
    <row r="702" ht="14.25" customHeight="1">
      <c r="B702" s="1"/>
      <c r="C702" s="1"/>
    </row>
    <row r="703" ht="14.25" customHeight="1">
      <c r="B703" s="1"/>
      <c r="C703" s="1"/>
    </row>
    <row r="704" ht="14.25" customHeight="1">
      <c r="B704" s="1"/>
      <c r="C704" s="1"/>
    </row>
    <row r="705" ht="14.25" customHeight="1">
      <c r="B705" s="1"/>
      <c r="C705" s="1"/>
    </row>
    <row r="706" ht="14.25" customHeight="1">
      <c r="B706" s="1"/>
      <c r="C706" s="1"/>
    </row>
    <row r="707" ht="14.25" customHeight="1">
      <c r="B707" s="1"/>
      <c r="C707" s="1"/>
    </row>
    <row r="708" ht="14.25" customHeight="1">
      <c r="B708" s="1"/>
      <c r="C708" s="1"/>
    </row>
    <row r="709" ht="14.25" customHeight="1">
      <c r="B709" s="1"/>
      <c r="C709" s="1"/>
    </row>
    <row r="710" ht="14.25" customHeight="1">
      <c r="B710" s="1"/>
      <c r="C710" s="1"/>
    </row>
    <row r="711" ht="14.25" customHeight="1">
      <c r="B711" s="1"/>
      <c r="C711" s="1"/>
    </row>
    <row r="712" ht="14.25" customHeight="1">
      <c r="B712" s="1"/>
      <c r="C712" s="1"/>
    </row>
    <row r="713" ht="14.25" customHeight="1">
      <c r="B713" s="1"/>
      <c r="C713" s="1"/>
    </row>
    <row r="714" ht="14.25" customHeight="1">
      <c r="B714" s="1"/>
      <c r="C714" s="1"/>
    </row>
    <row r="715" ht="14.25" customHeight="1">
      <c r="B715" s="1"/>
      <c r="C715" s="1"/>
    </row>
    <row r="716" ht="14.25" customHeight="1">
      <c r="B716" s="1"/>
      <c r="C716" s="1"/>
    </row>
    <row r="717" ht="14.25" customHeight="1">
      <c r="B717" s="1"/>
      <c r="C717" s="1"/>
    </row>
    <row r="718" ht="14.25" customHeight="1">
      <c r="B718" s="1"/>
      <c r="C718" s="1"/>
    </row>
    <row r="719" ht="14.25" customHeight="1">
      <c r="B719" s="1"/>
      <c r="C719" s="1"/>
    </row>
    <row r="720" ht="14.25" customHeight="1">
      <c r="B720" s="1"/>
      <c r="C720" s="1"/>
    </row>
    <row r="721" ht="14.25" customHeight="1">
      <c r="B721" s="1"/>
      <c r="C721" s="1"/>
    </row>
    <row r="722" ht="14.25" customHeight="1">
      <c r="B722" s="1"/>
      <c r="C722" s="1"/>
    </row>
    <row r="723" ht="14.25" customHeight="1">
      <c r="B723" s="1"/>
      <c r="C723" s="1"/>
    </row>
    <row r="724" ht="14.25" customHeight="1">
      <c r="B724" s="1"/>
      <c r="C724" s="1"/>
    </row>
    <row r="725" ht="14.25" customHeight="1">
      <c r="B725" s="1"/>
      <c r="C725" s="1"/>
    </row>
    <row r="726" ht="14.25" customHeight="1">
      <c r="B726" s="1"/>
      <c r="C726" s="1"/>
    </row>
    <row r="727" ht="14.25" customHeight="1">
      <c r="B727" s="1"/>
      <c r="C727" s="1"/>
    </row>
    <row r="728" ht="14.25" customHeight="1">
      <c r="B728" s="1"/>
      <c r="C728" s="1"/>
    </row>
    <row r="729" ht="14.25" customHeight="1">
      <c r="B729" s="1"/>
      <c r="C729" s="1"/>
    </row>
    <row r="730" ht="14.25" customHeight="1">
      <c r="B730" s="1"/>
      <c r="C730" s="1"/>
    </row>
    <row r="731" ht="14.25" customHeight="1">
      <c r="B731" s="1"/>
      <c r="C731" s="1"/>
    </row>
    <row r="732" ht="14.25" customHeight="1">
      <c r="B732" s="1"/>
      <c r="C732" s="1"/>
    </row>
    <row r="733" ht="14.25" customHeight="1">
      <c r="B733" s="1"/>
      <c r="C733" s="1"/>
    </row>
    <row r="734" ht="14.25" customHeight="1">
      <c r="B734" s="1"/>
      <c r="C734" s="1"/>
    </row>
    <row r="735" ht="14.25" customHeight="1">
      <c r="B735" s="1"/>
      <c r="C735" s="1"/>
    </row>
    <row r="736" ht="14.25" customHeight="1">
      <c r="B736" s="1"/>
      <c r="C736" s="1"/>
    </row>
    <row r="737" ht="14.25" customHeight="1">
      <c r="B737" s="1"/>
      <c r="C737" s="1"/>
    </row>
    <row r="738" ht="14.25" customHeight="1">
      <c r="B738" s="1"/>
      <c r="C738" s="1"/>
    </row>
    <row r="739" ht="14.25" customHeight="1">
      <c r="B739" s="1"/>
      <c r="C739" s="1"/>
    </row>
    <row r="740" ht="14.25" customHeight="1">
      <c r="B740" s="1"/>
      <c r="C740" s="1"/>
    </row>
    <row r="741" ht="14.25" customHeight="1">
      <c r="B741" s="1"/>
      <c r="C741" s="1"/>
    </row>
    <row r="742" ht="14.25" customHeight="1">
      <c r="B742" s="1"/>
      <c r="C742" s="1"/>
    </row>
    <row r="743" ht="14.25" customHeight="1">
      <c r="B743" s="1"/>
      <c r="C743" s="1"/>
    </row>
    <row r="744" ht="14.25" customHeight="1">
      <c r="B744" s="1"/>
      <c r="C744" s="1"/>
    </row>
    <row r="745" ht="14.25" customHeight="1">
      <c r="B745" s="1"/>
      <c r="C745" s="1"/>
    </row>
    <row r="746" ht="14.25" customHeight="1">
      <c r="B746" s="1"/>
      <c r="C746" s="1"/>
    </row>
    <row r="747" ht="14.25" customHeight="1">
      <c r="B747" s="1"/>
      <c r="C747" s="1"/>
    </row>
    <row r="748" ht="14.25" customHeight="1">
      <c r="B748" s="1"/>
      <c r="C748" s="1"/>
    </row>
    <row r="749" ht="14.25" customHeight="1">
      <c r="B749" s="1"/>
      <c r="C749" s="1"/>
    </row>
    <row r="750" ht="14.25" customHeight="1">
      <c r="B750" s="1"/>
      <c r="C750" s="1"/>
    </row>
    <row r="751" ht="14.25" customHeight="1">
      <c r="B751" s="1"/>
      <c r="C751" s="1"/>
    </row>
    <row r="752" ht="14.25" customHeight="1">
      <c r="B752" s="1"/>
      <c r="C752" s="1"/>
    </row>
    <row r="753" ht="14.25" customHeight="1">
      <c r="B753" s="1"/>
      <c r="C753" s="1"/>
    </row>
    <row r="754" ht="14.25" customHeight="1">
      <c r="B754" s="1"/>
      <c r="C754" s="1"/>
    </row>
    <row r="755" ht="14.25" customHeight="1">
      <c r="B755" s="1"/>
      <c r="C755" s="1"/>
    </row>
    <row r="756" ht="14.25" customHeight="1">
      <c r="B756" s="1"/>
      <c r="C756" s="1"/>
    </row>
    <row r="757" ht="14.25" customHeight="1">
      <c r="B757" s="1"/>
      <c r="C757" s="1"/>
    </row>
    <row r="758" ht="14.25" customHeight="1">
      <c r="B758" s="1"/>
      <c r="C758" s="1"/>
    </row>
    <row r="759" ht="14.25" customHeight="1">
      <c r="B759" s="1"/>
      <c r="C759" s="1"/>
    </row>
    <row r="760" ht="14.25" customHeight="1">
      <c r="B760" s="1"/>
      <c r="C760" s="1"/>
    </row>
    <row r="761" ht="14.25" customHeight="1">
      <c r="B761" s="1"/>
      <c r="C761" s="1"/>
    </row>
    <row r="762" ht="14.25" customHeight="1">
      <c r="B762" s="1"/>
      <c r="C762" s="1"/>
    </row>
    <row r="763" ht="14.25" customHeight="1">
      <c r="B763" s="1"/>
      <c r="C763" s="1"/>
    </row>
    <row r="764" ht="14.25" customHeight="1">
      <c r="B764" s="1"/>
      <c r="C764" s="1"/>
    </row>
    <row r="765" ht="14.25" customHeight="1">
      <c r="B765" s="1"/>
      <c r="C765" s="1"/>
    </row>
    <row r="766" ht="14.25" customHeight="1">
      <c r="B766" s="1"/>
      <c r="C766" s="1"/>
    </row>
    <row r="767" ht="14.25" customHeight="1">
      <c r="B767" s="1"/>
      <c r="C767" s="1"/>
    </row>
    <row r="768" ht="14.25" customHeight="1">
      <c r="B768" s="1"/>
      <c r="C768" s="1"/>
    </row>
    <row r="769" ht="14.25" customHeight="1">
      <c r="B769" s="1"/>
      <c r="C769" s="1"/>
    </row>
    <row r="770" ht="14.25" customHeight="1">
      <c r="B770" s="1"/>
      <c r="C770" s="1"/>
    </row>
    <row r="771" ht="14.25" customHeight="1">
      <c r="B771" s="1"/>
      <c r="C771" s="1"/>
    </row>
    <row r="772" ht="14.25" customHeight="1">
      <c r="B772" s="1"/>
      <c r="C772" s="1"/>
    </row>
    <row r="773" ht="14.25" customHeight="1">
      <c r="B773" s="1"/>
      <c r="C773" s="1"/>
    </row>
    <row r="774" ht="14.25" customHeight="1">
      <c r="B774" s="1"/>
      <c r="C774" s="1"/>
    </row>
    <row r="775" ht="14.25" customHeight="1">
      <c r="B775" s="1"/>
      <c r="C775" s="1"/>
    </row>
    <row r="776" ht="14.25" customHeight="1">
      <c r="B776" s="1"/>
      <c r="C776" s="1"/>
    </row>
    <row r="777" ht="14.25" customHeight="1">
      <c r="B777" s="1"/>
      <c r="C777" s="1"/>
    </row>
    <row r="778" ht="14.25" customHeight="1">
      <c r="B778" s="1"/>
      <c r="C778" s="1"/>
    </row>
    <row r="779" ht="14.25" customHeight="1">
      <c r="B779" s="1"/>
      <c r="C779" s="1"/>
    </row>
    <row r="780" ht="14.25" customHeight="1">
      <c r="B780" s="1"/>
      <c r="C780" s="1"/>
    </row>
    <row r="781" ht="14.25" customHeight="1">
      <c r="B781" s="1"/>
      <c r="C781" s="1"/>
    </row>
    <row r="782" ht="14.25" customHeight="1">
      <c r="B782" s="1"/>
      <c r="C782" s="1"/>
    </row>
    <row r="783" ht="14.25" customHeight="1">
      <c r="B783" s="1"/>
      <c r="C783" s="1"/>
    </row>
    <row r="784" ht="14.25" customHeight="1">
      <c r="B784" s="1"/>
      <c r="C784" s="1"/>
    </row>
    <row r="785" ht="14.25" customHeight="1">
      <c r="B785" s="1"/>
      <c r="C785" s="1"/>
    </row>
    <row r="786" ht="14.25" customHeight="1">
      <c r="B786" s="1"/>
      <c r="C786" s="1"/>
    </row>
    <row r="787" ht="14.25" customHeight="1">
      <c r="B787" s="1"/>
      <c r="C787" s="1"/>
    </row>
    <row r="788" ht="14.25" customHeight="1">
      <c r="B788" s="1"/>
      <c r="C788" s="1"/>
    </row>
    <row r="789" ht="14.25" customHeight="1">
      <c r="B789" s="1"/>
      <c r="C789" s="1"/>
    </row>
    <row r="790" ht="14.25" customHeight="1">
      <c r="B790" s="1"/>
      <c r="C790" s="1"/>
    </row>
    <row r="791" ht="14.25" customHeight="1">
      <c r="B791" s="1"/>
      <c r="C791" s="1"/>
    </row>
    <row r="792" ht="14.25" customHeight="1">
      <c r="B792" s="1"/>
      <c r="C792" s="1"/>
    </row>
    <row r="793" ht="14.25" customHeight="1">
      <c r="B793" s="1"/>
      <c r="C793" s="1"/>
    </row>
    <row r="794" ht="14.25" customHeight="1">
      <c r="B794" s="1"/>
      <c r="C794" s="1"/>
    </row>
    <row r="795" ht="14.25" customHeight="1">
      <c r="B795" s="1"/>
      <c r="C795" s="1"/>
    </row>
    <row r="796" ht="14.25" customHeight="1">
      <c r="B796" s="1"/>
      <c r="C796" s="1"/>
    </row>
    <row r="797" ht="14.25" customHeight="1">
      <c r="B797" s="1"/>
      <c r="C797" s="1"/>
    </row>
    <row r="798" ht="14.25" customHeight="1">
      <c r="B798" s="1"/>
      <c r="C798" s="1"/>
    </row>
    <row r="799" ht="14.25" customHeight="1">
      <c r="B799" s="1"/>
      <c r="C799" s="1"/>
    </row>
    <row r="800" ht="14.25" customHeight="1">
      <c r="B800" s="1"/>
      <c r="C800" s="1"/>
    </row>
    <row r="801" ht="14.25" customHeight="1">
      <c r="B801" s="1"/>
      <c r="C801" s="1"/>
    </row>
    <row r="802" ht="14.25" customHeight="1">
      <c r="B802" s="1"/>
      <c r="C802" s="1"/>
    </row>
    <row r="803" ht="14.25" customHeight="1">
      <c r="B803" s="1"/>
      <c r="C803" s="1"/>
    </row>
    <row r="804" ht="14.25" customHeight="1">
      <c r="B804" s="1"/>
      <c r="C804" s="1"/>
    </row>
    <row r="805" ht="14.25" customHeight="1">
      <c r="B805" s="1"/>
      <c r="C805" s="1"/>
    </row>
    <row r="806" ht="14.25" customHeight="1">
      <c r="B806" s="1"/>
      <c r="C806" s="1"/>
    </row>
    <row r="807" ht="14.25" customHeight="1">
      <c r="B807" s="1"/>
      <c r="C807" s="1"/>
    </row>
    <row r="808" ht="14.25" customHeight="1">
      <c r="B808" s="1"/>
      <c r="C808" s="1"/>
    </row>
    <row r="809" ht="14.25" customHeight="1">
      <c r="B809" s="1"/>
      <c r="C809" s="1"/>
    </row>
    <row r="810" ht="14.25" customHeight="1">
      <c r="B810" s="1"/>
      <c r="C810" s="1"/>
    </row>
    <row r="811" ht="14.25" customHeight="1">
      <c r="B811" s="1"/>
      <c r="C811" s="1"/>
    </row>
    <row r="812" ht="14.25" customHeight="1">
      <c r="B812" s="1"/>
      <c r="C812" s="1"/>
    </row>
    <row r="813" ht="14.25" customHeight="1">
      <c r="B813" s="1"/>
      <c r="C813" s="1"/>
    </row>
    <row r="814" ht="14.25" customHeight="1">
      <c r="B814" s="1"/>
      <c r="C814" s="1"/>
    </row>
    <row r="815" ht="14.25" customHeight="1">
      <c r="B815" s="1"/>
      <c r="C815" s="1"/>
    </row>
    <row r="816" ht="14.25" customHeight="1">
      <c r="B816" s="1"/>
      <c r="C816" s="1"/>
    </row>
    <row r="817" ht="14.25" customHeight="1">
      <c r="B817" s="1"/>
      <c r="C817" s="1"/>
    </row>
    <row r="818" ht="14.25" customHeight="1">
      <c r="B818" s="1"/>
      <c r="C818" s="1"/>
    </row>
    <row r="819" ht="14.25" customHeight="1">
      <c r="B819" s="1"/>
      <c r="C819" s="1"/>
    </row>
    <row r="820" ht="14.25" customHeight="1">
      <c r="B820" s="1"/>
      <c r="C820" s="1"/>
    </row>
    <row r="821" ht="14.25" customHeight="1">
      <c r="B821" s="1"/>
      <c r="C821" s="1"/>
    </row>
    <row r="822" ht="14.25" customHeight="1">
      <c r="B822" s="1"/>
      <c r="C822" s="1"/>
    </row>
    <row r="823" ht="14.25" customHeight="1">
      <c r="B823" s="1"/>
      <c r="C823" s="1"/>
    </row>
    <row r="824" ht="14.25" customHeight="1">
      <c r="B824" s="1"/>
      <c r="C824" s="1"/>
    </row>
    <row r="825" ht="14.25" customHeight="1">
      <c r="B825" s="1"/>
      <c r="C825" s="1"/>
    </row>
    <row r="826" ht="14.25" customHeight="1">
      <c r="B826" s="1"/>
      <c r="C826" s="1"/>
    </row>
    <row r="827" ht="14.25" customHeight="1">
      <c r="B827" s="1"/>
      <c r="C827" s="1"/>
    </row>
    <row r="828" ht="14.25" customHeight="1">
      <c r="B828" s="1"/>
      <c r="C828" s="1"/>
    </row>
    <row r="829" ht="14.25" customHeight="1">
      <c r="B829" s="1"/>
      <c r="C829" s="1"/>
    </row>
    <row r="830" ht="14.25" customHeight="1">
      <c r="B830" s="1"/>
      <c r="C830" s="1"/>
    </row>
    <row r="831" ht="14.25" customHeight="1">
      <c r="B831" s="1"/>
      <c r="C831" s="1"/>
    </row>
    <row r="832" ht="14.25" customHeight="1">
      <c r="B832" s="1"/>
      <c r="C832" s="1"/>
    </row>
    <row r="833" ht="14.25" customHeight="1">
      <c r="B833" s="1"/>
      <c r="C833" s="1"/>
    </row>
    <row r="834" ht="14.25" customHeight="1">
      <c r="B834" s="1"/>
      <c r="C834" s="1"/>
    </row>
    <row r="835" ht="14.25" customHeight="1">
      <c r="B835" s="1"/>
      <c r="C835" s="1"/>
    </row>
    <row r="836" ht="14.25" customHeight="1">
      <c r="B836" s="1"/>
      <c r="C836" s="1"/>
    </row>
    <row r="837" ht="14.25" customHeight="1">
      <c r="B837" s="1"/>
      <c r="C837" s="1"/>
    </row>
    <row r="838" ht="14.25" customHeight="1">
      <c r="B838" s="1"/>
      <c r="C838" s="1"/>
    </row>
    <row r="839" ht="14.25" customHeight="1">
      <c r="B839" s="1"/>
      <c r="C839" s="1"/>
    </row>
    <row r="840" ht="14.25" customHeight="1">
      <c r="B840" s="1"/>
      <c r="C840" s="1"/>
    </row>
    <row r="841" ht="14.25" customHeight="1">
      <c r="B841" s="1"/>
      <c r="C841" s="1"/>
    </row>
    <row r="842" ht="14.25" customHeight="1">
      <c r="B842" s="1"/>
      <c r="C842" s="1"/>
    </row>
    <row r="843" ht="14.25" customHeight="1">
      <c r="B843" s="1"/>
      <c r="C843" s="1"/>
    </row>
    <row r="844" ht="14.25" customHeight="1">
      <c r="B844" s="1"/>
      <c r="C844" s="1"/>
    </row>
    <row r="845" ht="14.25" customHeight="1">
      <c r="B845" s="1"/>
      <c r="C845" s="1"/>
    </row>
    <row r="846" ht="14.25" customHeight="1">
      <c r="B846" s="1"/>
      <c r="C846" s="1"/>
    </row>
    <row r="847" ht="14.25" customHeight="1">
      <c r="B847" s="1"/>
      <c r="C847" s="1"/>
    </row>
    <row r="848" ht="14.25" customHeight="1">
      <c r="B848" s="1"/>
      <c r="C848" s="1"/>
    </row>
    <row r="849" ht="14.25" customHeight="1">
      <c r="B849" s="1"/>
      <c r="C849" s="1"/>
    </row>
    <row r="850" ht="14.25" customHeight="1">
      <c r="B850" s="1"/>
      <c r="C850" s="1"/>
    </row>
    <row r="851" ht="14.25" customHeight="1">
      <c r="B851" s="1"/>
      <c r="C851" s="1"/>
    </row>
    <row r="852" ht="14.25" customHeight="1">
      <c r="B852" s="1"/>
      <c r="C852" s="1"/>
    </row>
    <row r="853" ht="14.25" customHeight="1">
      <c r="B853" s="1"/>
      <c r="C853" s="1"/>
    </row>
    <row r="854" ht="14.25" customHeight="1">
      <c r="B854" s="1"/>
      <c r="C854" s="1"/>
    </row>
    <row r="855" ht="14.25" customHeight="1">
      <c r="B855" s="1"/>
      <c r="C855" s="1"/>
    </row>
    <row r="856" ht="14.25" customHeight="1">
      <c r="B856" s="1"/>
      <c r="C856" s="1"/>
    </row>
    <row r="857" ht="14.25" customHeight="1">
      <c r="B857" s="1"/>
      <c r="C857" s="1"/>
    </row>
    <row r="858" ht="14.25" customHeight="1">
      <c r="B858" s="1"/>
      <c r="C858" s="1"/>
    </row>
    <row r="859" ht="14.25" customHeight="1">
      <c r="B859" s="1"/>
      <c r="C859" s="1"/>
    </row>
    <row r="860" ht="14.25" customHeight="1">
      <c r="B860" s="1"/>
      <c r="C860" s="1"/>
    </row>
    <row r="861" ht="14.25" customHeight="1">
      <c r="B861" s="1"/>
      <c r="C861" s="1"/>
    </row>
    <row r="862" ht="14.25" customHeight="1">
      <c r="B862" s="1"/>
      <c r="C862" s="1"/>
    </row>
    <row r="863" ht="14.25" customHeight="1">
      <c r="B863" s="1"/>
      <c r="C863" s="1"/>
    </row>
    <row r="864" ht="14.25" customHeight="1">
      <c r="B864" s="1"/>
      <c r="C864" s="1"/>
    </row>
    <row r="865" ht="14.25" customHeight="1">
      <c r="B865" s="1"/>
      <c r="C865" s="1"/>
    </row>
    <row r="866" ht="14.25" customHeight="1">
      <c r="B866" s="1"/>
      <c r="C866" s="1"/>
    </row>
    <row r="867" ht="14.25" customHeight="1">
      <c r="B867" s="1"/>
      <c r="C867" s="1"/>
    </row>
    <row r="868" ht="14.25" customHeight="1">
      <c r="B868" s="1"/>
      <c r="C868" s="1"/>
    </row>
    <row r="869" ht="14.25" customHeight="1">
      <c r="B869" s="1"/>
      <c r="C869" s="1"/>
    </row>
    <row r="870" ht="14.25" customHeight="1">
      <c r="B870" s="1"/>
      <c r="C870" s="1"/>
    </row>
    <row r="871" ht="14.25" customHeight="1">
      <c r="B871" s="1"/>
      <c r="C871" s="1"/>
    </row>
    <row r="872" ht="14.25" customHeight="1">
      <c r="B872" s="1"/>
      <c r="C872" s="1"/>
    </row>
    <row r="873" ht="14.25" customHeight="1">
      <c r="B873" s="1"/>
      <c r="C873" s="1"/>
    </row>
    <row r="874" ht="14.25" customHeight="1">
      <c r="B874" s="1"/>
      <c r="C874" s="1"/>
    </row>
    <row r="875" ht="14.25" customHeight="1">
      <c r="B875" s="1"/>
      <c r="C875" s="1"/>
    </row>
    <row r="876" ht="14.25" customHeight="1">
      <c r="B876" s="1"/>
      <c r="C876" s="1"/>
    </row>
    <row r="877" ht="14.25" customHeight="1">
      <c r="B877" s="1"/>
      <c r="C877" s="1"/>
    </row>
    <row r="878" ht="14.25" customHeight="1">
      <c r="B878" s="1"/>
      <c r="C878" s="1"/>
    </row>
    <row r="879" ht="14.25" customHeight="1">
      <c r="B879" s="1"/>
      <c r="C879" s="1"/>
    </row>
    <row r="880" ht="14.25" customHeight="1">
      <c r="B880" s="1"/>
      <c r="C880" s="1"/>
    </row>
    <row r="881" ht="14.25" customHeight="1">
      <c r="B881" s="1"/>
      <c r="C881" s="1"/>
    </row>
    <row r="882" ht="14.25" customHeight="1">
      <c r="B882" s="1"/>
      <c r="C882" s="1"/>
    </row>
    <row r="883" ht="14.25" customHeight="1">
      <c r="B883" s="1"/>
      <c r="C883" s="1"/>
    </row>
    <row r="884" ht="14.25" customHeight="1">
      <c r="B884" s="1"/>
      <c r="C884" s="1"/>
    </row>
    <row r="885" ht="14.25" customHeight="1">
      <c r="B885" s="1"/>
      <c r="C885" s="1"/>
    </row>
    <row r="886" ht="14.25" customHeight="1">
      <c r="B886" s="1"/>
      <c r="C886" s="1"/>
    </row>
    <row r="887" ht="14.25" customHeight="1">
      <c r="B887" s="1"/>
      <c r="C887" s="1"/>
    </row>
    <row r="888" ht="14.25" customHeight="1">
      <c r="B888" s="1"/>
      <c r="C888" s="1"/>
    </row>
    <row r="889" ht="14.25" customHeight="1">
      <c r="B889" s="1"/>
      <c r="C889" s="1"/>
    </row>
    <row r="890" ht="14.25" customHeight="1">
      <c r="B890" s="1"/>
      <c r="C890" s="1"/>
    </row>
    <row r="891" ht="14.25" customHeight="1">
      <c r="B891" s="1"/>
      <c r="C891" s="1"/>
    </row>
    <row r="892" ht="14.25" customHeight="1">
      <c r="B892" s="1"/>
      <c r="C892" s="1"/>
    </row>
    <row r="893" ht="14.25" customHeight="1">
      <c r="B893" s="1"/>
      <c r="C893" s="1"/>
    </row>
    <row r="894" ht="14.25" customHeight="1">
      <c r="B894" s="1"/>
      <c r="C894" s="1"/>
    </row>
    <row r="895" ht="14.25" customHeight="1">
      <c r="B895" s="1"/>
      <c r="C895" s="1"/>
    </row>
    <row r="896" ht="14.25" customHeight="1">
      <c r="B896" s="1"/>
      <c r="C896" s="1"/>
    </row>
    <row r="897" ht="14.25" customHeight="1">
      <c r="B897" s="1"/>
      <c r="C897" s="1"/>
    </row>
    <row r="898" ht="14.25" customHeight="1">
      <c r="B898" s="1"/>
      <c r="C898" s="1"/>
    </row>
    <row r="899" ht="14.25" customHeight="1">
      <c r="B899" s="1"/>
      <c r="C899" s="1"/>
    </row>
    <row r="900" ht="14.25" customHeight="1">
      <c r="B900" s="1"/>
      <c r="C900" s="1"/>
    </row>
    <row r="901" ht="14.25" customHeight="1">
      <c r="B901" s="1"/>
      <c r="C901" s="1"/>
    </row>
    <row r="902" ht="14.25" customHeight="1">
      <c r="B902" s="1"/>
      <c r="C902" s="1"/>
    </row>
    <row r="903" ht="14.25" customHeight="1">
      <c r="B903" s="1"/>
      <c r="C903" s="1"/>
    </row>
    <row r="904" ht="14.25" customHeight="1">
      <c r="B904" s="1"/>
      <c r="C904" s="1"/>
    </row>
    <row r="905" ht="14.25" customHeight="1">
      <c r="B905" s="1"/>
      <c r="C905" s="1"/>
    </row>
    <row r="906" ht="14.25" customHeight="1">
      <c r="B906" s="1"/>
      <c r="C906" s="1"/>
    </row>
    <row r="907" ht="14.25" customHeight="1">
      <c r="B907" s="1"/>
      <c r="C907" s="1"/>
    </row>
    <row r="908" ht="14.25" customHeight="1">
      <c r="B908" s="1"/>
      <c r="C908" s="1"/>
    </row>
    <row r="909" ht="14.25" customHeight="1">
      <c r="B909" s="1"/>
      <c r="C909" s="1"/>
    </row>
    <row r="910" ht="14.25" customHeight="1">
      <c r="B910" s="1"/>
      <c r="C910" s="1"/>
    </row>
    <row r="911" ht="14.25" customHeight="1">
      <c r="B911" s="1"/>
      <c r="C911" s="1"/>
    </row>
    <row r="912" ht="14.25" customHeight="1">
      <c r="B912" s="1"/>
      <c r="C912" s="1"/>
    </row>
    <row r="913" ht="14.25" customHeight="1">
      <c r="B913" s="1"/>
      <c r="C913" s="1"/>
    </row>
    <row r="914" ht="14.25" customHeight="1">
      <c r="B914" s="1"/>
      <c r="C914" s="1"/>
    </row>
    <row r="915" ht="14.25" customHeight="1">
      <c r="B915" s="1"/>
      <c r="C915" s="1"/>
    </row>
    <row r="916" ht="14.25" customHeight="1">
      <c r="B916" s="1"/>
      <c r="C916" s="1"/>
    </row>
    <row r="917" ht="14.25" customHeight="1">
      <c r="B917" s="1"/>
      <c r="C917" s="1"/>
    </row>
    <row r="918" ht="14.25" customHeight="1">
      <c r="B918" s="1"/>
      <c r="C918" s="1"/>
    </row>
    <row r="919" ht="14.25" customHeight="1">
      <c r="B919" s="1"/>
      <c r="C919" s="1"/>
    </row>
    <row r="920" ht="14.25" customHeight="1">
      <c r="B920" s="1"/>
      <c r="C920" s="1"/>
    </row>
    <row r="921" ht="14.25" customHeight="1">
      <c r="B921" s="1"/>
      <c r="C921" s="1"/>
    </row>
    <row r="922" ht="14.25" customHeight="1">
      <c r="B922" s="1"/>
      <c r="C922" s="1"/>
    </row>
    <row r="923" ht="14.25" customHeight="1">
      <c r="B923" s="1"/>
      <c r="C923" s="1"/>
    </row>
    <row r="924" ht="14.25" customHeight="1">
      <c r="B924" s="1"/>
      <c r="C924" s="1"/>
    </row>
    <row r="925" ht="14.25" customHeight="1">
      <c r="B925" s="1"/>
      <c r="C925" s="1"/>
    </row>
    <row r="926" ht="14.25" customHeight="1">
      <c r="B926" s="1"/>
      <c r="C926" s="1"/>
    </row>
    <row r="927" ht="14.25" customHeight="1">
      <c r="B927" s="1"/>
      <c r="C927" s="1"/>
    </row>
    <row r="928" ht="14.25" customHeight="1">
      <c r="B928" s="1"/>
      <c r="C928" s="1"/>
    </row>
    <row r="929" ht="14.25" customHeight="1">
      <c r="B929" s="1"/>
      <c r="C929" s="1"/>
    </row>
    <row r="930" ht="14.25" customHeight="1">
      <c r="B930" s="1"/>
      <c r="C930" s="1"/>
    </row>
    <row r="931" ht="14.25" customHeight="1">
      <c r="B931" s="1"/>
      <c r="C931" s="1"/>
    </row>
    <row r="932" ht="14.25" customHeight="1">
      <c r="B932" s="1"/>
      <c r="C932" s="1"/>
    </row>
    <row r="933" ht="14.25" customHeight="1">
      <c r="B933" s="1"/>
      <c r="C933" s="1"/>
    </row>
    <row r="934" ht="14.25" customHeight="1">
      <c r="B934" s="1"/>
      <c r="C934" s="1"/>
    </row>
    <row r="935" ht="14.25" customHeight="1">
      <c r="B935" s="1"/>
      <c r="C935" s="1"/>
    </row>
    <row r="936" ht="14.25" customHeight="1">
      <c r="B936" s="1"/>
      <c r="C936" s="1"/>
    </row>
    <row r="937" ht="14.25" customHeight="1">
      <c r="B937" s="1"/>
      <c r="C937" s="1"/>
    </row>
    <row r="938" ht="14.25" customHeight="1">
      <c r="B938" s="1"/>
      <c r="C938" s="1"/>
    </row>
    <row r="939" ht="14.25" customHeight="1">
      <c r="B939" s="1"/>
      <c r="C939" s="1"/>
    </row>
    <row r="940" ht="14.25" customHeight="1">
      <c r="B940" s="1"/>
      <c r="C940" s="1"/>
    </row>
    <row r="941" ht="14.25" customHeight="1">
      <c r="B941" s="1"/>
      <c r="C941" s="1"/>
    </row>
    <row r="942" ht="14.25" customHeight="1">
      <c r="B942" s="1"/>
      <c r="C942" s="1"/>
    </row>
    <row r="943" ht="14.25" customHeight="1">
      <c r="B943" s="1"/>
      <c r="C943" s="1"/>
    </row>
    <row r="944" ht="14.25" customHeight="1">
      <c r="B944" s="1"/>
      <c r="C944" s="1"/>
    </row>
    <row r="945" ht="14.25" customHeight="1">
      <c r="B945" s="1"/>
      <c r="C945" s="1"/>
    </row>
    <row r="946" ht="14.25" customHeight="1">
      <c r="B946" s="1"/>
      <c r="C946" s="1"/>
    </row>
    <row r="947" ht="14.25" customHeight="1">
      <c r="B947" s="1"/>
      <c r="C947" s="1"/>
    </row>
    <row r="948" ht="14.25" customHeight="1">
      <c r="B948" s="1"/>
      <c r="C948" s="1"/>
    </row>
    <row r="949" ht="14.25" customHeight="1">
      <c r="B949" s="1"/>
      <c r="C949" s="1"/>
    </row>
    <row r="950" ht="14.25" customHeight="1">
      <c r="B950" s="1"/>
      <c r="C950" s="1"/>
    </row>
    <row r="951" ht="14.25" customHeight="1">
      <c r="B951" s="1"/>
      <c r="C951" s="1"/>
    </row>
    <row r="952" ht="14.25" customHeight="1">
      <c r="B952" s="1"/>
      <c r="C952" s="1"/>
    </row>
    <row r="953" ht="14.25" customHeight="1">
      <c r="B953" s="1"/>
      <c r="C953" s="1"/>
    </row>
    <row r="954" ht="14.25" customHeight="1">
      <c r="B954" s="1"/>
      <c r="C954" s="1"/>
    </row>
    <row r="955" ht="14.25" customHeight="1">
      <c r="B955" s="1"/>
      <c r="C955" s="1"/>
    </row>
    <row r="956" ht="14.25" customHeight="1">
      <c r="B956" s="1"/>
      <c r="C956" s="1"/>
    </row>
    <row r="957" ht="14.25" customHeight="1">
      <c r="B957" s="1"/>
      <c r="C957" s="1"/>
    </row>
    <row r="958" ht="14.25" customHeight="1">
      <c r="B958" s="1"/>
      <c r="C958" s="1"/>
    </row>
    <row r="959" ht="14.25" customHeight="1">
      <c r="B959" s="1"/>
      <c r="C959" s="1"/>
    </row>
    <row r="960" ht="14.25" customHeight="1">
      <c r="B960" s="1"/>
      <c r="C960" s="1"/>
    </row>
    <row r="961" ht="14.25" customHeight="1">
      <c r="B961" s="1"/>
      <c r="C961" s="1"/>
    </row>
    <row r="962" ht="14.25" customHeight="1">
      <c r="B962" s="1"/>
      <c r="C962" s="1"/>
    </row>
    <row r="963" ht="14.25" customHeight="1">
      <c r="B963" s="1"/>
      <c r="C963" s="1"/>
    </row>
    <row r="964" ht="14.25" customHeight="1">
      <c r="B964" s="1"/>
      <c r="C964" s="1"/>
    </row>
    <row r="965" ht="14.25" customHeight="1">
      <c r="B965" s="1"/>
      <c r="C965" s="1"/>
    </row>
    <row r="966" ht="14.25" customHeight="1">
      <c r="B966" s="1"/>
      <c r="C966" s="1"/>
    </row>
    <row r="967" ht="14.25" customHeight="1">
      <c r="B967" s="1"/>
      <c r="C967" s="1"/>
    </row>
    <row r="968" ht="14.25" customHeight="1">
      <c r="B968" s="1"/>
      <c r="C968" s="1"/>
    </row>
    <row r="969" ht="14.25" customHeight="1">
      <c r="B969" s="1"/>
      <c r="C969" s="1"/>
    </row>
    <row r="970" ht="14.25" customHeight="1">
      <c r="B970" s="1"/>
      <c r="C970" s="1"/>
    </row>
    <row r="971" ht="14.25" customHeight="1">
      <c r="B971" s="1"/>
      <c r="C971" s="1"/>
    </row>
    <row r="972" ht="14.25" customHeight="1">
      <c r="B972" s="1"/>
      <c r="C972" s="1"/>
    </row>
    <row r="973" ht="14.25" customHeight="1">
      <c r="B973" s="1"/>
      <c r="C973" s="1"/>
    </row>
    <row r="974" ht="14.25" customHeight="1">
      <c r="B974" s="1"/>
      <c r="C974" s="1"/>
    </row>
    <row r="975" ht="14.25" customHeight="1">
      <c r="B975" s="1"/>
      <c r="C975" s="1"/>
    </row>
    <row r="976" ht="14.25" customHeight="1">
      <c r="B976" s="1"/>
      <c r="C976" s="1"/>
    </row>
    <row r="977" ht="14.25" customHeight="1">
      <c r="B977" s="1"/>
      <c r="C977" s="1"/>
    </row>
    <row r="978" ht="14.25" customHeight="1">
      <c r="B978" s="1"/>
      <c r="C978" s="1"/>
    </row>
    <row r="979" ht="14.25" customHeight="1">
      <c r="B979" s="1"/>
      <c r="C979" s="1"/>
    </row>
    <row r="980" ht="14.25" customHeight="1">
      <c r="B980" s="1"/>
      <c r="C980" s="1"/>
    </row>
    <row r="981" ht="14.25" customHeight="1">
      <c r="B981" s="1"/>
      <c r="C981" s="1"/>
    </row>
    <row r="982" ht="14.25" customHeight="1">
      <c r="B982" s="1"/>
      <c r="C982" s="1"/>
    </row>
    <row r="983" ht="14.25" customHeight="1">
      <c r="B983" s="1"/>
      <c r="C983" s="1"/>
    </row>
    <row r="984" ht="14.25" customHeight="1">
      <c r="B984" s="1"/>
      <c r="C984" s="1"/>
    </row>
    <row r="985" ht="14.25" customHeight="1">
      <c r="B985" s="1"/>
      <c r="C985" s="1"/>
    </row>
    <row r="986" ht="14.25" customHeight="1">
      <c r="B986" s="1"/>
      <c r="C986" s="1"/>
    </row>
    <row r="987" ht="14.25" customHeight="1">
      <c r="B987" s="1"/>
      <c r="C987" s="1"/>
    </row>
    <row r="988" ht="14.25" customHeight="1">
      <c r="B988" s="1"/>
      <c r="C988" s="1"/>
    </row>
    <row r="989" ht="14.25" customHeight="1">
      <c r="B989" s="1"/>
      <c r="C989" s="1"/>
    </row>
    <row r="990" ht="14.25" customHeight="1">
      <c r="B990" s="1"/>
      <c r="C990" s="1"/>
    </row>
    <row r="991" ht="14.25" customHeight="1">
      <c r="B991" s="1"/>
      <c r="C991" s="1"/>
    </row>
    <row r="992" ht="14.25" customHeight="1">
      <c r="B992" s="1"/>
      <c r="C992" s="1"/>
    </row>
    <row r="993" ht="14.25" customHeight="1">
      <c r="B993" s="1"/>
      <c r="C993" s="1"/>
    </row>
    <row r="994" ht="14.25" customHeight="1">
      <c r="B994" s="1"/>
      <c r="C994" s="1"/>
    </row>
    <row r="995" ht="14.25" customHeight="1">
      <c r="B995" s="1"/>
      <c r="C995" s="1"/>
    </row>
    <row r="996" ht="14.25" customHeight="1">
      <c r="B996" s="1"/>
      <c r="C996" s="1"/>
    </row>
    <row r="997" ht="14.25" customHeight="1">
      <c r="B997" s="1"/>
      <c r="C997" s="1"/>
    </row>
    <row r="998" ht="14.25" customHeight="1">
      <c r="B998" s="1"/>
      <c r="C998" s="1"/>
    </row>
    <row r="999" ht="14.25" customHeight="1">
      <c r="B999" s="1"/>
      <c r="C999" s="1"/>
    </row>
    <row r="1000" ht="14.25" customHeight="1">
      <c r="B1000" s="1"/>
      <c r="C1000" s="1"/>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0"/>
    <col customWidth="1" min="2" max="2" width="27.57"/>
    <col customWidth="1" min="3" max="26" width="8.71"/>
  </cols>
  <sheetData>
    <row r="1" ht="14.25" customHeight="1">
      <c r="A1" s="39" t="s">
        <v>4852</v>
      </c>
      <c r="B1" s="39" t="s">
        <v>4853</v>
      </c>
      <c r="C1" s="39" t="s">
        <v>6953</v>
      </c>
    </row>
    <row r="2" ht="114.0" customHeight="1">
      <c r="A2" s="1" t="s">
        <v>9552</v>
      </c>
      <c r="B2" s="1" t="s">
        <v>9553</v>
      </c>
      <c r="C2" s="39">
        <f t="shared" ref="C2:C73" si="1">RAND()</f>
        <v>0.4928917846</v>
      </c>
    </row>
    <row r="3" ht="92.25" customHeight="1">
      <c r="A3" s="1" t="s">
        <v>9554</v>
      </c>
      <c r="B3" s="1" t="s">
        <v>9555</v>
      </c>
      <c r="C3" s="39">
        <f t="shared" si="1"/>
        <v>0.4208067796</v>
      </c>
    </row>
    <row r="4" ht="14.25" customHeight="1">
      <c r="A4" s="1" t="s">
        <v>9556</v>
      </c>
      <c r="B4" s="1" t="s">
        <v>3881</v>
      </c>
      <c r="C4" s="39">
        <f t="shared" si="1"/>
        <v>0.7195281651</v>
      </c>
    </row>
    <row r="5" ht="14.25" customHeight="1">
      <c r="A5" s="1" t="s">
        <v>9557</v>
      </c>
      <c r="B5" s="1" t="s">
        <v>7017</v>
      </c>
      <c r="C5" s="39">
        <f t="shared" si="1"/>
        <v>0.7973868106</v>
      </c>
    </row>
    <row r="6" ht="14.25" customHeight="1">
      <c r="A6" s="1" t="s">
        <v>9558</v>
      </c>
      <c r="B6" s="1" t="s">
        <v>9559</v>
      </c>
      <c r="C6" s="39">
        <f t="shared" si="1"/>
        <v>0.3691028106</v>
      </c>
    </row>
    <row r="7" ht="14.25" customHeight="1">
      <c r="A7" s="1" t="s">
        <v>9560</v>
      </c>
      <c r="B7" s="1" t="s">
        <v>3627</v>
      </c>
      <c r="C7" s="39">
        <f t="shared" si="1"/>
        <v>0.368486037</v>
      </c>
    </row>
    <row r="8" ht="14.25" customHeight="1">
      <c r="A8" s="1" t="s">
        <v>9561</v>
      </c>
      <c r="B8" s="1" t="s">
        <v>9562</v>
      </c>
      <c r="C8" s="39">
        <f t="shared" si="1"/>
        <v>0.07555679761</v>
      </c>
    </row>
    <row r="9" ht="14.25" customHeight="1">
      <c r="A9" s="1" t="s">
        <v>9563</v>
      </c>
      <c r="B9" s="1" t="s">
        <v>3561</v>
      </c>
      <c r="C9" s="39">
        <f t="shared" si="1"/>
        <v>0.1591397546</v>
      </c>
    </row>
    <row r="10" ht="14.25" customHeight="1">
      <c r="A10" s="1" t="s">
        <v>9564</v>
      </c>
      <c r="B10" s="1" t="s">
        <v>4202</v>
      </c>
      <c r="C10" s="39">
        <f t="shared" si="1"/>
        <v>0.2189644397</v>
      </c>
    </row>
    <row r="11" ht="14.25" customHeight="1">
      <c r="A11" s="1" t="s">
        <v>9565</v>
      </c>
      <c r="B11" s="1" t="s">
        <v>9566</v>
      </c>
      <c r="C11" s="39">
        <f t="shared" si="1"/>
        <v>0.3967656486</v>
      </c>
    </row>
    <row r="12" ht="14.25" customHeight="1">
      <c r="A12" s="1" t="s">
        <v>9567</v>
      </c>
      <c r="B12" s="1" t="s">
        <v>5740</v>
      </c>
      <c r="C12" s="39">
        <f t="shared" si="1"/>
        <v>0.4719529712</v>
      </c>
    </row>
    <row r="13" ht="14.25" customHeight="1">
      <c r="A13" s="1" t="s">
        <v>9568</v>
      </c>
      <c r="B13" s="1" t="s">
        <v>5938</v>
      </c>
      <c r="C13" s="39">
        <f t="shared" si="1"/>
        <v>0.9909192534</v>
      </c>
    </row>
    <row r="14" ht="14.25" customHeight="1">
      <c r="A14" s="1" t="s">
        <v>9569</v>
      </c>
      <c r="B14" s="1" t="s">
        <v>9570</v>
      </c>
      <c r="C14" s="39">
        <f t="shared" si="1"/>
        <v>0.8544244868</v>
      </c>
    </row>
    <row r="15" ht="14.25" customHeight="1">
      <c r="A15" s="1" t="s">
        <v>9571</v>
      </c>
      <c r="B15" s="1" t="s">
        <v>9572</v>
      </c>
      <c r="C15" s="39">
        <f t="shared" si="1"/>
        <v>0.4825515916</v>
      </c>
    </row>
    <row r="16" ht="14.25" customHeight="1">
      <c r="A16" s="1" t="s">
        <v>9573</v>
      </c>
      <c r="B16" s="1" t="s">
        <v>9574</v>
      </c>
      <c r="C16" s="39">
        <f t="shared" si="1"/>
        <v>0.6041880798</v>
      </c>
    </row>
    <row r="17" ht="14.25" customHeight="1">
      <c r="A17" s="1" t="s">
        <v>9575</v>
      </c>
      <c r="B17" s="1" t="s">
        <v>4054</v>
      </c>
      <c r="C17" s="39">
        <f t="shared" si="1"/>
        <v>0.7377928714</v>
      </c>
    </row>
    <row r="18" ht="14.25" customHeight="1">
      <c r="A18" s="1" t="s">
        <v>9576</v>
      </c>
      <c r="B18" s="1" t="s">
        <v>9577</v>
      </c>
      <c r="C18" s="39">
        <f t="shared" si="1"/>
        <v>0.3042012307</v>
      </c>
    </row>
    <row r="19" ht="14.25" customHeight="1">
      <c r="A19" s="1" t="s">
        <v>9578</v>
      </c>
      <c r="B19" s="1" t="s">
        <v>9579</v>
      </c>
      <c r="C19" s="39">
        <f t="shared" si="1"/>
        <v>0.3487301751</v>
      </c>
    </row>
    <row r="20" ht="14.25" customHeight="1">
      <c r="A20" s="1" t="s">
        <v>9580</v>
      </c>
      <c r="B20" s="1" t="s">
        <v>9581</v>
      </c>
      <c r="C20" s="39">
        <f t="shared" si="1"/>
        <v>0.7421264786</v>
      </c>
    </row>
    <row r="21" ht="14.25" customHeight="1">
      <c r="A21" s="1" t="s">
        <v>9582</v>
      </c>
      <c r="B21" s="1" t="s">
        <v>9583</v>
      </c>
      <c r="C21" s="39">
        <f t="shared" si="1"/>
        <v>0.9985719798</v>
      </c>
    </row>
    <row r="22" ht="14.25" customHeight="1">
      <c r="A22" s="1" t="s">
        <v>9584</v>
      </c>
      <c r="B22" s="1" t="s">
        <v>9585</v>
      </c>
      <c r="C22" s="39">
        <f t="shared" si="1"/>
        <v>0.9548729046</v>
      </c>
    </row>
    <row r="23" ht="14.25" customHeight="1">
      <c r="A23" s="1" t="s">
        <v>9586</v>
      </c>
      <c r="B23" s="1" t="s">
        <v>9587</v>
      </c>
      <c r="C23" s="39">
        <f t="shared" si="1"/>
        <v>0.6551032166</v>
      </c>
    </row>
    <row r="24" ht="14.25" customHeight="1">
      <c r="A24" s="1" t="s">
        <v>9588</v>
      </c>
      <c r="B24" s="1" t="s">
        <v>9589</v>
      </c>
      <c r="C24" s="39">
        <f t="shared" si="1"/>
        <v>0.2603747218</v>
      </c>
    </row>
    <row r="25" ht="14.25" customHeight="1">
      <c r="A25" s="1" t="s">
        <v>9590</v>
      </c>
      <c r="B25" s="1" t="s">
        <v>9591</v>
      </c>
      <c r="C25" s="39">
        <f t="shared" si="1"/>
        <v>0.09415457629</v>
      </c>
    </row>
    <row r="26" ht="14.25" customHeight="1">
      <c r="A26" s="1" t="s">
        <v>9592</v>
      </c>
      <c r="B26" s="1" t="s">
        <v>3674</v>
      </c>
      <c r="C26" s="39">
        <f t="shared" si="1"/>
        <v>0.8723497863</v>
      </c>
    </row>
    <row r="27" ht="14.25" customHeight="1">
      <c r="A27" s="1" t="s">
        <v>9593</v>
      </c>
      <c r="B27" s="1" t="s">
        <v>9594</v>
      </c>
      <c r="C27" s="39">
        <f t="shared" si="1"/>
        <v>0.9092952784</v>
      </c>
    </row>
    <row r="28" ht="14.25" customHeight="1">
      <c r="A28" s="1" t="s">
        <v>9595</v>
      </c>
      <c r="B28" s="1" t="s">
        <v>9596</v>
      </c>
      <c r="C28" s="39">
        <f t="shared" si="1"/>
        <v>0.8930963377</v>
      </c>
    </row>
    <row r="29" ht="14.25" customHeight="1">
      <c r="A29" s="1" t="s">
        <v>9597</v>
      </c>
      <c r="B29" s="1" t="s">
        <v>9598</v>
      </c>
      <c r="C29" s="39">
        <f t="shared" si="1"/>
        <v>0.3360797868</v>
      </c>
    </row>
    <row r="30" ht="14.25" customHeight="1">
      <c r="A30" s="1" t="s">
        <v>9599</v>
      </c>
      <c r="B30" s="1" t="s">
        <v>7524</v>
      </c>
      <c r="C30" s="39">
        <f t="shared" si="1"/>
        <v>0.1870605715</v>
      </c>
    </row>
    <row r="31" ht="14.25" customHeight="1">
      <c r="A31" s="1" t="s">
        <v>9600</v>
      </c>
      <c r="B31" s="1" t="s">
        <v>9601</v>
      </c>
      <c r="C31" s="39">
        <f t="shared" si="1"/>
        <v>0.1755437018</v>
      </c>
    </row>
    <row r="32" ht="14.25" customHeight="1">
      <c r="A32" s="1" t="s">
        <v>9602</v>
      </c>
      <c r="B32" s="1" t="s">
        <v>9603</v>
      </c>
      <c r="C32" s="39">
        <f t="shared" si="1"/>
        <v>0.3471113252</v>
      </c>
    </row>
    <row r="33" ht="14.25" customHeight="1">
      <c r="A33" s="1" t="s">
        <v>9604</v>
      </c>
      <c r="B33" s="1" t="s">
        <v>9605</v>
      </c>
      <c r="C33" s="39">
        <f t="shared" si="1"/>
        <v>0.1244748122</v>
      </c>
    </row>
    <row r="34" ht="14.25" customHeight="1">
      <c r="A34" s="1" t="s">
        <v>9606</v>
      </c>
      <c r="B34" s="1" t="s">
        <v>4036</v>
      </c>
      <c r="C34" s="39">
        <f t="shared" si="1"/>
        <v>0.8099728587</v>
      </c>
    </row>
    <row r="35" ht="14.25" customHeight="1">
      <c r="A35" s="1" t="s">
        <v>9607</v>
      </c>
      <c r="B35" s="1" t="s">
        <v>9608</v>
      </c>
      <c r="C35" s="39">
        <f t="shared" si="1"/>
        <v>0.45713465</v>
      </c>
    </row>
    <row r="36" ht="14.25" customHeight="1">
      <c r="A36" s="1" t="s">
        <v>9609</v>
      </c>
      <c r="B36" s="1" t="s">
        <v>9610</v>
      </c>
      <c r="C36" s="39">
        <f t="shared" si="1"/>
        <v>0.1815144132</v>
      </c>
    </row>
    <row r="37" ht="14.25" customHeight="1">
      <c r="A37" s="1" t="s">
        <v>9611</v>
      </c>
      <c r="B37" s="1" t="s">
        <v>9612</v>
      </c>
      <c r="C37" s="39">
        <f t="shared" si="1"/>
        <v>0.3180517738</v>
      </c>
    </row>
    <row r="38" ht="14.25" customHeight="1">
      <c r="A38" s="1" t="s">
        <v>9613</v>
      </c>
      <c r="B38" s="1" t="s">
        <v>4342</v>
      </c>
      <c r="C38" s="39">
        <f t="shared" si="1"/>
        <v>0.1616076281</v>
      </c>
    </row>
    <row r="39" ht="14.25" customHeight="1">
      <c r="A39" s="1" t="s">
        <v>9614</v>
      </c>
      <c r="B39" s="1" t="s">
        <v>9615</v>
      </c>
      <c r="C39" s="39">
        <f t="shared" si="1"/>
        <v>0.7073497005</v>
      </c>
    </row>
    <row r="40" ht="14.25" customHeight="1">
      <c r="A40" s="1" t="s">
        <v>9616</v>
      </c>
      <c r="B40" s="1" t="s">
        <v>9617</v>
      </c>
      <c r="C40" s="39">
        <f t="shared" si="1"/>
        <v>0.6677095508</v>
      </c>
    </row>
    <row r="41" ht="14.25" customHeight="1">
      <c r="A41" s="1" t="s">
        <v>9618</v>
      </c>
      <c r="B41" s="1" t="s">
        <v>9619</v>
      </c>
      <c r="C41" s="39">
        <f t="shared" si="1"/>
        <v>0.4135383546</v>
      </c>
    </row>
    <row r="42" ht="14.25" customHeight="1">
      <c r="A42" s="1" t="s">
        <v>9620</v>
      </c>
      <c r="B42" s="1" t="s">
        <v>9621</v>
      </c>
      <c r="C42" s="39">
        <f t="shared" si="1"/>
        <v>0.042496009</v>
      </c>
    </row>
    <row r="43" ht="14.25" customHeight="1">
      <c r="A43" s="1" t="s">
        <v>9622</v>
      </c>
      <c r="B43" s="1" t="s">
        <v>3549</v>
      </c>
      <c r="C43" s="39">
        <f t="shared" si="1"/>
        <v>0.7841388168</v>
      </c>
    </row>
    <row r="44" ht="14.25" customHeight="1">
      <c r="A44" s="1" t="s">
        <v>9623</v>
      </c>
      <c r="B44" s="1" t="s">
        <v>9624</v>
      </c>
      <c r="C44" s="39">
        <f t="shared" si="1"/>
        <v>0.6806724018</v>
      </c>
    </row>
    <row r="45" ht="14.25" customHeight="1">
      <c r="A45" s="1" t="s">
        <v>9625</v>
      </c>
      <c r="B45" s="1" t="s">
        <v>9626</v>
      </c>
      <c r="C45" s="39">
        <f t="shared" si="1"/>
        <v>0.9479031987</v>
      </c>
    </row>
    <row r="46" ht="14.25" customHeight="1">
      <c r="A46" s="1" t="s">
        <v>9627</v>
      </c>
      <c r="B46" s="1" t="s">
        <v>9628</v>
      </c>
      <c r="C46" s="39">
        <f t="shared" si="1"/>
        <v>0.2510657597</v>
      </c>
    </row>
    <row r="47" ht="14.25" customHeight="1">
      <c r="A47" s="1" t="s">
        <v>9629</v>
      </c>
      <c r="B47" s="1" t="s">
        <v>9630</v>
      </c>
      <c r="C47" s="39">
        <f t="shared" si="1"/>
        <v>0.3053377834</v>
      </c>
    </row>
    <row r="48" ht="14.25" customHeight="1">
      <c r="A48" s="1" t="s">
        <v>9631</v>
      </c>
      <c r="B48" s="1" t="s">
        <v>9632</v>
      </c>
      <c r="C48" s="39">
        <f t="shared" si="1"/>
        <v>0.5404168888</v>
      </c>
    </row>
    <row r="49" ht="14.25" customHeight="1">
      <c r="A49" s="1" t="s">
        <v>9633</v>
      </c>
      <c r="B49" s="1" t="s">
        <v>3972</v>
      </c>
      <c r="C49" s="39">
        <f t="shared" si="1"/>
        <v>0.1939627938</v>
      </c>
    </row>
    <row r="50" ht="14.25" customHeight="1">
      <c r="A50" s="1" t="s">
        <v>9634</v>
      </c>
      <c r="B50" s="1" t="s">
        <v>5786</v>
      </c>
      <c r="C50" s="39">
        <f t="shared" si="1"/>
        <v>0.06373436166</v>
      </c>
    </row>
    <row r="51" ht="14.25" customHeight="1">
      <c r="A51" s="1" t="s">
        <v>9635</v>
      </c>
      <c r="B51" s="1" t="s">
        <v>9636</v>
      </c>
      <c r="C51" s="39">
        <f t="shared" si="1"/>
        <v>0.2840986363</v>
      </c>
    </row>
    <row r="52" ht="14.25" customHeight="1">
      <c r="A52" s="1" t="s">
        <v>9637</v>
      </c>
      <c r="B52" s="1" t="s">
        <v>3591</v>
      </c>
      <c r="C52" s="39">
        <f t="shared" si="1"/>
        <v>0.1220554029</v>
      </c>
    </row>
    <row r="53" ht="14.25" customHeight="1">
      <c r="A53" s="1" t="s">
        <v>9638</v>
      </c>
      <c r="B53" s="1" t="s">
        <v>9639</v>
      </c>
      <c r="C53" s="39">
        <f t="shared" si="1"/>
        <v>0.6584339624</v>
      </c>
    </row>
    <row r="54" ht="14.25" customHeight="1">
      <c r="A54" s="1" t="s">
        <v>9640</v>
      </c>
      <c r="B54" s="1" t="s">
        <v>9641</v>
      </c>
      <c r="C54" s="39">
        <f t="shared" si="1"/>
        <v>0.232024222</v>
      </c>
    </row>
    <row r="55" ht="14.25" customHeight="1">
      <c r="A55" s="1" t="s">
        <v>9642</v>
      </c>
      <c r="B55" s="1" t="s">
        <v>9643</v>
      </c>
      <c r="C55" s="39">
        <f t="shared" si="1"/>
        <v>0.6283044585</v>
      </c>
    </row>
    <row r="56" ht="14.25" customHeight="1">
      <c r="A56" s="1" t="s">
        <v>9644</v>
      </c>
      <c r="B56" s="1" t="s">
        <v>9645</v>
      </c>
      <c r="C56" s="39">
        <f t="shared" si="1"/>
        <v>0.4835067768</v>
      </c>
    </row>
    <row r="57" ht="14.25" customHeight="1">
      <c r="A57" s="1" t="s">
        <v>9646</v>
      </c>
      <c r="B57" s="1" t="s">
        <v>4050</v>
      </c>
      <c r="C57" s="39">
        <f t="shared" si="1"/>
        <v>0.111221866</v>
      </c>
    </row>
    <row r="58" ht="14.25" customHeight="1">
      <c r="A58" s="1" t="s">
        <v>9647</v>
      </c>
      <c r="B58" s="1" t="s">
        <v>4244</v>
      </c>
      <c r="C58" s="39">
        <f t="shared" si="1"/>
        <v>0.7228045828</v>
      </c>
    </row>
    <row r="59" ht="14.25" customHeight="1">
      <c r="A59" s="1" t="s">
        <v>9648</v>
      </c>
      <c r="B59" s="1" t="s">
        <v>9649</v>
      </c>
      <c r="C59" s="39">
        <f t="shared" si="1"/>
        <v>0.07309049841</v>
      </c>
    </row>
    <row r="60" ht="14.25" customHeight="1">
      <c r="A60" s="1" t="s">
        <v>9650</v>
      </c>
      <c r="B60" s="1" t="s">
        <v>9651</v>
      </c>
      <c r="C60" s="39">
        <f t="shared" si="1"/>
        <v>0.7218200703</v>
      </c>
    </row>
    <row r="61" ht="14.25" customHeight="1">
      <c r="A61" s="1" t="s">
        <v>9652</v>
      </c>
      <c r="B61" s="1" t="s">
        <v>9653</v>
      </c>
      <c r="C61" s="39">
        <f t="shared" si="1"/>
        <v>0.8757106398</v>
      </c>
    </row>
    <row r="62" ht="14.25" customHeight="1">
      <c r="A62" s="1" t="s">
        <v>9654</v>
      </c>
      <c r="B62" s="1" t="s">
        <v>7245</v>
      </c>
      <c r="C62" s="39">
        <f t="shared" si="1"/>
        <v>0.03030435054</v>
      </c>
    </row>
    <row r="63" ht="14.25" customHeight="1">
      <c r="A63" s="1" t="s">
        <v>9655</v>
      </c>
      <c r="B63" s="1" t="s">
        <v>9656</v>
      </c>
      <c r="C63" s="39">
        <f t="shared" si="1"/>
        <v>0.8821956361</v>
      </c>
    </row>
    <row r="64" ht="14.25" customHeight="1">
      <c r="A64" s="1" t="s">
        <v>9657</v>
      </c>
      <c r="B64" s="1" t="s">
        <v>9658</v>
      </c>
      <c r="C64" s="39">
        <f t="shared" si="1"/>
        <v>0.7622460735</v>
      </c>
    </row>
    <row r="65" ht="14.25" customHeight="1">
      <c r="A65" s="1" t="s">
        <v>9659</v>
      </c>
      <c r="B65" s="1" t="s">
        <v>9660</v>
      </c>
      <c r="C65" s="39">
        <f t="shared" si="1"/>
        <v>0.8920499914</v>
      </c>
    </row>
    <row r="66" ht="14.25" customHeight="1">
      <c r="A66" s="1" t="s">
        <v>9661</v>
      </c>
      <c r="B66" s="1" t="s">
        <v>9662</v>
      </c>
      <c r="C66" s="39">
        <f t="shared" si="1"/>
        <v>0.5223282811</v>
      </c>
    </row>
    <row r="67" ht="14.25" customHeight="1">
      <c r="A67" s="1" t="s">
        <v>9663</v>
      </c>
      <c r="B67" s="1" t="s">
        <v>4186</v>
      </c>
      <c r="C67" s="39">
        <f t="shared" si="1"/>
        <v>0.7017194244</v>
      </c>
    </row>
    <row r="68" ht="14.25" customHeight="1">
      <c r="A68" s="1" t="s">
        <v>9664</v>
      </c>
      <c r="B68" s="1" t="s">
        <v>9665</v>
      </c>
      <c r="C68" s="39">
        <f t="shared" si="1"/>
        <v>0.3086030497</v>
      </c>
    </row>
    <row r="69" ht="14.25" customHeight="1">
      <c r="A69" s="1" t="s">
        <v>9666</v>
      </c>
      <c r="B69" s="1" t="s">
        <v>4221</v>
      </c>
      <c r="C69" s="39">
        <f t="shared" si="1"/>
        <v>0.6289077027</v>
      </c>
    </row>
    <row r="70" ht="14.25" customHeight="1">
      <c r="A70" s="1" t="s">
        <v>9667</v>
      </c>
      <c r="B70" s="1" t="s">
        <v>9668</v>
      </c>
      <c r="C70" s="39">
        <f t="shared" si="1"/>
        <v>0.9481486314</v>
      </c>
    </row>
    <row r="71" ht="14.25" customHeight="1">
      <c r="A71" s="1" t="s">
        <v>9669</v>
      </c>
      <c r="B71" s="1" t="s">
        <v>3805</v>
      </c>
      <c r="C71" s="39">
        <f t="shared" si="1"/>
        <v>0.278962231</v>
      </c>
    </row>
    <row r="72" ht="14.25" customHeight="1">
      <c r="A72" s="1" t="s">
        <v>9670</v>
      </c>
      <c r="B72" s="1" t="s">
        <v>9671</v>
      </c>
      <c r="C72" s="39">
        <f t="shared" si="1"/>
        <v>0.2391463194</v>
      </c>
    </row>
    <row r="73" ht="14.25" customHeight="1">
      <c r="A73" s="1" t="s">
        <v>9672</v>
      </c>
      <c r="B73" s="1" t="s">
        <v>9673</v>
      </c>
      <c r="C73" s="39">
        <f t="shared" si="1"/>
        <v>0.2638844926</v>
      </c>
    </row>
    <row r="74" ht="14.25" customHeight="1">
      <c r="A74" s="22"/>
      <c r="B74" s="22"/>
    </row>
    <row r="75" ht="14.25" customHeight="1">
      <c r="A75" s="22"/>
      <c r="B75" s="22"/>
    </row>
    <row r="76" ht="14.25" customHeight="1">
      <c r="A76" s="22"/>
      <c r="B76" s="22"/>
    </row>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4.0"/>
    <col customWidth="1" min="3" max="3" width="48.14"/>
    <col customWidth="1" min="4" max="6" width="8.71"/>
  </cols>
  <sheetData>
    <row r="1" ht="14.25" customHeight="1">
      <c r="A1" s="75" t="s">
        <v>3389</v>
      </c>
      <c r="B1" s="75" t="s">
        <v>4406</v>
      </c>
      <c r="C1" s="75" t="s">
        <v>4405</v>
      </c>
    </row>
    <row r="2" ht="14.25" customHeight="1">
      <c r="A2" s="78">
        <f t="shared" ref="A2:A110" si="1">RAND()</f>
        <v>0.08669687904</v>
      </c>
      <c r="B2" s="76" t="s">
        <v>9674</v>
      </c>
      <c r="C2" s="75" t="s">
        <v>9675</v>
      </c>
    </row>
    <row r="3" ht="14.25" customHeight="1">
      <c r="A3" s="78">
        <f t="shared" si="1"/>
        <v>0.02287102508</v>
      </c>
      <c r="B3" s="76" t="s">
        <v>9676</v>
      </c>
      <c r="C3" s="75" t="s">
        <v>9677</v>
      </c>
    </row>
    <row r="4" ht="14.25" customHeight="1">
      <c r="A4" s="78">
        <f t="shared" si="1"/>
        <v>0.2673849775</v>
      </c>
      <c r="B4" s="76" t="s">
        <v>9678</v>
      </c>
      <c r="C4" s="75" t="s">
        <v>7077</v>
      </c>
    </row>
    <row r="5" ht="14.25" customHeight="1">
      <c r="A5" s="78">
        <f t="shared" si="1"/>
        <v>0.8028273747</v>
      </c>
      <c r="B5" s="76" t="s">
        <v>9679</v>
      </c>
      <c r="C5" s="75" t="s">
        <v>7448</v>
      </c>
    </row>
    <row r="6" ht="14.25" customHeight="1">
      <c r="A6" s="78">
        <f t="shared" si="1"/>
        <v>0.3845566476</v>
      </c>
      <c r="B6" s="76" t="s">
        <v>9680</v>
      </c>
      <c r="C6" s="75" t="s">
        <v>9681</v>
      </c>
    </row>
    <row r="7" ht="14.25" customHeight="1">
      <c r="A7" s="78">
        <f t="shared" si="1"/>
        <v>0.8291589375</v>
      </c>
      <c r="B7" s="76" t="s">
        <v>9682</v>
      </c>
      <c r="C7" s="75" t="s">
        <v>9683</v>
      </c>
    </row>
    <row r="8" ht="14.25" customHeight="1">
      <c r="A8" s="78">
        <f t="shared" si="1"/>
        <v>0.8477865355</v>
      </c>
      <c r="B8" s="76" t="s">
        <v>9684</v>
      </c>
      <c r="C8" s="75" t="s">
        <v>9685</v>
      </c>
    </row>
    <row r="9" ht="14.25" customHeight="1">
      <c r="A9" s="78">
        <f t="shared" si="1"/>
        <v>0.2728690593</v>
      </c>
      <c r="B9" s="76" t="s">
        <v>9686</v>
      </c>
      <c r="C9" s="75" t="s">
        <v>9687</v>
      </c>
    </row>
    <row r="10" ht="14.25" customHeight="1">
      <c r="A10" s="78">
        <f t="shared" si="1"/>
        <v>0.468542752</v>
      </c>
      <c r="B10" s="76" t="s">
        <v>9688</v>
      </c>
      <c r="C10" s="75" t="s">
        <v>7553</v>
      </c>
    </row>
    <row r="11" ht="14.25" customHeight="1">
      <c r="A11" s="78">
        <f t="shared" si="1"/>
        <v>0.8473015377</v>
      </c>
      <c r="B11" s="76" t="s">
        <v>9689</v>
      </c>
      <c r="C11" s="75" t="s">
        <v>9690</v>
      </c>
    </row>
    <row r="12" ht="14.25" customHeight="1">
      <c r="A12" s="78">
        <f t="shared" si="1"/>
        <v>0.4612955608</v>
      </c>
      <c r="B12" s="76" t="s">
        <v>9691</v>
      </c>
      <c r="C12" s="75" t="s">
        <v>9692</v>
      </c>
    </row>
    <row r="13" ht="14.25" customHeight="1">
      <c r="A13" s="78">
        <f t="shared" si="1"/>
        <v>0.6127318787</v>
      </c>
      <c r="B13" s="76" t="s">
        <v>9693</v>
      </c>
      <c r="C13" s="75" t="s">
        <v>9694</v>
      </c>
    </row>
    <row r="14" ht="14.25" customHeight="1">
      <c r="A14" s="78">
        <f t="shared" si="1"/>
        <v>0.8883733306</v>
      </c>
      <c r="B14" s="76" t="s">
        <v>9695</v>
      </c>
      <c r="C14" s="75" t="s">
        <v>6508</v>
      </c>
    </row>
    <row r="15" ht="14.25" customHeight="1">
      <c r="A15" s="78">
        <f t="shared" si="1"/>
        <v>0.4606196048</v>
      </c>
      <c r="B15" s="76" t="s">
        <v>9696</v>
      </c>
      <c r="C15" s="75" t="s">
        <v>9697</v>
      </c>
    </row>
    <row r="16" ht="14.25" customHeight="1">
      <c r="A16" s="78">
        <f t="shared" si="1"/>
        <v>0.2449500884</v>
      </c>
      <c r="B16" s="76" t="s">
        <v>9698</v>
      </c>
      <c r="C16" s="75" t="s">
        <v>9699</v>
      </c>
    </row>
    <row r="17" ht="14.25" customHeight="1">
      <c r="A17" s="78">
        <f t="shared" si="1"/>
        <v>0.6426625677</v>
      </c>
      <c r="B17" s="76" t="s">
        <v>9700</v>
      </c>
      <c r="C17" s="75" t="s">
        <v>5304</v>
      </c>
    </row>
    <row r="18" ht="14.25" customHeight="1">
      <c r="A18" s="78">
        <f t="shared" si="1"/>
        <v>0.7853384652</v>
      </c>
      <c r="B18" s="76" t="s">
        <v>9701</v>
      </c>
      <c r="C18" s="75" t="s">
        <v>9702</v>
      </c>
    </row>
    <row r="19" ht="14.25" customHeight="1">
      <c r="A19" s="78">
        <f t="shared" si="1"/>
        <v>0.9724020433</v>
      </c>
      <c r="B19" s="76" t="s">
        <v>9703</v>
      </c>
      <c r="C19" s="75" t="s">
        <v>9704</v>
      </c>
    </row>
    <row r="20" ht="14.25" customHeight="1">
      <c r="A20" s="78">
        <f t="shared" si="1"/>
        <v>0.04094764892</v>
      </c>
      <c r="B20" s="76" t="s">
        <v>9705</v>
      </c>
      <c r="C20" s="75" t="s">
        <v>9706</v>
      </c>
    </row>
    <row r="21" ht="15.75" customHeight="1">
      <c r="A21" s="78">
        <f t="shared" si="1"/>
        <v>0.4076672424</v>
      </c>
      <c r="B21" s="76" t="s">
        <v>9707</v>
      </c>
      <c r="C21" s="75" t="s">
        <v>9708</v>
      </c>
    </row>
    <row r="22" ht="15.75" customHeight="1">
      <c r="A22" s="78">
        <f t="shared" si="1"/>
        <v>0.6185753013</v>
      </c>
      <c r="B22" s="76" t="s">
        <v>9709</v>
      </c>
      <c r="C22" s="75" t="s">
        <v>9710</v>
      </c>
    </row>
    <row r="23" ht="15.75" customHeight="1">
      <c r="A23" s="78">
        <f t="shared" si="1"/>
        <v>0.816908192</v>
      </c>
      <c r="B23" s="76" t="s">
        <v>9711</v>
      </c>
      <c r="C23" s="75" t="s">
        <v>9712</v>
      </c>
    </row>
    <row r="24" ht="15.75" customHeight="1">
      <c r="A24" s="78">
        <f t="shared" si="1"/>
        <v>0.9054871032</v>
      </c>
      <c r="B24" s="76" t="s">
        <v>9713</v>
      </c>
      <c r="C24" s="75" t="s">
        <v>5885</v>
      </c>
    </row>
    <row r="25" ht="15.75" customHeight="1">
      <c r="A25" s="78">
        <f t="shared" si="1"/>
        <v>0.9283627012</v>
      </c>
      <c r="B25" s="76" t="s">
        <v>9714</v>
      </c>
      <c r="C25" s="75" t="s">
        <v>9715</v>
      </c>
    </row>
    <row r="26" ht="15.75" customHeight="1">
      <c r="A26" s="78">
        <f t="shared" si="1"/>
        <v>0.3709738573</v>
      </c>
      <c r="B26" s="76" t="s">
        <v>9716</v>
      </c>
      <c r="C26" s="75" t="s">
        <v>9717</v>
      </c>
    </row>
    <row r="27" ht="15.75" customHeight="1">
      <c r="A27" s="78">
        <f t="shared" si="1"/>
        <v>0.9855734841</v>
      </c>
      <c r="B27" s="76" t="s">
        <v>9718</v>
      </c>
      <c r="C27" s="75" t="s">
        <v>9719</v>
      </c>
    </row>
    <row r="28" ht="15.75" customHeight="1">
      <c r="A28" s="78">
        <f t="shared" si="1"/>
        <v>0.1343654854</v>
      </c>
      <c r="B28" s="76" t="s">
        <v>9720</v>
      </c>
      <c r="C28" s="75" t="s">
        <v>9721</v>
      </c>
    </row>
    <row r="29" ht="15.75" customHeight="1">
      <c r="A29" s="78">
        <f t="shared" si="1"/>
        <v>0.1041797721</v>
      </c>
      <c r="B29" s="76" t="s">
        <v>9722</v>
      </c>
      <c r="C29" s="75" t="s">
        <v>9723</v>
      </c>
    </row>
    <row r="30" ht="15.75" customHeight="1">
      <c r="A30" s="78">
        <f t="shared" si="1"/>
        <v>0.7740503525</v>
      </c>
      <c r="B30" s="76" t="s">
        <v>9724</v>
      </c>
      <c r="C30" s="75" t="s">
        <v>9725</v>
      </c>
    </row>
    <row r="31" ht="15.75" customHeight="1">
      <c r="A31" s="78">
        <f t="shared" si="1"/>
        <v>0.001945074508</v>
      </c>
      <c r="B31" s="76" t="s">
        <v>9726</v>
      </c>
      <c r="C31" s="75" t="s">
        <v>5252</v>
      </c>
    </row>
    <row r="32" ht="15.75" customHeight="1">
      <c r="A32" s="78">
        <f t="shared" si="1"/>
        <v>0.6537492447</v>
      </c>
      <c r="B32" s="76" t="s">
        <v>9727</v>
      </c>
      <c r="C32" s="75" t="s">
        <v>9728</v>
      </c>
    </row>
    <row r="33" ht="15.75" customHeight="1">
      <c r="A33" s="78">
        <f t="shared" si="1"/>
        <v>0.8060592555</v>
      </c>
      <c r="B33" s="76" t="s">
        <v>9729</v>
      </c>
      <c r="C33" s="75" t="s">
        <v>9730</v>
      </c>
    </row>
    <row r="34" ht="15.75" customHeight="1">
      <c r="A34" s="78">
        <f t="shared" si="1"/>
        <v>0.5296017929</v>
      </c>
      <c r="B34" s="76" t="s">
        <v>9731</v>
      </c>
      <c r="C34" s="75" t="s">
        <v>9732</v>
      </c>
    </row>
    <row r="35" ht="15.75" customHeight="1">
      <c r="A35" s="78">
        <f t="shared" si="1"/>
        <v>0.3189129119</v>
      </c>
      <c r="B35" s="76" t="s">
        <v>9733</v>
      </c>
      <c r="C35" s="75" t="s">
        <v>9734</v>
      </c>
    </row>
    <row r="36" ht="15.75" customHeight="1">
      <c r="A36" s="78">
        <f t="shared" si="1"/>
        <v>0.8286404603</v>
      </c>
      <c r="B36" s="76" t="s">
        <v>9735</v>
      </c>
      <c r="C36" s="75" t="s">
        <v>9736</v>
      </c>
    </row>
    <row r="37" ht="15.75" customHeight="1">
      <c r="A37" s="78">
        <f t="shared" si="1"/>
        <v>0.1264436368</v>
      </c>
      <c r="B37" s="76" t="s">
        <v>9737</v>
      </c>
      <c r="C37" s="75" t="s">
        <v>9738</v>
      </c>
    </row>
    <row r="38" ht="15.75" customHeight="1">
      <c r="A38" s="78">
        <f t="shared" si="1"/>
        <v>0.7256824365</v>
      </c>
      <c r="B38" s="76" t="s">
        <v>9739</v>
      </c>
      <c r="C38" s="75" t="s">
        <v>9740</v>
      </c>
    </row>
    <row r="39" ht="15.75" customHeight="1">
      <c r="A39" s="78">
        <f t="shared" si="1"/>
        <v>0.5830912376</v>
      </c>
      <c r="B39" s="76" t="s">
        <v>9741</v>
      </c>
      <c r="C39" s="75" t="s">
        <v>9742</v>
      </c>
    </row>
    <row r="40" ht="15.75" customHeight="1">
      <c r="A40" s="78">
        <f t="shared" si="1"/>
        <v>0.2269102922</v>
      </c>
      <c r="B40" s="76" t="s">
        <v>9743</v>
      </c>
      <c r="C40" s="75" t="s">
        <v>9744</v>
      </c>
    </row>
    <row r="41" ht="15.75" customHeight="1">
      <c r="A41" s="78">
        <f t="shared" si="1"/>
        <v>0.2162833717</v>
      </c>
      <c r="B41" s="76" t="s">
        <v>9745</v>
      </c>
      <c r="C41" s="75" t="s">
        <v>9746</v>
      </c>
    </row>
    <row r="42" ht="15.75" customHeight="1">
      <c r="A42" s="78">
        <f t="shared" si="1"/>
        <v>0.6454184379</v>
      </c>
      <c r="B42" s="76" t="s">
        <v>9747</v>
      </c>
      <c r="C42" s="75" t="s">
        <v>6508</v>
      </c>
    </row>
    <row r="43" ht="15.75" customHeight="1">
      <c r="A43" s="78">
        <f t="shared" si="1"/>
        <v>0.8137440228</v>
      </c>
      <c r="B43" s="76" t="s">
        <v>9748</v>
      </c>
      <c r="C43" s="75" t="s">
        <v>9749</v>
      </c>
    </row>
    <row r="44" ht="15.75" customHeight="1">
      <c r="A44" s="78">
        <f t="shared" si="1"/>
        <v>0.6433740473</v>
      </c>
      <c r="B44" s="76" t="s">
        <v>9750</v>
      </c>
      <c r="C44" s="75" t="s">
        <v>9751</v>
      </c>
    </row>
    <row r="45" ht="15.75" customHeight="1">
      <c r="A45" s="78">
        <f t="shared" si="1"/>
        <v>0.1319392498</v>
      </c>
      <c r="B45" s="76" t="s">
        <v>9752</v>
      </c>
      <c r="C45" s="75" t="s">
        <v>9753</v>
      </c>
    </row>
    <row r="46" ht="15.75" customHeight="1">
      <c r="A46" s="78">
        <f t="shared" si="1"/>
        <v>0.9494046608</v>
      </c>
      <c r="B46" s="76" t="s">
        <v>9754</v>
      </c>
      <c r="C46" s="75" t="s">
        <v>9755</v>
      </c>
    </row>
    <row r="47" ht="15.75" customHeight="1">
      <c r="A47" s="78">
        <f t="shared" si="1"/>
        <v>0.1774375832</v>
      </c>
      <c r="B47" s="76" t="s">
        <v>9756</v>
      </c>
      <c r="C47" s="75" t="s">
        <v>9757</v>
      </c>
    </row>
    <row r="48" ht="15.75" customHeight="1">
      <c r="A48" s="78">
        <f t="shared" si="1"/>
        <v>0.7362324688</v>
      </c>
      <c r="B48" s="76" t="s">
        <v>9758</v>
      </c>
      <c r="C48" s="75" t="s">
        <v>9759</v>
      </c>
    </row>
    <row r="49" ht="15.75" customHeight="1">
      <c r="A49" s="78">
        <f t="shared" si="1"/>
        <v>0.6392771427</v>
      </c>
      <c r="B49" s="76" t="s">
        <v>9760</v>
      </c>
      <c r="C49" s="75" t="s">
        <v>9761</v>
      </c>
    </row>
    <row r="50" ht="15.75" customHeight="1">
      <c r="A50" s="78">
        <f t="shared" si="1"/>
        <v>0.7759030944</v>
      </c>
      <c r="B50" s="76" t="s">
        <v>9762</v>
      </c>
      <c r="C50" s="75" t="s">
        <v>9763</v>
      </c>
    </row>
    <row r="51" ht="15.75" customHeight="1">
      <c r="A51" s="78">
        <f t="shared" si="1"/>
        <v>0.7046419552</v>
      </c>
      <c r="B51" s="76" t="s">
        <v>9764</v>
      </c>
      <c r="C51" s="75" t="s">
        <v>9765</v>
      </c>
    </row>
    <row r="52" ht="15.75" customHeight="1">
      <c r="A52" s="78">
        <f t="shared" si="1"/>
        <v>0.957307022</v>
      </c>
      <c r="B52" s="76" t="s">
        <v>9766</v>
      </c>
      <c r="C52" s="75" t="s">
        <v>9767</v>
      </c>
    </row>
    <row r="53" ht="15.75" customHeight="1">
      <c r="A53" s="78">
        <f t="shared" si="1"/>
        <v>0.9779155143</v>
      </c>
      <c r="B53" s="76" t="s">
        <v>9768</v>
      </c>
      <c r="C53" s="75" t="s">
        <v>9769</v>
      </c>
    </row>
    <row r="54" ht="15.75" customHeight="1">
      <c r="A54" s="78">
        <f t="shared" si="1"/>
        <v>0.6477898988</v>
      </c>
      <c r="B54" s="76" t="s">
        <v>9770</v>
      </c>
      <c r="C54" s="75" t="s">
        <v>9771</v>
      </c>
    </row>
    <row r="55" ht="15.75" customHeight="1">
      <c r="A55" s="78">
        <f t="shared" si="1"/>
        <v>0.9907921651</v>
      </c>
      <c r="B55" s="76" t="s">
        <v>9772</v>
      </c>
      <c r="C55" s="75" t="s">
        <v>9773</v>
      </c>
    </row>
    <row r="56" ht="15.75" customHeight="1">
      <c r="A56" s="78">
        <f t="shared" si="1"/>
        <v>0.06784726015</v>
      </c>
      <c r="B56" s="76" t="s">
        <v>9774</v>
      </c>
      <c r="C56" s="75" t="s">
        <v>9775</v>
      </c>
    </row>
    <row r="57" ht="15.75" customHeight="1">
      <c r="A57" s="78">
        <f t="shared" si="1"/>
        <v>0.1754998007</v>
      </c>
      <c r="B57" s="76" t="s">
        <v>9776</v>
      </c>
      <c r="C57" s="75" t="s">
        <v>9777</v>
      </c>
    </row>
    <row r="58" ht="15.75" customHeight="1">
      <c r="A58" s="78">
        <f t="shared" si="1"/>
        <v>0.2011737024</v>
      </c>
      <c r="B58" s="76" t="s">
        <v>9778</v>
      </c>
      <c r="C58" s="75" t="s">
        <v>9779</v>
      </c>
    </row>
    <row r="59" ht="15.75" customHeight="1">
      <c r="A59" s="78">
        <f t="shared" si="1"/>
        <v>0.6518593874</v>
      </c>
      <c r="B59" s="76" t="s">
        <v>9780</v>
      </c>
      <c r="C59" s="75" t="s">
        <v>9781</v>
      </c>
    </row>
    <row r="60" ht="15.75" customHeight="1">
      <c r="A60" s="78">
        <f t="shared" si="1"/>
        <v>0.4232906715</v>
      </c>
      <c r="B60" s="79" t="s">
        <v>9782</v>
      </c>
      <c r="C60" s="75" t="s">
        <v>9783</v>
      </c>
    </row>
    <row r="61" ht="15.75" customHeight="1">
      <c r="A61" s="78">
        <f t="shared" si="1"/>
        <v>0.6200418599</v>
      </c>
      <c r="B61" s="76" t="s">
        <v>9784</v>
      </c>
      <c r="C61" s="75" t="s">
        <v>9785</v>
      </c>
    </row>
    <row r="62" ht="15.75" customHeight="1">
      <c r="A62" s="78">
        <f t="shared" si="1"/>
        <v>0.6578352378</v>
      </c>
      <c r="B62" s="76" t="s">
        <v>9786</v>
      </c>
      <c r="C62" s="75" t="s">
        <v>9787</v>
      </c>
    </row>
    <row r="63" ht="15.75" customHeight="1">
      <c r="A63" s="78">
        <f t="shared" si="1"/>
        <v>0.06327127729</v>
      </c>
      <c r="B63" s="76" t="s">
        <v>9788</v>
      </c>
      <c r="C63" s="75" t="s">
        <v>9789</v>
      </c>
    </row>
    <row r="64" ht="15.75" customHeight="1">
      <c r="A64" s="78">
        <f t="shared" si="1"/>
        <v>0.3832064698</v>
      </c>
      <c r="B64" s="76" t="s">
        <v>9790</v>
      </c>
      <c r="C64" s="75" t="s">
        <v>9791</v>
      </c>
    </row>
    <row r="65" ht="15.75" customHeight="1">
      <c r="A65" s="78">
        <f t="shared" si="1"/>
        <v>0.2477772397</v>
      </c>
      <c r="B65" s="76" t="s">
        <v>9792</v>
      </c>
      <c r="C65" s="75" t="s">
        <v>9793</v>
      </c>
    </row>
    <row r="66" ht="15.75" customHeight="1">
      <c r="A66" s="78">
        <f t="shared" si="1"/>
        <v>0.6521142564</v>
      </c>
      <c r="B66" s="76" t="s">
        <v>9794</v>
      </c>
      <c r="C66" s="75" t="s">
        <v>9795</v>
      </c>
    </row>
    <row r="67" ht="15.75" customHeight="1">
      <c r="A67" s="78">
        <f t="shared" si="1"/>
        <v>0.7010593741</v>
      </c>
      <c r="B67" s="76" t="s">
        <v>9796</v>
      </c>
      <c r="C67" s="75" t="s">
        <v>9797</v>
      </c>
    </row>
    <row r="68" ht="15.75" customHeight="1">
      <c r="A68" s="78">
        <f t="shared" si="1"/>
        <v>0.6567567844</v>
      </c>
      <c r="B68" s="76" t="s">
        <v>9798</v>
      </c>
      <c r="C68" s="75" t="s">
        <v>9799</v>
      </c>
    </row>
    <row r="69" ht="15.75" customHeight="1">
      <c r="A69" s="78">
        <f t="shared" si="1"/>
        <v>0.88465645</v>
      </c>
      <c r="B69" s="76" t="s">
        <v>9800</v>
      </c>
      <c r="C69" s="75" t="s">
        <v>7681</v>
      </c>
    </row>
    <row r="70" ht="15.75" customHeight="1">
      <c r="A70" s="78">
        <f t="shared" si="1"/>
        <v>0.4925965493</v>
      </c>
      <c r="B70" s="76" t="s">
        <v>9801</v>
      </c>
      <c r="C70" s="75" t="s">
        <v>7238</v>
      </c>
    </row>
    <row r="71" ht="15.75" customHeight="1">
      <c r="A71" s="78">
        <f t="shared" si="1"/>
        <v>0.2254009636</v>
      </c>
      <c r="B71" s="76" t="s">
        <v>9802</v>
      </c>
      <c r="C71" s="75" t="s">
        <v>9803</v>
      </c>
    </row>
    <row r="72" ht="15.75" customHeight="1">
      <c r="A72" s="78">
        <f t="shared" si="1"/>
        <v>0.1293599232</v>
      </c>
      <c r="B72" s="76" t="s">
        <v>9804</v>
      </c>
      <c r="C72" s="75" t="s">
        <v>9805</v>
      </c>
    </row>
    <row r="73" ht="15.75" customHeight="1">
      <c r="A73" s="78">
        <f t="shared" si="1"/>
        <v>0.9915006813</v>
      </c>
      <c r="B73" s="76" t="s">
        <v>9806</v>
      </c>
      <c r="C73" s="75" t="s">
        <v>9807</v>
      </c>
    </row>
    <row r="74" ht="15.75" customHeight="1">
      <c r="A74" s="78">
        <f t="shared" si="1"/>
        <v>0.1899305802</v>
      </c>
      <c r="B74" s="76" t="s">
        <v>9808</v>
      </c>
      <c r="C74" s="75" t="s">
        <v>9809</v>
      </c>
    </row>
    <row r="75" ht="15.75" customHeight="1">
      <c r="A75" s="78">
        <f t="shared" si="1"/>
        <v>0.2992618158</v>
      </c>
      <c r="B75" s="76" t="s">
        <v>9810</v>
      </c>
      <c r="C75" s="75" t="s">
        <v>9811</v>
      </c>
    </row>
    <row r="76" ht="15.75" customHeight="1">
      <c r="A76" s="78">
        <f t="shared" si="1"/>
        <v>0.7328422275</v>
      </c>
      <c r="B76" s="76" t="s">
        <v>9812</v>
      </c>
      <c r="C76" s="75" t="s">
        <v>9813</v>
      </c>
    </row>
    <row r="77" ht="15.75" customHeight="1">
      <c r="A77" s="78">
        <f t="shared" si="1"/>
        <v>0.3060169708</v>
      </c>
      <c r="B77" s="76" t="s">
        <v>9814</v>
      </c>
      <c r="C77" s="75" t="s">
        <v>9815</v>
      </c>
    </row>
    <row r="78" ht="15.75" customHeight="1">
      <c r="A78" s="78">
        <f t="shared" si="1"/>
        <v>0.6143293975</v>
      </c>
      <c r="B78" s="76" t="s">
        <v>9816</v>
      </c>
      <c r="C78" s="75" t="s">
        <v>9817</v>
      </c>
    </row>
    <row r="79" ht="15.75" customHeight="1">
      <c r="A79" s="78">
        <f t="shared" si="1"/>
        <v>0.01863485307</v>
      </c>
      <c r="B79" s="76" t="s">
        <v>9818</v>
      </c>
      <c r="C79" s="75" t="s">
        <v>9819</v>
      </c>
    </row>
    <row r="80" ht="15.75" customHeight="1">
      <c r="A80" s="78">
        <f t="shared" si="1"/>
        <v>0.2192161879</v>
      </c>
      <c r="B80" s="76" t="s">
        <v>9820</v>
      </c>
      <c r="C80" s="75" t="s">
        <v>9821</v>
      </c>
    </row>
    <row r="81" ht="15.75" customHeight="1">
      <c r="A81" s="78">
        <f t="shared" si="1"/>
        <v>0.6492809186</v>
      </c>
      <c r="B81" s="76" t="s">
        <v>9822</v>
      </c>
      <c r="C81" s="75" t="s">
        <v>9823</v>
      </c>
    </row>
    <row r="82" ht="15.75" customHeight="1">
      <c r="A82" s="78">
        <f t="shared" si="1"/>
        <v>0.95979049</v>
      </c>
      <c r="B82" s="76" t="s">
        <v>9824</v>
      </c>
      <c r="C82" s="75" t="s">
        <v>9825</v>
      </c>
    </row>
    <row r="83" ht="15.75" customHeight="1">
      <c r="A83" s="78">
        <f t="shared" si="1"/>
        <v>0.7459094707</v>
      </c>
      <c r="B83" s="76" t="s">
        <v>9826</v>
      </c>
      <c r="C83" s="75" t="s">
        <v>9827</v>
      </c>
    </row>
    <row r="84" ht="15.75" customHeight="1">
      <c r="A84" s="78">
        <f t="shared" si="1"/>
        <v>0.2773247422</v>
      </c>
      <c r="B84" s="76" t="s">
        <v>9828</v>
      </c>
      <c r="C84" s="75" t="s">
        <v>9829</v>
      </c>
    </row>
    <row r="85" ht="15.75" customHeight="1">
      <c r="A85" s="78">
        <f t="shared" si="1"/>
        <v>0.4699600304</v>
      </c>
      <c r="B85" s="76" t="s">
        <v>9830</v>
      </c>
      <c r="C85" s="75" t="s">
        <v>9831</v>
      </c>
    </row>
    <row r="86" ht="15.75" customHeight="1">
      <c r="A86" s="78">
        <f t="shared" si="1"/>
        <v>0.286792548</v>
      </c>
      <c r="B86" s="76" t="s">
        <v>9832</v>
      </c>
      <c r="C86" s="75" t="s">
        <v>9833</v>
      </c>
    </row>
    <row r="87" ht="15.75" customHeight="1">
      <c r="A87" s="78">
        <f t="shared" si="1"/>
        <v>0.08419488049</v>
      </c>
      <c r="B87" s="76" t="s">
        <v>9834</v>
      </c>
      <c r="C87" s="75" t="s">
        <v>9835</v>
      </c>
    </row>
    <row r="88" ht="15.75" customHeight="1">
      <c r="A88" s="78">
        <f t="shared" si="1"/>
        <v>0.291942369</v>
      </c>
      <c r="B88" s="76" t="s">
        <v>9836</v>
      </c>
      <c r="C88" s="75" t="s">
        <v>9837</v>
      </c>
    </row>
    <row r="89" ht="15.75" customHeight="1">
      <c r="A89" s="78">
        <f t="shared" si="1"/>
        <v>0.536464401</v>
      </c>
      <c r="B89" s="76" t="s">
        <v>9838</v>
      </c>
      <c r="C89" s="75" t="s">
        <v>9839</v>
      </c>
    </row>
    <row r="90" ht="15.75" customHeight="1">
      <c r="A90" s="78">
        <f t="shared" si="1"/>
        <v>0.291204664</v>
      </c>
      <c r="B90" s="76" t="s">
        <v>9840</v>
      </c>
      <c r="C90" s="75" t="s">
        <v>9841</v>
      </c>
    </row>
    <row r="91" ht="15.75" customHeight="1">
      <c r="A91" s="78">
        <f t="shared" si="1"/>
        <v>0.7079598587</v>
      </c>
      <c r="B91" s="76" t="s">
        <v>9842</v>
      </c>
      <c r="C91" s="75" t="s">
        <v>9843</v>
      </c>
    </row>
    <row r="92" ht="15.75" customHeight="1">
      <c r="A92" s="78">
        <f t="shared" si="1"/>
        <v>0.1865259079</v>
      </c>
      <c r="B92" s="76" t="s">
        <v>9844</v>
      </c>
      <c r="C92" s="75" t="s">
        <v>9845</v>
      </c>
    </row>
    <row r="93" ht="15.75" customHeight="1">
      <c r="A93" s="78">
        <f t="shared" si="1"/>
        <v>0.5553754082</v>
      </c>
      <c r="B93" s="76" t="s">
        <v>9846</v>
      </c>
      <c r="C93" s="75" t="s">
        <v>9847</v>
      </c>
    </row>
    <row r="94" ht="15.75" customHeight="1">
      <c r="A94" s="78">
        <f t="shared" si="1"/>
        <v>0.6043703154</v>
      </c>
      <c r="B94" s="76" t="s">
        <v>9848</v>
      </c>
      <c r="C94" s="75" t="s">
        <v>9849</v>
      </c>
    </row>
    <row r="95" ht="15.75" customHeight="1">
      <c r="A95" s="78">
        <f t="shared" si="1"/>
        <v>0.7741409384</v>
      </c>
      <c r="B95" s="76" t="s">
        <v>9850</v>
      </c>
      <c r="C95" s="75" t="s">
        <v>9851</v>
      </c>
    </row>
    <row r="96" ht="15.75" customHeight="1">
      <c r="A96" s="78">
        <f t="shared" si="1"/>
        <v>0.2136592823</v>
      </c>
      <c r="B96" s="76" t="s">
        <v>9852</v>
      </c>
      <c r="C96" s="75" t="s">
        <v>9853</v>
      </c>
    </row>
    <row r="97" ht="15.75" customHeight="1">
      <c r="A97" s="78">
        <f t="shared" si="1"/>
        <v>0.3939174668</v>
      </c>
      <c r="B97" s="76" t="s">
        <v>9854</v>
      </c>
      <c r="C97" s="75" t="s">
        <v>9855</v>
      </c>
    </row>
    <row r="98" ht="15.75" customHeight="1">
      <c r="A98" s="78">
        <f t="shared" si="1"/>
        <v>0.8678045393</v>
      </c>
      <c r="B98" s="76" t="s">
        <v>9856</v>
      </c>
      <c r="C98" s="75" t="s">
        <v>9857</v>
      </c>
    </row>
    <row r="99" ht="15.75" customHeight="1">
      <c r="A99" s="78">
        <f t="shared" si="1"/>
        <v>0.6779091988</v>
      </c>
      <c r="B99" s="76" t="s">
        <v>9858</v>
      </c>
      <c r="C99" s="75" t="s">
        <v>5463</v>
      </c>
    </row>
    <row r="100" ht="15.75" customHeight="1">
      <c r="A100" s="78">
        <f t="shared" si="1"/>
        <v>0.2613376154</v>
      </c>
      <c r="B100" s="76" t="s">
        <v>9859</v>
      </c>
      <c r="C100" s="75" t="s">
        <v>9860</v>
      </c>
    </row>
    <row r="101" ht="15.75" customHeight="1">
      <c r="A101" s="78">
        <f t="shared" si="1"/>
        <v>0.01490171249</v>
      </c>
      <c r="B101" s="76" t="s">
        <v>9861</v>
      </c>
      <c r="C101" s="75" t="s">
        <v>9862</v>
      </c>
    </row>
    <row r="102" ht="15.75" customHeight="1">
      <c r="A102" s="78">
        <f t="shared" si="1"/>
        <v>0.5456699898</v>
      </c>
      <c r="B102" s="76" t="s">
        <v>9863</v>
      </c>
      <c r="C102" s="75" t="s">
        <v>9864</v>
      </c>
    </row>
    <row r="103" ht="15.75" customHeight="1">
      <c r="A103" s="78">
        <f t="shared" si="1"/>
        <v>0.9885758343</v>
      </c>
      <c r="B103" s="76" t="s">
        <v>9865</v>
      </c>
      <c r="C103" s="75" t="s">
        <v>9866</v>
      </c>
    </row>
    <row r="104" ht="15.75" customHeight="1">
      <c r="A104" s="78">
        <f t="shared" si="1"/>
        <v>0.2285884282</v>
      </c>
      <c r="B104" s="76" t="s">
        <v>9867</v>
      </c>
      <c r="C104" s="75" t="s">
        <v>9868</v>
      </c>
    </row>
    <row r="105" ht="15.75" customHeight="1">
      <c r="A105" s="78">
        <f t="shared" si="1"/>
        <v>0.1944847117</v>
      </c>
      <c r="B105" s="76" t="s">
        <v>9869</v>
      </c>
      <c r="C105" s="75" t="s">
        <v>9870</v>
      </c>
    </row>
    <row r="106" ht="15.75" customHeight="1">
      <c r="A106" s="78">
        <f t="shared" si="1"/>
        <v>0.9391733664</v>
      </c>
      <c r="B106" s="76" t="s">
        <v>9871</v>
      </c>
      <c r="C106" s="75" t="s">
        <v>9872</v>
      </c>
    </row>
    <row r="107" ht="15.75" customHeight="1">
      <c r="A107" s="78">
        <f t="shared" si="1"/>
        <v>0.5036549737</v>
      </c>
      <c r="B107" s="76" t="s">
        <v>9873</v>
      </c>
      <c r="C107" s="75" t="s">
        <v>9874</v>
      </c>
    </row>
    <row r="108" ht="15.75" customHeight="1">
      <c r="A108" s="78">
        <f t="shared" si="1"/>
        <v>0.2905284524</v>
      </c>
      <c r="B108" s="76" t="s">
        <v>9875</v>
      </c>
      <c r="C108" s="75" t="s">
        <v>9876</v>
      </c>
    </row>
    <row r="109" ht="15.75" customHeight="1">
      <c r="A109" s="78">
        <f t="shared" si="1"/>
        <v>0.5862492616</v>
      </c>
      <c r="B109" s="76" t="s">
        <v>9877</v>
      </c>
      <c r="C109" s="75" t="s">
        <v>9878</v>
      </c>
    </row>
    <row r="110" ht="15.75" customHeight="1">
      <c r="A110" s="78">
        <f t="shared" si="1"/>
        <v>0.1492507216</v>
      </c>
      <c r="B110" s="76" t="s">
        <v>9879</v>
      </c>
      <c r="C110" s="75" t="s">
        <v>9880</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63.43"/>
    <col customWidth="1" min="3" max="3" width="36.0"/>
    <col customWidth="1" min="4" max="4" width="8.86"/>
    <col customWidth="1" min="5" max="6" width="8.71"/>
  </cols>
  <sheetData>
    <row r="1" ht="14.25" customHeight="1">
      <c r="A1" s="73" t="s">
        <v>6953</v>
      </c>
      <c r="B1" s="73" t="s">
        <v>3390</v>
      </c>
      <c r="C1" s="74" t="s">
        <v>9881</v>
      </c>
    </row>
    <row r="2" ht="14.25" customHeight="1">
      <c r="A2" s="78">
        <f t="shared" ref="A2:A348" si="1">RAND()</f>
        <v>0.1516380455</v>
      </c>
      <c r="B2" s="80" t="s">
        <v>9882</v>
      </c>
      <c r="C2" s="32" t="s">
        <v>9883</v>
      </c>
    </row>
    <row r="3" ht="14.25" customHeight="1">
      <c r="A3" s="78">
        <f t="shared" si="1"/>
        <v>0.4840239382</v>
      </c>
      <c r="B3" s="80" t="s">
        <v>9884</v>
      </c>
      <c r="C3" s="32" t="s">
        <v>9885</v>
      </c>
    </row>
    <row r="4" ht="14.25" customHeight="1">
      <c r="A4" s="78">
        <f t="shared" si="1"/>
        <v>0.8586431382</v>
      </c>
      <c r="B4" s="80" t="s">
        <v>9886</v>
      </c>
      <c r="C4" s="32" t="s">
        <v>9887</v>
      </c>
    </row>
    <row r="5" ht="14.25" customHeight="1">
      <c r="A5" s="78">
        <f t="shared" si="1"/>
        <v>0.1313116266</v>
      </c>
      <c r="B5" s="80" t="s">
        <v>9888</v>
      </c>
      <c r="C5" s="32" t="s">
        <v>9889</v>
      </c>
    </row>
    <row r="6" ht="14.25" customHeight="1">
      <c r="A6" s="78">
        <f t="shared" si="1"/>
        <v>0.7444639296</v>
      </c>
      <c r="B6" s="80" t="s">
        <v>9890</v>
      </c>
      <c r="C6" s="32" t="s">
        <v>7164</v>
      </c>
    </row>
    <row r="7" ht="14.25" customHeight="1">
      <c r="A7" s="78">
        <f t="shared" si="1"/>
        <v>0.2646673553</v>
      </c>
      <c r="B7" s="80" t="s">
        <v>9891</v>
      </c>
      <c r="C7" s="32" t="s">
        <v>9892</v>
      </c>
    </row>
    <row r="8" ht="14.25" customHeight="1">
      <c r="A8" s="78">
        <f t="shared" si="1"/>
        <v>0.03877562684</v>
      </c>
      <c r="B8" s="80" t="s">
        <v>9893</v>
      </c>
      <c r="C8" s="32" t="s">
        <v>9894</v>
      </c>
    </row>
    <row r="9" ht="14.25" customHeight="1">
      <c r="A9" s="78">
        <f t="shared" si="1"/>
        <v>0.1502765</v>
      </c>
      <c r="B9" s="80" t="s">
        <v>9895</v>
      </c>
      <c r="C9" s="32" t="s">
        <v>9896</v>
      </c>
    </row>
    <row r="10" ht="14.25" customHeight="1">
      <c r="A10" s="78">
        <f t="shared" si="1"/>
        <v>0.4216097174</v>
      </c>
      <c r="B10" s="80" t="s">
        <v>9897</v>
      </c>
      <c r="C10" s="32" t="s">
        <v>9898</v>
      </c>
    </row>
    <row r="11" ht="33.0" customHeight="1">
      <c r="A11" s="78">
        <f t="shared" si="1"/>
        <v>0.7023223643</v>
      </c>
      <c r="B11" s="80" t="s">
        <v>9899</v>
      </c>
      <c r="C11" s="32" t="s">
        <v>9900</v>
      </c>
    </row>
    <row r="12" ht="14.25" customHeight="1">
      <c r="A12" s="78">
        <f t="shared" si="1"/>
        <v>0.02868860715</v>
      </c>
      <c r="B12" s="80" t="s">
        <v>9901</v>
      </c>
      <c r="C12" s="32" t="s">
        <v>9902</v>
      </c>
    </row>
    <row r="13" ht="14.25" customHeight="1">
      <c r="A13" s="78">
        <f t="shared" si="1"/>
        <v>0.03394221461</v>
      </c>
      <c r="B13" s="80" t="s">
        <v>9903</v>
      </c>
      <c r="C13" s="32" t="s">
        <v>5662</v>
      </c>
    </row>
    <row r="14" ht="14.25" customHeight="1">
      <c r="A14" s="78">
        <f t="shared" si="1"/>
        <v>0.817874009</v>
      </c>
      <c r="B14" s="80" t="s">
        <v>9904</v>
      </c>
      <c r="C14" s="32" t="s">
        <v>9905</v>
      </c>
    </row>
    <row r="15" ht="34.5" customHeight="1">
      <c r="A15" s="78">
        <f t="shared" si="1"/>
        <v>0.2198969913</v>
      </c>
      <c r="B15" s="80" t="s">
        <v>9906</v>
      </c>
      <c r="C15" s="32" t="s">
        <v>9907</v>
      </c>
    </row>
    <row r="16" ht="14.25" customHeight="1">
      <c r="A16" s="78">
        <f t="shared" si="1"/>
        <v>0.7460224051</v>
      </c>
      <c r="B16" s="80" t="s">
        <v>9908</v>
      </c>
      <c r="C16" s="32" t="s">
        <v>9909</v>
      </c>
    </row>
    <row r="17" ht="14.25" customHeight="1">
      <c r="A17" s="78">
        <f t="shared" si="1"/>
        <v>0.1377990519</v>
      </c>
      <c r="B17" s="80" t="s">
        <v>9910</v>
      </c>
      <c r="C17" s="32" t="s">
        <v>9911</v>
      </c>
    </row>
    <row r="18" ht="14.25" customHeight="1">
      <c r="A18" s="78">
        <f t="shared" si="1"/>
        <v>0.3966153122</v>
      </c>
      <c r="B18" s="80" t="s">
        <v>9912</v>
      </c>
      <c r="C18" s="32" t="s">
        <v>9913</v>
      </c>
    </row>
    <row r="19" ht="14.25" customHeight="1">
      <c r="A19" s="78">
        <f t="shared" si="1"/>
        <v>0.4679417903</v>
      </c>
      <c r="B19" s="80" t="s">
        <v>9914</v>
      </c>
      <c r="C19" s="32" t="s">
        <v>9915</v>
      </c>
    </row>
    <row r="20" ht="14.25" customHeight="1">
      <c r="A20" s="78">
        <f t="shared" si="1"/>
        <v>0.8755072939</v>
      </c>
      <c r="B20" s="80" t="s">
        <v>9916</v>
      </c>
      <c r="C20" s="32" t="s">
        <v>9917</v>
      </c>
    </row>
    <row r="21" ht="14.25" customHeight="1">
      <c r="A21" s="78">
        <f t="shared" si="1"/>
        <v>0.5708173133</v>
      </c>
      <c r="B21" s="80" t="s">
        <v>9918</v>
      </c>
      <c r="C21" s="32" t="s">
        <v>9919</v>
      </c>
    </row>
    <row r="22" ht="14.25" customHeight="1">
      <c r="A22" s="78">
        <f t="shared" si="1"/>
        <v>0.8387998949</v>
      </c>
      <c r="B22" s="80" t="s">
        <v>9920</v>
      </c>
      <c r="C22" s="32" t="s">
        <v>9921</v>
      </c>
    </row>
    <row r="23" ht="14.25" customHeight="1">
      <c r="A23" s="78">
        <f t="shared" si="1"/>
        <v>0.3241437412</v>
      </c>
      <c r="B23" s="80" t="s">
        <v>9922</v>
      </c>
      <c r="C23" s="32" t="s">
        <v>9923</v>
      </c>
    </row>
    <row r="24" ht="14.25" customHeight="1">
      <c r="A24" s="78">
        <f t="shared" si="1"/>
        <v>0.2076192831</v>
      </c>
      <c r="B24" s="80" t="s">
        <v>9924</v>
      </c>
      <c r="C24" s="32" t="s">
        <v>9925</v>
      </c>
    </row>
    <row r="25" ht="14.25" customHeight="1">
      <c r="A25" s="78">
        <f t="shared" si="1"/>
        <v>0.9011298776</v>
      </c>
      <c r="B25" s="80" t="s">
        <v>9926</v>
      </c>
      <c r="C25" s="32" t="s">
        <v>9927</v>
      </c>
    </row>
    <row r="26" ht="14.25" customHeight="1">
      <c r="A26" s="78">
        <f t="shared" si="1"/>
        <v>0.3744864264</v>
      </c>
      <c r="B26" s="80" t="s">
        <v>9928</v>
      </c>
      <c r="C26" s="32" t="s">
        <v>9929</v>
      </c>
    </row>
    <row r="27" ht="14.25" customHeight="1">
      <c r="A27" s="78">
        <f t="shared" si="1"/>
        <v>0.487883415</v>
      </c>
      <c r="B27" s="80" t="s">
        <v>9930</v>
      </c>
      <c r="C27" s="32" t="s">
        <v>9931</v>
      </c>
    </row>
    <row r="28" ht="14.25" customHeight="1">
      <c r="A28" s="78">
        <f t="shared" si="1"/>
        <v>0.8206897217</v>
      </c>
      <c r="B28" s="80" t="s">
        <v>9932</v>
      </c>
      <c r="C28" s="32" t="s">
        <v>9933</v>
      </c>
    </row>
    <row r="29" ht="14.25" customHeight="1">
      <c r="A29" s="78">
        <f t="shared" si="1"/>
        <v>0.6650451714</v>
      </c>
      <c r="B29" s="80" t="s">
        <v>9934</v>
      </c>
      <c r="C29" s="32" t="s">
        <v>9935</v>
      </c>
    </row>
    <row r="30" ht="14.25" customHeight="1">
      <c r="A30" s="78">
        <f t="shared" si="1"/>
        <v>0.9898840734</v>
      </c>
      <c r="B30" s="80" t="s">
        <v>9936</v>
      </c>
      <c r="C30" s="32" t="s">
        <v>9937</v>
      </c>
    </row>
    <row r="31" ht="14.25" customHeight="1">
      <c r="A31" s="78">
        <f t="shared" si="1"/>
        <v>0.4772587333</v>
      </c>
      <c r="B31" s="80" t="s">
        <v>9938</v>
      </c>
      <c r="C31" s="32" t="s">
        <v>9939</v>
      </c>
    </row>
    <row r="32" ht="14.25" customHeight="1">
      <c r="A32" s="78">
        <f t="shared" si="1"/>
        <v>0.8369671815</v>
      </c>
      <c r="B32" s="80" t="s">
        <v>9940</v>
      </c>
      <c r="C32" s="32" t="s">
        <v>9941</v>
      </c>
    </row>
    <row r="33" ht="14.25" customHeight="1">
      <c r="A33" s="78">
        <f t="shared" si="1"/>
        <v>0.4599385842</v>
      </c>
      <c r="B33" s="80" t="s">
        <v>9942</v>
      </c>
      <c r="C33" s="32" t="s">
        <v>9943</v>
      </c>
    </row>
    <row r="34" ht="14.25" customHeight="1">
      <c r="A34" s="78">
        <f t="shared" si="1"/>
        <v>0.670658624</v>
      </c>
      <c r="B34" s="80" t="s">
        <v>9944</v>
      </c>
      <c r="C34" s="32" t="s">
        <v>9945</v>
      </c>
    </row>
    <row r="35" ht="14.25" customHeight="1">
      <c r="A35" s="78">
        <f t="shared" si="1"/>
        <v>0.2275807167</v>
      </c>
      <c r="B35" s="80" t="s">
        <v>9946</v>
      </c>
      <c r="C35" s="32" t="s">
        <v>9947</v>
      </c>
    </row>
    <row r="36" ht="14.25" customHeight="1">
      <c r="A36" s="78">
        <f t="shared" si="1"/>
        <v>0.10129563</v>
      </c>
      <c r="B36" s="80" t="s">
        <v>9948</v>
      </c>
      <c r="C36" s="32" t="s">
        <v>9949</v>
      </c>
    </row>
    <row r="37" ht="14.25" customHeight="1">
      <c r="A37" s="78">
        <f t="shared" si="1"/>
        <v>0.8087972347</v>
      </c>
      <c r="B37" s="80" t="s">
        <v>9950</v>
      </c>
      <c r="C37" s="32" t="s">
        <v>9951</v>
      </c>
    </row>
    <row r="38" ht="14.25" customHeight="1">
      <c r="A38" s="78">
        <f t="shared" si="1"/>
        <v>0.100951061</v>
      </c>
      <c r="B38" s="80" t="s">
        <v>9952</v>
      </c>
      <c r="C38" s="32" t="s">
        <v>9953</v>
      </c>
    </row>
    <row r="39" ht="14.25" customHeight="1">
      <c r="A39" s="78">
        <f t="shared" si="1"/>
        <v>0.1631979273</v>
      </c>
      <c r="B39" s="80" t="s">
        <v>9954</v>
      </c>
      <c r="C39" s="32" t="s">
        <v>9955</v>
      </c>
    </row>
    <row r="40" ht="14.25" customHeight="1">
      <c r="A40" s="78">
        <f t="shared" si="1"/>
        <v>0.2804858353</v>
      </c>
      <c r="B40" s="80" t="s">
        <v>9956</v>
      </c>
      <c r="C40" s="32" t="s">
        <v>9957</v>
      </c>
    </row>
    <row r="41" ht="14.25" customHeight="1">
      <c r="A41" s="78">
        <f t="shared" si="1"/>
        <v>0.1726689469</v>
      </c>
      <c r="B41" s="80" t="s">
        <v>9958</v>
      </c>
      <c r="C41" s="32" t="s">
        <v>9959</v>
      </c>
    </row>
    <row r="42" ht="14.25" customHeight="1">
      <c r="A42" s="78">
        <f t="shared" si="1"/>
        <v>0.5276115474</v>
      </c>
      <c r="B42" s="80" t="s">
        <v>9960</v>
      </c>
      <c r="C42" s="32" t="s">
        <v>5604</v>
      </c>
    </row>
    <row r="43" ht="14.25" customHeight="1">
      <c r="A43" s="78">
        <f t="shared" si="1"/>
        <v>0.5686074915</v>
      </c>
      <c r="B43" s="80" t="s">
        <v>9961</v>
      </c>
      <c r="C43" s="32" t="s">
        <v>5764</v>
      </c>
    </row>
    <row r="44" ht="14.25" customHeight="1">
      <c r="A44" s="78">
        <f t="shared" si="1"/>
        <v>0.5621216968</v>
      </c>
      <c r="B44" s="80" t="s">
        <v>9962</v>
      </c>
      <c r="C44" s="32" t="s">
        <v>9963</v>
      </c>
    </row>
    <row r="45" ht="14.25" customHeight="1">
      <c r="A45" s="78">
        <f t="shared" si="1"/>
        <v>0.4569935296</v>
      </c>
      <c r="B45" s="80" t="s">
        <v>9964</v>
      </c>
      <c r="C45" s="32" t="s">
        <v>8057</v>
      </c>
    </row>
    <row r="46" ht="14.25" customHeight="1">
      <c r="A46" s="78">
        <f t="shared" si="1"/>
        <v>0.8204410525</v>
      </c>
      <c r="B46" s="80" t="s">
        <v>9965</v>
      </c>
      <c r="C46" s="32" t="s">
        <v>9966</v>
      </c>
    </row>
    <row r="47" ht="14.25" customHeight="1">
      <c r="A47" s="78">
        <f t="shared" si="1"/>
        <v>0.3201630911</v>
      </c>
      <c r="B47" s="80" t="s">
        <v>9967</v>
      </c>
      <c r="C47" s="32" t="s">
        <v>9968</v>
      </c>
    </row>
    <row r="48" ht="14.25" customHeight="1">
      <c r="A48" s="78">
        <f t="shared" si="1"/>
        <v>0.343456963</v>
      </c>
      <c r="B48" s="80" t="s">
        <v>9969</v>
      </c>
      <c r="C48" s="32" t="s">
        <v>9970</v>
      </c>
    </row>
    <row r="49" ht="14.25" customHeight="1">
      <c r="A49" s="78">
        <f t="shared" si="1"/>
        <v>0.1087705011</v>
      </c>
      <c r="B49" s="80" t="s">
        <v>9971</v>
      </c>
      <c r="C49" s="32" t="s">
        <v>9972</v>
      </c>
    </row>
    <row r="50" ht="14.25" customHeight="1">
      <c r="A50" s="78">
        <f t="shared" si="1"/>
        <v>0.1117722933</v>
      </c>
      <c r="B50" s="80" t="s">
        <v>9973</v>
      </c>
      <c r="C50" s="32" t="s">
        <v>9974</v>
      </c>
    </row>
    <row r="51" ht="14.25" customHeight="1">
      <c r="A51" s="78">
        <f t="shared" si="1"/>
        <v>0.5562907721</v>
      </c>
      <c r="B51" s="80" t="s">
        <v>9975</v>
      </c>
      <c r="C51" s="32" t="s">
        <v>9976</v>
      </c>
    </row>
    <row r="52" ht="14.25" customHeight="1">
      <c r="A52" s="78">
        <f t="shared" si="1"/>
        <v>0.04422179685</v>
      </c>
      <c r="B52" s="80" t="s">
        <v>9977</v>
      </c>
      <c r="C52" s="32" t="s">
        <v>7697</v>
      </c>
    </row>
    <row r="53" ht="14.25" customHeight="1">
      <c r="A53" s="78">
        <f t="shared" si="1"/>
        <v>0.4337442968</v>
      </c>
      <c r="B53" s="80" t="s">
        <v>9978</v>
      </c>
      <c r="C53" s="32" t="s">
        <v>9979</v>
      </c>
    </row>
    <row r="54" ht="14.25" customHeight="1">
      <c r="A54" s="78">
        <f t="shared" si="1"/>
        <v>0.7825097081</v>
      </c>
      <c r="B54" s="80" t="s">
        <v>9980</v>
      </c>
      <c r="C54" s="32" t="s">
        <v>9981</v>
      </c>
    </row>
    <row r="55" ht="14.25" customHeight="1">
      <c r="A55" s="78">
        <f t="shared" si="1"/>
        <v>0.6619757595</v>
      </c>
      <c r="B55" s="80" t="s">
        <v>9982</v>
      </c>
      <c r="C55" s="32" t="s">
        <v>9983</v>
      </c>
    </row>
    <row r="56" ht="14.25" customHeight="1">
      <c r="A56" s="78">
        <f t="shared" si="1"/>
        <v>0.4515731027</v>
      </c>
      <c r="B56" s="80" t="s">
        <v>9984</v>
      </c>
      <c r="C56" s="32" t="s">
        <v>9985</v>
      </c>
    </row>
    <row r="57" ht="14.25" customHeight="1">
      <c r="A57" s="78">
        <f t="shared" si="1"/>
        <v>0.076264392</v>
      </c>
      <c r="B57" s="80" t="s">
        <v>9986</v>
      </c>
      <c r="C57" s="32" t="s">
        <v>9987</v>
      </c>
    </row>
    <row r="58" ht="14.25" customHeight="1">
      <c r="A58" s="78">
        <f t="shared" si="1"/>
        <v>0.9767885175</v>
      </c>
      <c r="B58" s="80" t="s">
        <v>9988</v>
      </c>
      <c r="C58" s="32" t="s">
        <v>9989</v>
      </c>
    </row>
    <row r="59" ht="14.25" customHeight="1">
      <c r="A59" s="78">
        <f t="shared" si="1"/>
        <v>0.0223848859</v>
      </c>
      <c r="B59" s="80" t="s">
        <v>9990</v>
      </c>
      <c r="C59" s="32" t="s">
        <v>9991</v>
      </c>
    </row>
    <row r="60" ht="14.25" customHeight="1">
      <c r="A60" s="78">
        <f t="shared" si="1"/>
        <v>0.8110859282</v>
      </c>
      <c r="B60" s="80" t="s">
        <v>9992</v>
      </c>
      <c r="C60" s="32" t="s">
        <v>9993</v>
      </c>
    </row>
    <row r="61" ht="14.25" customHeight="1">
      <c r="A61" s="78">
        <f t="shared" si="1"/>
        <v>0.6992042884</v>
      </c>
      <c r="B61" s="80" t="s">
        <v>9994</v>
      </c>
      <c r="C61" s="32" t="s">
        <v>9995</v>
      </c>
    </row>
    <row r="62" ht="14.25" customHeight="1">
      <c r="A62" s="78">
        <f t="shared" si="1"/>
        <v>0.2737009202</v>
      </c>
      <c r="B62" s="80" t="s">
        <v>9996</v>
      </c>
      <c r="C62" s="32" t="s">
        <v>9997</v>
      </c>
    </row>
    <row r="63" ht="14.25" customHeight="1">
      <c r="A63" s="78">
        <f t="shared" si="1"/>
        <v>0.3608403377</v>
      </c>
      <c r="B63" s="80" t="s">
        <v>9998</v>
      </c>
      <c r="C63" s="32" t="s">
        <v>6570</v>
      </c>
    </row>
    <row r="64" ht="14.25" customHeight="1">
      <c r="A64" s="78">
        <f t="shared" si="1"/>
        <v>0.2145982113</v>
      </c>
      <c r="B64" s="80" t="s">
        <v>9999</v>
      </c>
      <c r="C64" s="32" t="s">
        <v>10000</v>
      </c>
    </row>
    <row r="65" ht="14.25" customHeight="1">
      <c r="A65" s="78">
        <f t="shared" si="1"/>
        <v>0.777300126</v>
      </c>
      <c r="B65" s="80" t="s">
        <v>10001</v>
      </c>
      <c r="C65" s="32" t="s">
        <v>10002</v>
      </c>
    </row>
    <row r="66" ht="14.25" customHeight="1">
      <c r="A66" s="78">
        <f t="shared" si="1"/>
        <v>0.6220772424</v>
      </c>
      <c r="B66" s="80" t="s">
        <v>10003</v>
      </c>
      <c r="C66" s="32" t="s">
        <v>10004</v>
      </c>
    </row>
    <row r="67" ht="14.25" customHeight="1">
      <c r="A67" s="78">
        <f t="shared" si="1"/>
        <v>0.1179627499</v>
      </c>
      <c r="B67" s="80" t="s">
        <v>10005</v>
      </c>
      <c r="C67" s="32" t="s">
        <v>4091</v>
      </c>
    </row>
    <row r="68" ht="14.25" customHeight="1">
      <c r="A68" s="78">
        <f t="shared" si="1"/>
        <v>0.7038841369</v>
      </c>
      <c r="B68" s="80" t="s">
        <v>10006</v>
      </c>
      <c r="C68" s="32" t="s">
        <v>10007</v>
      </c>
    </row>
    <row r="69" ht="14.25" customHeight="1">
      <c r="A69" s="78">
        <f t="shared" si="1"/>
        <v>0.07449592043</v>
      </c>
      <c r="B69" s="80" t="s">
        <v>10008</v>
      </c>
      <c r="C69" s="32" t="s">
        <v>10009</v>
      </c>
    </row>
    <row r="70" ht="14.25" customHeight="1">
      <c r="A70" s="78">
        <f t="shared" si="1"/>
        <v>0.1530985033</v>
      </c>
      <c r="B70" s="80" t="s">
        <v>10010</v>
      </c>
      <c r="C70" s="32" t="s">
        <v>10011</v>
      </c>
    </row>
    <row r="71" ht="14.25" customHeight="1">
      <c r="A71" s="78">
        <f t="shared" si="1"/>
        <v>0.251652592</v>
      </c>
      <c r="B71" s="80" t="s">
        <v>10012</v>
      </c>
      <c r="C71" s="32" t="s">
        <v>10013</v>
      </c>
    </row>
    <row r="72" ht="14.25" customHeight="1">
      <c r="A72" s="78">
        <f t="shared" si="1"/>
        <v>0.9085464422</v>
      </c>
      <c r="B72" s="80" t="s">
        <v>10014</v>
      </c>
      <c r="C72" s="32" t="s">
        <v>10015</v>
      </c>
    </row>
    <row r="73" ht="14.25" customHeight="1">
      <c r="A73" s="78">
        <f t="shared" si="1"/>
        <v>0.8143592025</v>
      </c>
      <c r="B73" s="80" t="s">
        <v>10016</v>
      </c>
      <c r="C73" s="32" t="s">
        <v>6508</v>
      </c>
    </row>
    <row r="74" ht="14.25" customHeight="1">
      <c r="A74" s="78">
        <f t="shared" si="1"/>
        <v>0.02555606309</v>
      </c>
      <c r="B74" s="80" t="s">
        <v>10017</v>
      </c>
      <c r="C74" s="32" t="s">
        <v>10018</v>
      </c>
    </row>
    <row r="75" ht="14.25" customHeight="1">
      <c r="A75" s="78">
        <f t="shared" si="1"/>
        <v>0.04168059593</v>
      </c>
      <c r="B75" s="80" t="s">
        <v>10019</v>
      </c>
      <c r="C75" s="32" t="s">
        <v>10020</v>
      </c>
    </row>
    <row r="76" ht="14.25" customHeight="1">
      <c r="A76" s="78">
        <f t="shared" si="1"/>
        <v>0.9671814756</v>
      </c>
      <c r="B76" s="80" t="s">
        <v>10021</v>
      </c>
      <c r="C76" s="32" t="s">
        <v>10022</v>
      </c>
    </row>
    <row r="77" ht="14.25" customHeight="1">
      <c r="A77" s="78">
        <f t="shared" si="1"/>
        <v>0.7723574614</v>
      </c>
      <c r="B77" s="80" t="s">
        <v>10023</v>
      </c>
      <c r="C77" s="32" t="s">
        <v>10024</v>
      </c>
    </row>
    <row r="78" ht="14.25" customHeight="1">
      <c r="A78" s="78">
        <f t="shared" si="1"/>
        <v>0.02986324006</v>
      </c>
      <c r="B78" s="80" t="s">
        <v>10025</v>
      </c>
      <c r="C78" s="32" t="s">
        <v>10026</v>
      </c>
    </row>
    <row r="79" ht="14.25" customHeight="1">
      <c r="A79" s="78">
        <f t="shared" si="1"/>
        <v>0.9680097876</v>
      </c>
      <c r="B79" s="80" t="s">
        <v>10027</v>
      </c>
      <c r="C79" s="32" t="s">
        <v>10028</v>
      </c>
    </row>
    <row r="80" ht="14.25" customHeight="1">
      <c r="A80" s="78">
        <f t="shared" si="1"/>
        <v>0.9427849659</v>
      </c>
      <c r="B80" s="80" t="s">
        <v>10029</v>
      </c>
      <c r="C80" s="32" t="s">
        <v>10030</v>
      </c>
    </row>
    <row r="81" ht="14.25" customHeight="1">
      <c r="A81" s="78">
        <f t="shared" si="1"/>
        <v>0.5197619519</v>
      </c>
      <c r="B81" s="80" t="s">
        <v>10031</v>
      </c>
      <c r="C81" s="32" t="s">
        <v>10032</v>
      </c>
    </row>
    <row r="82" ht="14.25" customHeight="1">
      <c r="A82" s="78">
        <f t="shared" si="1"/>
        <v>0.2794624943</v>
      </c>
      <c r="B82" s="80" t="s">
        <v>10033</v>
      </c>
      <c r="C82" s="32" t="s">
        <v>10034</v>
      </c>
    </row>
    <row r="83" ht="14.25" customHeight="1">
      <c r="A83" s="78">
        <f t="shared" si="1"/>
        <v>0.4985726027</v>
      </c>
      <c r="B83" s="80" t="s">
        <v>10035</v>
      </c>
      <c r="C83" s="32" t="s">
        <v>10036</v>
      </c>
    </row>
    <row r="84" ht="14.25" customHeight="1">
      <c r="A84" s="78">
        <f t="shared" si="1"/>
        <v>0.9365306313</v>
      </c>
      <c r="B84" s="80" t="s">
        <v>10037</v>
      </c>
      <c r="C84" s="32" t="s">
        <v>10038</v>
      </c>
    </row>
    <row r="85" ht="14.25" customHeight="1">
      <c r="A85" s="78">
        <f t="shared" si="1"/>
        <v>0.8311726676</v>
      </c>
      <c r="B85" s="80" t="s">
        <v>10039</v>
      </c>
      <c r="C85" s="32" t="s">
        <v>10040</v>
      </c>
    </row>
    <row r="86" ht="14.25" customHeight="1">
      <c r="A86" s="78">
        <f t="shared" si="1"/>
        <v>0.9520612308</v>
      </c>
      <c r="B86" s="80" t="s">
        <v>10041</v>
      </c>
      <c r="C86" s="32" t="s">
        <v>10042</v>
      </c>
    </row>
    <row r="87" ht="14.25" customHeight="1">
      <c r="A87" s="78">
        <f t="shared" si="1"/>
        <v>0.6700788877</v>
      </c>
      <c r="B87" s="80" t="s">
        <v>10043</v>
      </c>
      <c r="C87" s="32" t="s">
        <v>10044</v>
      </c>
    </row>
    <row r="88" ht="14.25" customHeight="1">
      <c r="A88" s="78">
        <f t="shared" si="1"/>
        <v>0.6284677631</v>
      </c>
      <c r="B88" s="80" t="s">
        <v>10045</v>
      </c>
      <c r="C88" s="32" t="s">
        <v>10046</v>
      </c>
    </row>
    <row r="89" ht="14.25" customHeight="1">
      <c r="A89" s="78">
        <f t="shared" si="1"/>
        <v>0.8311339654</v>
      </c>
      <c r="B89" s="80" t="s">
        <v>10047</v>
      </c>
      <c r="C89" s="75" t="s">
        <v>10048</v>
      </c>
    </row>
    <row r="90" ht="14.25" customHeight="1">
      <c r="A90" s="78">
        <f t="shared" si="1"/>
        <v>0.7081680118</v>
      </c>
      <c r="B90" s="80" t="s">
        <v>10049</v>
      </c>
      <c r="C90" s="32" t="s">
        <v>10050</v>
      </c>
    </row>
    <row r="91" ht="14.25" customHeight="1">
      <c r="A91" s="78">
        <f t="shared" si="1"/>
        <v>0.6745315453</v>
      </c>
      <c r="B91" s="80" t="s">
        <v>10051</v>
      </c>
      <c r="C91" s="32" t="s">
        <v>10052</v>
      </c>
    </row>
    <row r="92" ht="14.25" customHeight="1">
      <c r="A92" s="78">
        <f t="shared" si="1"/>
        <v>0.02934804173</v>
      </c>
      <c r="B92" s="80" t="s">
        <v>10053</v>
      </c>
      <c r="C92" s="32" t="s">
        <v>10054</v>
      </c>
    </row>
    <row r="93" ht="14.25" customHeight="1">
      <c r="A93" s="78">
        <f t="shared" si="1"/>
        <v>0.8000379471</v>
      </c>
      <c r="B93" s="80" t="s">
        <v>10055</v>
      </c>
      <c r="C93" s="32" t="s">
        <v>10056</v>
      </c>
    </row>
    <row r="94" ht="14.25" customHeight="1">
      <c r="A94" s="78">
        <f t="shared" si="1"/>
        <v>0.110690184</v>
      </c>
      <c r="B94" s="80" t="s">
        <v>10057</v>
      </c>
      <c r="C94" s="32" t="s">
        <v>10058</v>
      </c>
    </row>
    <row r="95" ht="14.25" customHeight="1">
      <c r="A95" s="78">
        <f t="shared" si="1"/>
        <v>0.2744786335</v>
      </c>
      <c r="B95" s="80" t="s">
        <v>10059</v>
      </c>
      <c r="C95" s="32" t="s">
        <v>10060</v>
      </c>
    </row>
    <row r="96" ht="14.25" customHeight="1">
      <c r="A96" s="78">
        <f t="shared" si="1"/>
        <v>0.8147058147</v>
      </c>
      <c r="B96" s="80" t="s">
        <v>10061</v>
      </c>
      <c r="C96" s="32" t="s">
        <v>7249</v>
      </c>
    </row>
    <row r="97" ht="14.25" customHeight="1">
      <c r="A97" s="78">
        <f t="shared" si="1"/>
        <v>0.6854880645</v>
      </c>
      <c r="B97" s="80" t="s">
        <v>10062</v>
      </c>
      <c r="C97" s="32" t="s">
        <v>10063</v>
      </c>
    </row>
    <row r="98" ht="14.25" customHeight="1">
      <c r="A98" s="78">
        <f t="shared" si="1"/>
        <v>0.09689304642</v>
      </c>
      <c r="B98" s="80" t="s">
        <v>10064</v>
      </c>
      <c r="C98" s="32" t="s">
        <v>10065</v>
      </c>
    </row>
    <row r="99" ht="14.25" customHeight="1">
      <c r="A99" s="78">
        <f t="shared" si="1"/>
        <v>0.7616316952</v>
      </c>
      <c r="B99" s="80" t="s">
        <v>10066</v>
      </c>
      <c r="C99" s="32" t="s">
        <v>10067</v>
      </c>
    </row>
    <row r="100" ht="14.25" customHeight="1">
      <c r="A100" s="78">
        <f t="shared" si="1"/>
        <v>0.7304800693</v>
      </c>
      <c r="B100" s="80" t="s">
        <v>10068</v>
      </c>
      <c r="C100" s="32" t="s">
        <v>10069</v>
      </c>
    </row>
    <row r="101" ht="14.25" customHeight="1">
      <c r="A101" s="78">
        <f t="shared" si="1"/>
        <v>0.2725233218</v>
      </c>
      <c r="B101" s="80" t="s">
        <v>10070</v>
      </c>
      <c r="C101" s="32" t="s">
        <v>10071</v>
      </c>
    </row>
    <row r="102" ht="14.25" customHeight="1">
      <c r="A102" s="78">
        <f t="shared" si="1"/>
        <v>0.3128096456</v>
      </c>
      <c r="B102" s="80" t="s">
        <v>10072</v>
      </c>
      <c r="C102" s="32" t="s">
        <v>10073</v>
      </c>
    </row>
    <row r="103" ht="14.25" customHeight="1">
      <c r="A103" s="78">
        <f t="shared" si="1"/>
        <v>0.3463323444</v>
      </c>
      <c r="B103" s="80" t="s">
        <v>10074</v>
      </c>
      <c r="C103" s="32" t="s">
        <v>10075</v>
      </c>
    </row>
    <row r="104" ht="14.25" customHeight="1">
      <c r="A104" s="78">
        <f t="shared" si="1"/>
        <v>0.2088807011</v>
      </c>
      <c r="B104" s="80" t="s">
        <v>10076</v>
      </c>
      <c r="C104" s="32" t="s">
        <v>10077</v>
      </c>
    </row>
    <row r="105" ht="15.75" customHeight="1">
      <c r="A105" s="78">
        <f t="shared" si="1"/>
        <v>0.6545784421</v>
      </c>
      <c r="B105" s="80" t="s">
        <v>10078</v>
      </c>
      <c r="C105" s="32" t="s">
        <v>10079</v>
      </c>
    </row>
    <row r="106" ht="14.25" customHeight="1">
      <c r="A106" s="78">
        <f t="shared" si="1"/>
        <v>0.9102291026</v>
      </c>
      <c r="B106" s="80" t="s">
        <v>10080</v>
      </c>
      <c r="C106" s="32" t="s">
        <v>10081</v>
      </c>
    </row>
    <row r="107" ht="14.25" customHeight="1">
      <c r="A107" s="78">
        <f t="shared" si="1"/>
        <v>0.3194502356</v>
      </c>
      <c r="B107" s="80" t="s">
        <v>10082</v>
      </c>
      <c r="C107" s="32" t="s">
        <v>10083</v>
      </c>
    </row>
    <row r="108" ht="14.25" customHeight="1">
      <c r="A108" s="78">
        <f t="shared" si="1"/>
        <v>0.513865312</v>
      </c>
      <c r="B108" s="80" t="s">
        <v>10084</v>
      </c>
      <c r="C108" s="32" t="s">
        <v>10085</v>
      </c>
    </row>
    <row r="109" ht="14.25" customHeight="1">
      <c r="A109" s="78">
        <f t="shared" si="1"/>
        <v>0.1167836352</v>
      </c>
      <c r="B109" s="80" t="s">
        <v>10086</v>
      </c>
      <c r="C109" s="32" t="s">
        <v>10087</v>
      </c>
    </row>
    <row r="110" ht="14.25" customHeight="1">
      <c r="A110" s="78">
        <f t="shared" si="1"/>
        <v>0.2276814243</v>
      </c>
      <c r="B110" s="80" t="s">
        <v>10088</v>
      </c>
      <c r="C110" s="32" t="s">
        <v>10089</v>
      </c>
    </row>
    <row r="111" ht="14.25" customHeight="1">
      <c r="A111" s="78">
        <f t="shared" si="1"/>
        <v>0.0636471326</v>
      </c>
      <c r="B111" s="80" t="s">
        <v>10090</v>
      </c>
      <c r="C111" s="32" t="s">
        <v>10091</v>
      </c>
    </row>
    <row r="112" ht="14.25" customHeight="1">
      <c r="A112" s="78">
        <f t="shared" si="1"/>
        <v>0.4475072653</v>
      </c>
      <c r="B112" s="80" t="s">
        <v>10092</v>
      </c>
      <c r="C112" s="32" t="s">
        <v>6958</v>
      </c>
    </row>
    <row r="113" ht="14.25" customHeight="1">
      <c r="A113" s="78">
        <f t="shared" si="1"/>
        <v>0.7941827937</v>
      </c>
      <c r="B113" s="80" t="s">
        <v>10093</v>
      </c>
      <c r="C113" s="32" t="s">
        <v>10094</v>
      </c>
    </row>
    <row r="114" ht="14.25" customHeight="1">
      <c r="A114" s="78">
        <f t="shared" si="1"/>
        <v>0.6293740742</v>
      </c>
      <c r="B114" s="80" t="s">
        <v>10095</v>
      </c>
      <c r="C114" s="32" t="s">
        <v>10096</v>
      </c>
    </row>
    <row r="115" ht="14.25" customHeight="1">
      <c r="A115" s="78">
        <f t="shared" si="1"/>
        <v>0.007543566971</v>
      </c>
      <c r="B115" s="80" t="s">
        <v>10097</v>
      </c>
      <c r="C115" s="32" t="s">
        <v>10098</v>
      </c>
    </row>
    <row r="116" ht="14.25" customHeight="1">
      <c r="A116" s="78">
        <f t="shared" si="1"/>
        <v>0.8916993893</v>
      </c>
      <c r="B116" s="80" t="s">
        <v>10099</v>
      </c>
      <c r="C116" s="32" t="s">
        <v>10100</v>
      </c>
    </row>
    <row r="117" ht="14.25" customHeight="1">
      <c r="A117" s="78">
        <f t="shared" si="1"/>
        <v>0.4996760139</v>
      </c>
      <c r="B117" s="80" t="s">
        <v>10101</v>
      </c>
      <c r="C117" s="32" t="s">
        <v>10102</v>
      </c>
    </row>
    <row r="118" ht="14.25" customHeight="1">
      <c r="A118" s="78">
        <f t="shared" si="1"/>
        <v>0.659826667</v>
      </c>
      <c r="B118" s="80" t="s">
        <v>10103</v>
      </c>
      <c r="C118" s="32" t="s">
        <v>10104</v>
      </c>
    </row>
    <row r="119" ht="14.25" customHeight="1">
      <c r="A119" s="78">
        <f t="shared" si="1"/>
        <v>0.9141761373</v>
      </c>
      <c r="B119" s="80" t="s">
        <v>10105</v>
      </c>
      <c r="C119" s="32" t="s">
        <v>10106</v>
      </c>
    </row>
    <row r="120" ht="14.25" customHeight="1">
      <c r="A120" s="78">
        <f t="shared" si="1"/>
        <v>0.2340520618</v>
      </c>
      <c r="B120" s="80" t="s">
        <v>10107</v>
      </c>
      <c r="C120" s="32" t="s">
        <v>10108</v>
      </c>
    </row>
    <row r="121" ht="14.25" customHeight="1">
      <c r="A121" s="78">
        <f t="shared" si="1"/>
        <v>0.9299692451</v>
      </c>
      <c r="B121" s="80" t="s">
        <v>10109</v>
      </c>
      <c r="C121" s="32" t="s">
        <v>10110</v>
      </c>
    </row>
    <row r="122" ht="14.25" customHeight="1">
      <c r="A122" s="78">
        <f t="shared" si="1"/>
        <v>0.5869874434</v>
      </c>
      <c r="B122" s="76" t="s">
        <v>10111</v>
      </c>
      <c r="C122" s="32" t="s">
        <v>10112</v>
      </c>
    </row>
    <row r="123" ht="14.25" customHeight="1">
      <c r="A123" s="78">
        <f t="shared" si="1"/>
        <v>0.4742345389</v>
      </c>
      <c r="B123" s="80" t="s">
        <v>10113</v>
      </c>
      <c r="C123" s="32" t="s">
        <v>7021</v>
      </c>
    </row>
    <row r="124" ht="14.25" customHeight="1">
      <c r="A124" s="78">
        <f t="shared" si="1"/>
        <v>0.03250841008</v>
      </c>
      <c r="B124" s="80" t="s">
        <v>10114</v>
      </c>
      <c r="C124" s="32" t="s">
        <v>7178</v>
      </c>
    </row>
    <row r="125" ht="14.25" customHeight="1">
      <c r="A125" s="78">
        <f t="shared" si="1"/>
        <v>0.0525398295</v>
      </c>
      <c r="B125" s="80" t="s">
        <v>10115</v>
      </c>
      <c r="C125" s="32" t="s">
        <v>10116</v>
      </c>
    </row>
    <row r="126" ht="14.25" customHeight="1">
      <c r="A126" s="78">
        <f t="shared" si="1"/>
        <v>0.3529055187</v>
      </c>
      <c r="B126" s="80" t="s">
        <v>10117</v>
      </c>
      <c r="C126" s="32" t="s">
        <v>10118</v>
      </c>
    </row>
    <row r="127" ht="14.25" customHeight="1">
      <c r="A127" s="78">
        <f t="shared" si="1"/>
        <v>0.03491995993</v>
      </c>
      <c r="B127" s="80" t="s">
        <v>10119</v>
      </c>
      <c r="C127" s="32" t="s">
        <v>10120</v>
      </c>
    </row>
    <row r="128" ht="14.25" customHeight="1">
      <c r="A128" s="78">
        <f t="shared" si="1"/>
        <v>0.110113359</v>
      </c>
      <c r="B128" s="80" t="s">
        <v>10121</v>
      </c>
      <c r="C128" s="32" t="s">
        <v>10122</v>
      </c>
    </row>
    <row r="129" ht="14.25" customHeight="1">
      <c r="A129" s="78">
        <f t="shared" si="1"/>
        <v>0.8526036175</v>
      </c>
      <c r="B129" s="80" t="s">
        <v>10123</v>
      </c>
      <c r="C129" s="32" t="s">
        <v>10124</v>
      </c>
    </row>
    <row r="130" ht="14.25" customHeight="1">
      <c r="A130" s="78">
        <f t="shared" si="1"/>
        <v>0.9285711747</v>
      </c>
      <c r="B130" s="80" t="s">
        <v>10125</v>
      </c>
      <c r="C130" s="32" t="s">
        <v>10126</v>
      </c>
    </row>
    <row r="131" ht="14.25" customHeight="1">
      <c r="A131" s="78">
        <f t="shared" si="1"/>
        <v>0.4368669429</v>
      </c>
      <c r="B131" s="80" t="s">
        <v>10127</v>
      </c>
      <c r="C131" s="32" t="s">
        <v>10128</v>
      </c>
    </row>
    <row r="132" ht="14.25" customHeight="1">
      <c r="A132" s="78">
        <f t="shared" si="1"/>
        <v>0.6395373622</v>
      </c>
      <c r="B132" s="80" t="s">
        <v>10129</v>
      </c>
      <c r="C132" s="32" t="s">
        <v>10130</v>
      </c>
    </row>
    <row r="133" ht="14.25" customHeight="1">
      <c r="A133" s="78">
        <f t="shared" si="1"/>
        <v>0.7762957577</v>
      </c>
      <c r="B133" s="80" t="s">
        <v>10131</v>
      </c>
      <c r="C133" s="32" t="s">
        <v>10132</v>
      </c>
    </row>
    <row r="134" ht="14.25" customHeight="1">
      <c r="A134" s="78">
        <f t="shared" si="1"/>
        <v>0.07832588979</v>
      </c>
      <c r="B134" s="80" t="s">
        <v>10133</v>
      </c>
      <c r="C134" s="32" t="s">
        <v>5472</v>
      </c>
    </row>
    <row r="135" ht="14.25" customHeight="1">
      <c r="A135" s="78">
        <f t="shared" si="1"/>
        <v>0.3544233607</v>
      </c>
      <c r="B135" s="80" t="s">
        <v>10134</v>
      </c>
      <c r="C135" s="32" t="s">
        <v>10135</v>
      </c>
    </row>
    <row r="136" ht="14.25" customHeight="1">
      <c r="A136" s="78">
        <f t="shared" si="1"/>
        <v>0.676369541</v>
      </c>
      <c r="B136" s="80" t="s">
        <v>10136</v>
      </c>
      <c r="C136" s="32" t="s">
        <v>10137</v>
      </c>
    </row>
    <row r="137" ht="14.25" customHeight="1">
      <c r="A137" s="78">
        <f t="shared" si="1"/>
        <v>0.1447539931</v>
      </c>
      <c r="B137" s="80" t="s">
        <v>10138</v>
      </c>
      <c r="C137" s="32" t="s">
        <v>10139</v>
      </c>
    </row>
    <row r="138" ht="14.25" customHeight="1">
      <c r="A138" s="78">
        <f t="shared" si="1"/>
        <v>0.5792828183</v>
      </c>
      <c r="B138" s="80" t="s">
        <v>10140</v>
      </c>
      <c r="C138" s="32" t="s">
        <v>10141</v>
      </c>
    </row>
    <row r="139" ht="14.25" customHeight="1">
      <c r="A139" s="78">
        <f t="shared" si="1"/>
        <v>0.2386837433</v>
      </c>
      <c r="B139" s="80" t="s">
        <v>10142</v>
      </c>
      <c r="C139" s="32" t="s">
        <v>10143</v>
      </c>
    </row>
    <row r="140" ht="14.25" customHeight="1">
      <c r="A140" s="78">
        <f t="shared" si="1"/>
        <v>0.03085968428</v>
      </c>
      <c r="B140" s="80" t="s">
        <v>10144</v>
      </c>
      <c r="C140" s="32" t="s">
        <v>10145</v>
      </c>
    </row>
    <row r="141" ht="14.25" customHeight="1">
      <c r="A141" s="78">
        <f t="shared" si="1"/>
        <v>0.5335196969</v>
      </c>
      <c r="B141" s="80" t="s">
        <v>10146</v>
      </c>
      <c r="C141" s="32" t="s">
        <v>10147</v>
      </c>
    </row>
    <row r="142" ht="14.25" customHeight="1">
      <c r="A142" s="78">
        <f t="shared" si="1"/>
        <v>0.01248743689</v>
      </c>
      <c r="B142" s="80" t="s">
        <v>10148</v>
      </c>
      <c r="C142" s="32" t="s">
        <v>10149</v>
      </c>
    </row>
    <row r="143" ht="14.25" customHeight="1">
      <c r="A143" s="78">
        <f t="shared" si="1"/>
        <v>0.9480238221</v>
      </c>
      <c r="B143" s="80" t="s">
        <v>10150</v>
      </c>
      <c r="C143" s="32" t="s">
        <v>10151</v>
      </c>
    </row>
    <row r="144" ht="14.25" customHeight="1">
      <c r="A144" s="78">
        <f t="shared" si="1"/>
        <v>0.3297014777</v>
      </c>
      <c r="B144" s="80" t="s">
        <v>10152</v>
      </c>
      <c r="C144" s="32" t="s">
        <v>7495</v>
      </c>
    </row>
    <row r="145" ht="14.25" customHeight="1">
      <c r="A145" s="78">
        <f t="shared" si="1"/>
        <v>0.6126483244</v>
      </c>
      <c r="B145" s="80" t="s">
        <v>10153</v>
      </c>
      <c r="C145" s="32" t="s">
        <v>10154</v>
      </c>
    </row>
    <row r="146" ht="14.25" customHeight="1">
      <c r="A146" s="78">
        <f t="shared" si="1"/>
        <v>0.3450870151</v>
      </c>
      <c r="B146" s="80" t="s">
        <v>10155</v>
      </c>
      <c r="C146" s="32" t="s">
        <v>10156</v>
      </c>
    </row>
    <row r="147" ht="14.25" customHeight="1">
      <c r="A147" s="78">
        <f t="shared" si="1"/>
        <v>0.4174847927</v>
      </c>
      <c r="B147" s="80" t="s">
        <v>10157</v>
      </c>
      <c r="C147" s="32" t="s">
        <v>10158</v>
      </c>
    </row>
    <row r="148" ht="14.25" customHeight="1">
      <c r="A148" s="78">
        <f t="shared" si="1"/>
        <v>0.6126144155</v>
      </c>
      <c r="B148" s="80" t="s">
        <v>10159</v>
      </c>
      <c r="C148" s="32" t="s">
        <v>10160</v>
      </c>
    </row>
    <row r="149" ht="14.25" customHeight="1">
      <c r="A149" s="78">
        <f t="shared" si="1"/>
        <v>0.225148135</v>
      </c>
      <c r="B149" s="80" t="s">
        <v>10161</v>
      </c>
      <c r="C149" s="32" t="s">
        <v>10162</v>
      </c>
    </row>
    <row r="150" ht="14.25" customHeight="1">
      <c r="A150" s="78">
        <f t="shared" si="1"/>
        <v>0.6565670916</v>
      </c>
      <c r="B150" s="80" t="s">
        <v>10163</v>
      </c>
      <c r="C150" s="32" t="s">
        <v>7585</v>
      </c>
    </row>
    <row r="151" ht="14.25" customHeight="1">
      <c r="A151" s="78">
        <f t="shared" si="1"/>
        <v>0.2662078243</v>
      </c>
      <c r="B151" s="80" t="s">
        <v>10164</v>
      </c>
      <c r="C151" s="32" t="s">
        <v>10165</v>
      </c>
    </row>
    <row r="152" ht="14.25" customHeight="1">
      <c r="A152" s="78">
        <f t="shared" si="1"/>
        <v>0.8328957007</v>
      </c>
      <c r="B152" s="80" t="s">
        <v>10166</v>
      </c>
      <c r="C152" s="32" t="s">
        <v>4159</v>
      </c>
    </row>
    <row r="153" ht="14.25" customHeight="1">
      <c r="A153" s="78">
        <f t="shared" si="1"/>
        <v>0.5448415497</v>
      </c>
      <c r="B153" s="80" t="s">
        <v>10167</v>
      </c>
      <c r="C153" s="32" t="s">
        <v>10168</v>
      </c>
    </row>
    <row r="154" ht="14.25" customHeight="1">
      <c r="A154" s="78">
        <f t="shared" si="1"/>
        <v>0.5271515228</v>
      </c>
      <c r="B154" s="80" t="s">
        <v>10169</v>
      </c>
      <c r="C154" s="32" t="s">
        <v>10170</v>
      </c>
    </row>
    <row r="155" ht="14.25" customHeight="1">
      <c r="A155" s="78">
        <f t="shared" si="1"/>
        <v>0.07122088806</v>
      </c>
      <c r="B155" s="80" t="s">
        <v>10171</v>
      </c>
      <c r="C155" s="32" t="s">
        <v>10172</v>
      </c>
    </row>
    <row r="156" ht="14.25" customHeight="1">
      <c r="A156" s="78">
        <f t="shared" si="1"/>
        <v>0.1867767733</v>
      </c>
      <c r="B156" s="80" t="s">
        <v>10173</v>
      </c>
      <c r="C156" s="32" t="s">
        <v>5640</v>
      </c>
    </row>
    <row r="157" ht="14.25" customHeight="1">
      <c r="A157" s="78">
        <f t="shared" si="1"/>
        <v>0.9994711975</v>
      </c>
      <c r="B157" s="80" t="s">
        <v>10174</v>
      </c>
      <c r="C157" s="32" t="s">
        <v>7783</v>
      </c>
    </row>
    <row r="158" ht="14.25" customHeight="1">
      <c r="A158" s="78">
        <f t="shared" si="1"/>
        <v>0.8027523124</v>
      </c>
      <c r="B158" s="80" t="s">
        <v>10175</v>
      </c>
      <c r="C158" s="32" t="s">
        <v>10176</v>
      </c>
    </row>
    <row r="159" ht="14.25" customHeight="1">
      <c r="A159" s="78">
        <f t="shared" si="1"/>
        <v>0.1462313858</v>
      </c>
      <c r="B159" s="80" t="s">
        <v>10177</v>
      </c>
      <c r="C159" s="32" t="s">
        <v>7355</v>
      </c>
    </row>
    <row r="160" ht="14.25" customHeight="1">
      <c r="A160" s="78">
        <f t="shared" si="1"/>
        <v>0.2833343636</v>
      </c>
      <c r="B160" s="80" t="s">
        <v>10178</v>
      </c>
      <c r="C160" s="32" t="s">
        <v>10179</v>
      </c>
    </row>
    <row r="161" ht="14.25" customHeight="1">
      <c r="A161" s="78">
        <f t="shared" si="1"/>
        <v>0.270848443</v>
      </c>
      <c r="B161" s="80" t="s">
        <v>10180</v>
      </c>
      <c r="C161" s="32" t="s">
        <v>10181</v>
      </c>
    </row>
    <row r="162" ht="14.25" customHeight="1">
      <c r="A162" s="78">
        <f t="shared" si="1"/>
        <v>0.6783942299</v>
      </c>
      <c r="B162" s="80" t="s">
        <v>10182</v>
      </c>
      <c r="C162" s="32" t="s">
        <v>10183</v>
      </c>
    </row>
    <row r="163" ht="14.25" customHeight="1">
      <c r="A163" s="78">
        <f t="shared" si="1"/>
        <v>0.05567983248</v>
      </c>
      <c r="B163" s="80" t="s">
        <v>10184</v>
      </c>
      <c r="C163" s="32" t="s">
        <v>9572</v>
      </c>
    </row>
    <row r="164" ht="14.25" customHeight="1">
      <c r="A164" s="78">
        <f t="shared" si="1"/>
        <v>0.7848689204</v>
      </c>
      <c r="B164" s="80" t="s">
        <v>10185</v>
      </c>
      <c r="C164" s="32" t="s">
        <v>5865</v>
      </c>
    </row>
    <row r="165" ht="14.25" customHeight="1">
      <c r="A165" s="78">
        <f t="shared" si="1"/>
        <v>0.09106930087</v>
      </c>
      <c r="B165" s="80" t="s">
        <v>10186</v>
      </c>
      <c r="C165" s="32" t="s">
        <v>10187</v>
      </c>
    </row>
    <row r="166" ht="14.25" customHeight="1">
      <c r="A166" s="78">
        <f t="shared" si="1"/>
        <v>0.3008282968</v>
      </c>
      <c r="B166" s="80" t="s">
        <v>10188</v>
      </c>
      <c r="C166" s="32" t="s">
        <v>10189</v>
      </c>
    </row>
    <row r="167" ht="14.25" customHeight="1">
      <c r="A167" s="78">
        <f t="shared" si="1"/>
        <v>0.7671610338</v>
      </c>
      <c r="B167" s="80" t="s">
        <v>10190</v>
      </c>
      <c r="C167" s="32" t="s">
        <v>10191</v>
      </c>
    </row>
    <row r="168" ht="14.25" customHeight="1">
      <c r="A168" s="78">
        <f t="shared" si="1"/>
        <v>0.2970781472</v>
      </c>
      <c r="B168" s="80" t="s">
        <v>10192</v>
      </c>
      <c r="C168" s="32" t="s">
        <v>10193</v>
      </c>
    </row>
    <row r="169" ht="14.25" customHeight="1">
      <c r="A169" s="78">
        <f t="shared" si="1"/>
        <v>0.7422985038</v>
      </c>
      <c r="B169" s="80" t="s">
        <v>10194</v>
      </c>
      <c r="C169" s="32" t="s">
        <v>10195</v>
      </c>
    </row>
    <row r="170" ht="14.25" customHeight="1">
      <c r="A170" s="78">
        <f t="shared" si="1"/>
        <v>0.3810873019</v>
      </c>
      <c r="B170" s="80" t="s">
        <v>10196</v>
      </c>
      <c r="C170" s="32" t="s">
        <v>10197</v>
      </c>
    </row>
    <row r="171" ht="14.25" customHeight="1">
      <c r="A171" s="78">
        <f t="shared" si="1"/>
        <v>0.2994212918</v>
      </c>
      <c r="B171" s="80" t="s">
        <v>10198</v>
      </c>
      <c r="C171" s="32" t="s">
        <v>10199</v>
      </c>
    </row>
    <row r="172" ht="14.25" customHeight="1">
      <c r="A172" s="78">
        <f t="shared" si="1"/>
        <v>0.9690167945</v>
      </c>
      <c r="B172" s="80" t="s">
        <v>10200</v>
      </c>
      <c r="C172" s="32" t="s">
        <v>10201</v>
      </c>
    </row>
    <row r="173" ht="14.25" customHeight="1">
      <c r="A173" s="78">
        <f t="shared" si="1"/>
        <v>0.1373501896</v>
      </c>
      <c r="B173" s="80" t="s">
        <v>10202</v>
      </c>
      <c r="C173" s="32" t="s">
        <v>10203</v>
      </c>
    </row>
    <row r="174" ht="14.25" customHeight="1">
      <c r="A174" s="78">
        <f t="shared" si="1"/>
        <v>0.6290255741</v>
      </c>
      <c r="B174" s="80" t="s">
        <v>10204</v>
      </c>
      <c r="C174" s="32" t="s">
        <v>7631</v>
      </c>
    </row>
    <row r="175" ht="14.25" customHeight="1">
      <c r="A175" s="78">
        <f t="shared" si="1"/>
        <v>0.9584913343</v>
      </c>
      <c r="B175" s="80" t="s">
        <v>10205</v>
      </c>
      <c r="C175" s="32" t="s">
        <v>10206</v>
      </c>
    </row>
    <row r="176" ht="14.25" customHeight="1">
      <c r="A176" s="78">
        <f t="shared" si="1"/>
        <v>0.4747485701</v>
      </c>
      <c r="B176" s="80" t="s">
        <v>10207</v>
      </c>
      <c r="C176" s="32" t="s">
        <v>10208</v>
      </c>
    </row>
    <row r="177" ht="14.25" customHeight="1">
      <c r="A177" s="78">
        <f t="shared" si="1"/>
        <v>0.1092689003</v>
      </c>
      <c r="B177" s="80" t="s">
        <v>10209</v>
      </c>
      <c r="C177" s="32" t="s">
        <v>10210</v>
      </c>
    </row>
    <row r="178" ht="14.25" customHeight="1">
      <c r="A178" s="78">
        <f t="shared" si="1"/>
        <v>0.1744245436</v>
      </c>
      <c r="B178" s="80" t="s">
        <v>10211</v>
      </c>
      <c r="C178" s="32" t="s">
        <v>6189</v>
      </c>
    </row>
    <row r="179" ht="14.25" customHeight="1">
      <c r="A179" s="78">
        <f t="shared" si="1"/>
        <v>0.7711162227</v>
      </c>
      <c r="B179" s="80" t="s">
        <v>10212</v>
      </c>
      <c r="C179" s="32" t="s">
        <v>10213</v>
      </c>
    </row>
    <row r="180" ht="14.25" customHeight="1">
      <c r="A180" s="78">
        <f t="shared" si="1"/>
        <v>0.7917594102</v>
      </c>
      <c r="B180" s="80" t="s">
        <v>10214</v>
      </c>
      <c r="C180" s="32" t="s">
        <v>10215</v>
      </c>
    </row>
    <row r="181" ht="14.25" customHeight="1">
      <c r="A181" s="78">
        <f t="shared" si="1"/>
        <v>0.07034213848</v>
      </c>
      <c r="B181" s="80" t="s">
        <v>10216</v>
      </c>
      <c r="C181" s="32" t="s">
        <v>10217</v>
      </c>
    </row>
    <row r="182" ht="14.25" customHeight="1">
      <c r="A182" s="78">
        <f t="shared" si="1"/>
        <v>0.5230339263</v>
      </c>
      <c r="B182" s="80" t="s">
        <v>10218</v>
      </c>
      <c r="C182" s="32" t="s">
        <v>10219</v>
      </c>
    </row>
    <row r="183" ht="14.25" customHeight="1">
      <c r="A183" s="78">
        <f t="shared" si="1"/>
        <v>0.5224954512</v>
      </c>
      <c r="B183" s="80" t="s">
        <v>10220</v>
      </c>
      <c r="C183" s="32" t="s">
        <v>10221</v>
      </c>
    </row>
    <row r="184" ht="14.25" customHeight="1">
      <c r="A184" s="78">
        <f t="shared" si="1"/>
        <v>0.4656159501</v>
      </c>
      <c r="B184" s="80" t="s">
        <v>10222</v>
      </c>
      <c r="C184" s="32" t="s">
        <v>10223</v>
      </c>
    </row>
    <row r="185" ht="14.25" customHeight="1">
      <c r="A185" s="78">
        <f t="shared" si="1"/>
        <v>0.5144520309</v>
      </c>
      <c r="B185" s="80" t="s">
        <v>10224</v>
      </c>
      <c r="C185" s="32" t="s">
        <v>10225</v>
      </c>
    </row>
    <row r="186" ht="14.25" customHeight="1">
      <c r="A186" s="78">
        <f t="shared" si="1"/>
        <v>0.01095860776</v>
      </c>
      <c r="B186" s="80" t="s">
        <v>10226</v>
      </c>
      <c r="C186" s="32" t="s">
        <v>10227</v>
      </c>
    </row>
    <row r="187" ht="14.25" customHeight="1">
      <c r="A187" s="78">
        <f t="shared" si="1"/>
        <v>0.8844474452</v>
      </c>
      <c r="B187" s="80" t="s">
        <v>10228</v>
      </c>
      <c r="C187" s="32" t="s">
        <v>10229</v>
      </c>
    </row>
    <row r="188" ht="14.25" customHeight="1">
      <c r="A188" s="78">
        <f t="shared" si="1"/>
        <v>0.8560168864</v>
      </c>
      <c r="B188" s="80" t="s">
        <v>10230</v>
      </c>
      <c r="C188" s="32" t="s">
        <v>10231</v>
      </c>
    </row>
    <row r="189" ht="14.25" customHeight="1">
      <c r="A189" s="78">
        <f t="shared" si="1"/>
        <v>0.9313997779</v>
      </c>
      <c r="B189" s="80" t="s">
        <v>10232</v>
      </c>
      <c r="C189" s="32" t="s">
        <v>10233</v>
      </c>
    </row>
    <row r="190" ht="14.25" customHeight="1">
      <c r="A190" s="78">
        <f t="shared" si="1"/>
        <v>0.1670891982</v>
      </c>
      <c r="B190" s="80" t="s">
        <v>10234</v>
      </c>
      <c r="C190" s="32" t="s">
        <v>6987</v>
      </c>
    </row>
    <row r="191" ht="14.25" customHeight="1">
      <c r="A191" s="78">
        <f t="shared" si="1"/>
        <v>0.4804647821</v>
      </c>
      <c r="B191" s="80" t="s">
        <v>10235</v>
      </c>
      <c r="C191" s="32" t="s">
        <v>10236</v>
      </c>
    </row>
    <row r="192" ht="14.25" customHeight="1">
      <c r="A192" s="78">
        <f t="shared" si="1"/>
        <v>0.1962989465</v>
      </c>
      <c r="B192" s="80" t="s">
        <v>10237</v>
      </c>
      <c r="C192" s="32" t="s">
        <v>10238</v>
      </c>
    </row>
    <row r="193" ht="14.25" customHeight="1">
      <c r="A193" s="78">
        <f t="shared" si="1"/>
        <v>0.5778138433</v>
      </c>
      <c r="B193" s="80" t="s">
        <v>10239</v>
      </c>
      <c r="C193" s="32" t="s">
        <v>10240</v>
      </c>
    </row>
    <row r="194" ht="14.25" customHeight="1">
      <c r="A194" s="78">
        <f t="shared" si="1"/>
        <v>0.870814008</v>
      </c>
      <c r="B194" s="80" t="s">
        <v>10241</v>
      </c>
      <c r="C194" s="32" t="s">
        <v>10242</v>
      </c>
    </row>
    <row r="195" ht="14.25" customHeight="1">
      <c r="A195" s="78">
        <f t="shared" si="1"/>
        <v>0.3757275159</v>
      </c>
      <c r="B195" s="80" t="s">
        <v>10243</v>
      </c>
      <c r="C195" s="32" t="s">
        <v>10244</v>
      </c>
    </row>
    <row r="196" ht="14.25" customHeight="1">
      <c r="A196" s="78">
        <f t="shared" si="1"/>
        <v>0.1666233356</v>
      </c>
      <c r="B196" s="80" t="s">
        <v>10245</v>
      </c>
      <c r="C196" s="32" t="s">
        <v>10246</v>
      </c>
    </row>
    <row r="197" ht="15.75" customHeight="1">
      <c r="A197" s="78">
        <f t="shared" si="1"/>
        <v>0.206478824</v>
      </c>
      <c r="B197" s="80" t="s">
        <v>10247</v>
      </c>
      <c r="C197" s="32" t="s">
        <v>10248</v>
      </c>
    </row>
    <row r="198" ht="14.25" customHeight="1">
      <c r="A198" s="78">
        <f t="shared" si="1"/>
        <v>0.701039116</v>
      </c>
      <c r="B198" s="81" t="s">
        <v>10249</v>
      </c>
      <c r="C198" s="82" t="s">
        <v>10250</v>
      </c>
    </row>
    <row r="199" ht="14.25" customHeight="1">
      <c r="A199" s="78">
        <f t="shared" si="1"/>
        <v>0.402994029</v>
      </c>
      <c r="B199" s="80" t="s">
        <v>10251</v>
      </c>
      <c r="C199" s="32" t="s">
        <v>10252</v>
      </c>
    </row>
    <row r="200" ht="14.25" customHeight="1">
      <c r="A200" s="78">
        <f t="shared" si="1"/>
        <v>0.08048244206</v>
      </c>
      <c r="B200" s="80" t="s">
        <v>10253</v>
      </c>
      <c r="C200" s="32" t="s">
        <v>10254</v>
      </c>
    </row>
    <row r="201" ht="14.25" customHeight="1">
      <c r="A201" s="78">
        <f t="shared" si="1"/>
        <v>0.2943988912</v>
      </c>
      <c r="B201" s="80" t="s">
        <v>10255</v>
      </c>
      <c r="C201" s="32" t="s">
        <v>10256</v>
      </c>
    </row>
    <row r="202" ht="14.25" customHeight="1">
      <c r="A202" s="78">
        <f t="shared" si="1"/>
        <v>0.4125821093</v>
      </c>
      <c r="B202" s="80" t="s">
        <v>10257</v>
      </c>
      <c r="C202" s="32" t="s">
        <v>10258</v>
      </c>
    </row>
    <row r="203" ht="14.25" customHeight="1">
      <c r="A203" s="78">
        <f t="shared" si="1"/>
        <v>0.939390007</v>
      </c>
      <c r="B203" s="80" t="s">
        <v>10259</v>
      </c>
      <c r="C203" s="32" t="s">
        <v>10260</v>
      </c>
    </row>
    <row r="204" ht="14.25" customHeight="1">
      <c r="A204" s="78">
        <f t="shared" si="1"/>
        <v>0.7148310217</v>
      </c>
      <c r="B204" s="80" t="s">
        <v>10261</v>
      </c>
      <c r="C204" s="32" t="s">
        <v>10262</v>
      </c>
    </row>
    <row r="205" ht="14.25" customHeight="1">
      <c r="A205" s="78">
        <f t="shared" si="1"/>
        <v>0.5296358654</v>
      </c>
      <c r="B205" s="80" t="s">
        <v>10263</v>
      </c>
      <c r="C205" s="32" t="s">
        <v>10264</v>
      </c>
    </row>
    <row r="206" ht="14.25" customHeight="1">
      <c r="A206" s="78">
        <f t="shared" si="1"/>
        <v>0.04729423621</v>
      </c>
      <c r="B206" s="80" t="s">
        <v>10265</v>
      </c>
      <c r="C206" s="32" t="s">
        <v>5893</v>
      </c>
    </row>
    <row r="207" ht="14.25" customHeight="1">
      <c r="A207" s="78">
        <f t="shared" si="1"/>
        <v>0.2344679224</v>
      </c>
      <c r="B207" s="80" t="s">
        <v>10266</v>
      </c>
      <c r="C207" s="32" t="s">
        <v>10267</v>
      </c>
    </row>
    <row r="208" ht="14.25" customHeight="1">
      <c r="A208" s="78">
        <f t="shared" si="1"/>
        <v>0.2760595096</v>
      </c>
      <c r="B208" s="80" t="s">
        <v>10268</v>
      </c>
      <c r="C208" s="32" t="s">
        <v>10269</v>
      </c>
    </row>
    <row r="209" ht="14.25" customHeight="1">
      <c r="A209" s="78">
        <f t="shared" si="1"/>
        <v>0.3179389269</v>
      </c>
      <c r="B209" s="80" t="s">
        <v>10270</v>
      </c>
      <c r="C209" s="32" t="s">
        <v>10271</v>
      </c>
    </row>
    <row r="210" ht="14.25" customHeight="1">
      <c r="A210" s="78">
        <f t="shared" si="1"/>
        <v>0.789804779</v>
      </c>
      <c r="B210" s="80" t="s">
        <v>10272</v>
      </c>
      <c r="C210" s="32" t="s">
        <v>10273</v>
      </c>
    </row>
    <row r="211" ht="14.25" customHeight="1">
      <c r="A211" s="78">
        <f t="shared" si="1"/>
        <v>0.1565107852</v>
      </c>
      <c r="B211" s="80" t="s">
        <v>10274</v>
      </c>
      <c r="C211" s="32" t="s">
        <v>10275</v>
      </c>
    </row>
    <row r="212" ht="14.25" customHeight="1">
      <c r="A212" s="78">
        <f t="shared" si="1"/>
        <v>0.9871919169</v>
      </c>
      <c r="B212" s="80" t="s">
        <v>10276</v>
      </c>
      <c r="C212" s="32" t="s">
        <v>10277</v>
      </c>
    </row>
    <row r="213" ht="14.25" customHeight="1">
      <c r="A213" s="78">
        <f t="shared" si="1"/>
        <v>0.8524094807</v>
      </c>
      <c r="B213" s="80" t="s">
        <v>10278</v>
      </c>
      <c r="C213" s="32" t="s">
        <v>10279</v>
      </c>
    </row>
    <row r="214" ht="14.25" customHeight="1">
      <c r="A214" s="78">
        <f t="shared" si="1"/>
        <v>0.3115705533</v>
      </c>
      <c r="B214" s="80" t="s">
        <v>10280</v>
      </c>
      <c r="C214" s="32" t="s">
        <v>10281</v>
      </c>
    </row>
    <row r="215" ht="14.25" customHeight="1">
      <c r="A215" s="78">
        <f t="shared" si="1"/>
        <v>0.2719058756</v>
      </c>
      <c r="B215" s="80" t="s">
        <v>10282</v>
      </c>
      <c r="C215" s="32" t="s">
        <v>10283</v>
      </c>
    </row>
    <row r="216" ht="14.25" customHeight="1">
      <c r="A216" s="78">
        <f t="shared" si="1"/>
        <v>0.30610411</v>
      </c>
      <c r="B216" s="80" t="s">
        <v>10284</v>
      </c>
      <c r="C216" s="32" t="s">
        <v>10285</v>
      </c>
    </row>
    <row r="217" ht="14.25" customHeight="1">
      <c r="A217" s="78">
        <f t="shared" si="1"/>
        <v>0.8529207206</v>
      </c>
      <c r="B217" s="80" t="s">
        <v>10286</v>
      </c>
      <c r="C217" s="32" t="s">
        <v>10287</v>
      </c>
    </row>
    <row r="218" ht="14.25" customHeight="1">
      <c r="A218" s="78">
        <f t="shared" si="1"/>
        <v>0.01195237174</v>
      </c>
      <c r="B218" s="80" t="s">
        <v>10288</v>
      </c>
      <c r="C218" s="32" t="s">
        <v>10289</v>
      </c>
    </row>
    <row r="219" ht="14.25" customHeight="1">
      <c r="A219" s="78">
        <f t="shared" si="1"/>
        <v>0.5015151202</v>
      </c>
      <c r="B219" s="80" t="s">
        <v>10290</v>
      </c>
      <c r="C219" s="32" t="s">
        <v>6508</v>
      </c>
    </row>
    <row r="220" ht="14.25" customHeight="1">
      <c r="A220" s="78">
        <f t="shared" si="1"/>
        <v>0.8402229819</v>
      </c>
      <c r="B220" s="80" t="s">
        <v>10291</v>
      </c>
      <c r="C220" s="32" t="s">
        <v>10292</v>
      </c>
    </row>
    <row r="221" ht="14.25" customHeight="1">
      <c r="A221" s="78">
        <f t="shared" si="1"/>
        <v>0.4267389944</v>
      </c>
      <c r="B221" s="80" t="s">
        <v>10293</v>
      </c>
      <c r="C221" s="32" t="s">
        <v>5969</v>
      </c>
    </row>
    <row r="222" ht="14.25" customHeight="1">
      <c r="A222" s="78">
        <f t="shared" si="1"/>
        <v>0.261329672</v>
      </c>
      <c r="B222" s="80" t="s">
        <v>10294</v>
      </c>
      <c r="C222" s="32" t="s">
        <v>10295</v>
      </c>
    </row>
    <row r="223" ht="14.25" customHeight="1">
      <c r="A223" s="78">
        <f t="shared" si="1"/>
        <v>0.2083208392</v>
      </c>
      <c r="B223" s="80" t="s">
        <v>10296</v>
      </c>
      <c r="C223" s="32" t="s">
        <v>10297</v>
      </c>
    </row>
    <row r="224" ht="14.25" customHeight="1">
      <c r="A224" s="78">
        <f t="shared" si="1"/>
        <v>0.6100804978</v>
      </c>
      <c r="B224" s="80" t="s">
        <v>10298</v>
      </c>
      <c r="C224" s="32" t="s">
        <v>10299</v>
      </c>
    </row>
    <row r="225" ht="14.25" customHeight="1">
      <c r="A225" s="78">
        <f t="shared" si="1"/>
        <v>0.6277696758</v>
      </c>
      <c r="B225" s="80" t="s">
        <v>10300</v>
      </c>
      <c r="C225" s="32" t="s">
        <v>10301</v>
      </c>
    </row>
    <row r="226" ht="14.25" customHeight="1">
      <c r="A226" s="78">
        <f t="shared" si="1"/>
        <v>0.4788028874</v>
      </c>
      <c r="B226" s="80" t="s">
        <v>10302</v>
      </c>
      <c r="C226" s="32" t="s">
        <v>10303</v>
      </c>
    </row>
    <row r="227" ht="14.25" customHeight="1">
      <c r="A227" s="78">
        <f t="shared" si="1"/>
        <v>0.4622271367</v>
      </c>
      <c r="B227" s="80" t="s">
        <v>10304</v>
      </c>
      <c r="C227" s="32" t="s">
        <v>10305</v>
      </c>
    </row>
    <row r="228" ht="14.25" customHeight="1">
      <c r="A228" s="78">
        <f t="shared" si="1"/>
        <v>0.4322612933</v>
      </c>
      <c r="B228" s="80" t="s">
        <v>10306</v>
      </c>
      <c r="C228" s="32" t="s">
        <v>5948</v>
      </c>
    </row>
    <row r="229" ht="14.25" customHeight="1">
      <c r="A229" s="78">
        <f t="shared" si="1"/>
        <v>0.1990771246</v>
      </c>
      <c r="B229" s="80" t="s">
        <v>10307</v>
      </c>
      <c r="C229" s="32" t="s">
        <v>10308</v>
      </c>
    </row>
    <row r="230" ht="14.25" customHeight="1">
      <c r="A230" s="78">
        <f t="shared" si="1"/>
        <v>0.6358232592</v>
      </c>
      <c r="B230" s="80" t="s">
        <v>10309</v>
      </c>
      <c r="C230" s="32" t="s">
        <v>10310</v>
      </c>
    </row>
    <row r="231" ht="14.25" customHeight="1">
      <c r="A231" s="78">
        <f t="shared" si="1"/>
        <v>0.4007483725</v>
      </c>
      <c r="B231" s="80" t="s">
        <v>10311</v>
      </c>
      <c r="C231" s="32" t="s">
        <v>7259</v>
      </c>
    </row>
    <row r="232" ht="14.25" customHeight="1">
      <c r="A232" s="78">
        <f t="shared" si="1"/>
        <v>0.8416957934</v>
      </c>
      <c r="B232" s="80" t="s">
        <v>10312</v>
      </c>
      <c r="C232" s="32" t="s">
        <v>10313</v>
      </c>
    </row>
    <row r="233" ht="14.25" customHeight="1">
      <c r="A233" s="78">
        <f t="shared" si="1"/>
        <v>0.6718055017</v>
      </c>
      <c r="B233" s="80" t="s">
        <v>10314</v>
      </c>
      <c r="C233" s="32" t="s">
        <v>10315</v>
      </c>
    </row>
    <row r="234" ht="14.25" customHeight="1">
      <c r="A234" s="78">
        <f t="shared" si="1"/>
        <v>0.5671279082</v>
      </c>
      <c r="B234" s="80" t="s">
        <v>10316</v>
      </c>
      <c r="C234" s="32" t="s">
        <v>10317</v>
      </c>
    </row>
    <row r="235" ht="14.25" customHeight="1">
      <c r="A235" s="78">
        <f t="shared" si="1"/>
        <v>0.05841796565</v>
      </c>
      <c r="B235" s="80" t="s">
        <v>10318</v>
      </c>
      <c r="C235" s="32" t="s">
        <v>10319</v>
      </c>
    </row>
    <row r="236" ht="14.25" customHeight="1">
      <c r="A236" s="78">
        <f t="shared" si="1"/>
        <v>0.1539155872</v>
      </c>
      <c r="B236" s="80" t="s">
        <v>10320</v>
      </c>
      <c r="C236" s="32" t="s">
        <v>10321</v>
      </c>
    </row>
    <row r="237" ht="14.25" customHeight="1">
      <c r="A237" s="78">
        <f t="shared" si="1"/>
        <v>0.4633525392</v>
      </c>
      <c r="B237" s="80" t="s">
        <v>10322</v>
      </c>
      <c r="C237" s="32" t="s">
        <v>10323</v>
      </c>
    </row>
    <row r="238" ht="14.25" customHeight="1">
      <c r="A238" s="78">
        <f t="shared" si="1"/>
        <v>0.2916474056</v>
      </c>
      <c r="B238" s="80" t="s">
        <v>10324</v>
      </c>
      <c r="C238" s="32" t="s">
        <v>10325</v>
      </c>
    </row>
    <row r="239" ht="14.25" customHeight="1">
      <c r="A239" s="78">
        <f t="shared" si="1"/>
        <v>0.7731027005</v>
      </c>
      <c r="B239" s="80" t="s">
        <v>10326</v>
      </c>
      <c r="C239" s="32" t="s">
        <v>10327</v>
      </c>
    </row>
    <row r="240" ht="14.25" customHeight="1">
      <c r="A240" s="78">
        <f t="shared" si="1"/>
        <v>0.9798017226</v>
      </c>
      <c r="B240" s="80" t="s">
        <v>10328</v>
      </c>
      <c r="C240" s="32" t="s">
        <v>10329</v>
      </c>
    </row>
    <row r="241" ht="14.25" customHeight="1">
      <c r="A241" s="78">
        <f t="shared" si="1"/>
        <v>0.8686260308</v>
      </c>
      <c r="B241" s="80" t="s">
        <v>10330</v>
      </c>
      <c r="C241" s="32" t="s">
        <v>10331</v>
      </c>
    </row>
    <row r="242" ht="14.25" customHeight="1">
      <c r="A242" s="78">
        <f t="shared" si="1"/>
        <v>0.3985923115</v>
      </c>
      <c r="B242" s="80" t="s">
        <v>10332</v>
      </c>
      <c r="C242" s="32" t="s">
        <v>10333</v>
      </c>
    </row>
    <row r="243" ht="14.25" customHeight="1">
      <c r="A243" s="78">
        <f t="shared" si="1"/>
        <v>0.2940083885</v>
      </c>
      <c r="B243" s="80" t="s">
        <v>10334</v>
      </c>
      <c r="C243" s="32" t="s">
        <v>10335</v>
      </c>
    </row>
    <row r="244" ht="14.25" customHeight="1">
      <c r="A244" s="78">
        <f t="shared" si="1"/>
        <v>0.7485199482</v>
      </c>
      <c r="B244" s="80" t="s">
        <v>10336</v>
      </c>
      <c r="C244" s="32" t="s">
        <v>10337</v>
      </c>
    </row>
    <row r="245" ht="14.25" customHeight="1">
      <c r="A245" s="78">
        <f t="shared" si="1"/>
        <v>0.870438982</v>
      </c>
      <c r="B245" s="80" t="s">
        <v>10338</v>
      </c>
      <c r="C245" s="32" t="s">
        <v>10339</v>
      </c>
    </row>
    <row r="246" ht="14.25" customHeight="1">
      <c r="A246" s="78">
        <f t="shared" si="1"/>
        <v>0.4377138581</v>
      </c>
      <c r="B246" s="80" t="s">
        <v>10340</v>
      </c>
      <c r="C246" s="32" t="s">
        <v>10341</v>
      </c>
    </row>
    <row r="247" ht="14.25" customHeight="1">
      <c r="A247" s="78">
        <f t="shared" si="1"/>
        <v>0.01401531896</v>
      </c>
      <c r="B247" s="80" t="s">
        <v>10342</v>
      </c>
      <c r="C247" s="32" t="s">
        <v>7225</v>
      </c>
    </row>
    <row r="248" ht="14.25" customHeight="1">
      <c r="A248" s="78">
        <f t="shared" si="1"/>
        <v>0.5687521523</v>
      </c>
      <c r="B248" s="80" t="s">
        <v>10343</v>
      </c>
      <c r="C248" s="32" t="s">
        <v>10344</v>
      </c>
    </row>
    <row r="249" ht="14.25" customHeight="1">
      <c r="A249" s="78">
        <f t="shared" si="1"/>
        <v>0.5085754777</v>
      </c>
      <c r="B249" s="80" t="s">
        <v>10345</v>
      </c>
      <c r="C249" s="32" t="s">
        <v>10346</v>
      </c>
    </row>
    <row r="250" ht="14.25" customHeight="1">
      <c r="A250" s="78">
        <f t="shared" si="1"/>
        <v>0.1677733264</v>
      </c>
      <c r="B250" s="80" t="s">
        <v>10347</v>
      </c>
      <c r="C250" s="32" t="s">
        <v>10348</v>
      </c>
    </row>
    <row r="251" ht="14.25" customHeight="1">
      <c r="A251" s="78">
        <f t="shared" si="1"/>
        <v>0.3280827095</v>
      </c>
      <c r="B251" s="80" t="s">
        <v>10349</v>
      </c>
      <c r="C251" s="32" t="s">
        <v>10350</v>
      </c>
    </row>
    <row r="252" ht="14.25" customHeight="1">
      <c r="A252" s="78">
        <f t="shared" si="1"/>
        <v>0.06399637039</v>
      </c>
      <c r="B252" s="80" t="s">
        <v>10351</v>
      </c>
      <c r="C252" s="32" t="s">
        <v>10352</v>
      </c>
    </row>
    <row r="253" ht="14.25" customHeight="1">
      <c r="A253" s="78">
        <f t="shared" si="1"/>
        <v>0.1417868903</v>
      </c>
      <c r="B253" s="80" t="s">
        <v>10353</v>
      </c>
      <c r="C253" s="32" t="s">
        <v>10354</v>
      </c>
    </row>
    <row r="254" ht="14.25" customHeight="1">
      <c r="A254" s="78">
        <f t="shared" si="1"/>
        <v>0.4635436255</v>
      </c>
      <c r="B254" s="80" t="s">
        <v>10355</v>
      </c>
      <c r="C254" s="32" t="s">
        <v>10356</v>
      </c>
    </row>
    <row r="255" ht="14.25" customHeight="1">
      <c r="A255" s="78">
        <f t="shared" si="1"/>
        <v>0.9798131022</v>
      </c>
      <c r="B255" s="80" t="s">
        <v>10357</v>
      </c>
      <c r="C255" s="32" t="s">
        <v>10358</v>
      </c>
    </row>
    <row r="256" ht="14.25" customHeight="1">
      <c r="A256" s="78">
        <f t="shared" si="1"/>
        <v>0.6546221629</v>
      </c>
      <c r="B256" s="80" t="s">
        <v>10359</v>
      </c>
      <c r="C256" s="32" t="s">
        <v>10360</v>
      </c>
    </row>
    <row r="257" ht="14.25" customHeight="1">
      <c r="A257" s="78">
        <f t="shared" si="1"/>
        <v>0.3129534744</v>
      </c>
      <c r="B257" s="80" t="s">
        <v>10361</v>
      </c>
      <c r="C257" s="32" t="s">
        <v>10362</v>
      </c>
    </row>
    <row r="258" ht="14.25" customHeight="1">
      <c r="A258" s="78">
        <f t="shared" si="1"/>
        <v>0.659205491</v>
      </c>
      <c r="B258" s="80" t="s">
        <v>10363</v>
      </c>
      <c r="C258" s="32" t="s">
        <v>10364</v>
      </c>
    </row>
    <row r="259" ht="14.25" customHeight="1">
      <c r="A259" s="78">
        <f t="shared" si="1"/>
        <v>0.3998699091</v>
      </c>
      <c r="B259" s="80" t="s">
        <v>10365</v>
      </c>
      <c r="C259" s="32" t="s">
        <v>10366</v>
      </c>
    </row>
    <row r="260" ht="14.25" customHeight="1">
      <c r="A260" s="78">
        <f t="shared" si="1"/>
        <v>0.127532268</v>
      </c>
      <c r="B260" s="80" t="s">
        <v>10367</v>
      </c>
      <c r="C260" s="32" t="s">
        <v>10368</v>
      </c>
    </row>
    <row r="261" ht="14.25" customHeight="1">
      <c r="A261" s="78">
        <f t="shared" si="1"/>
        <v>0.0848738749</v>
      </c>
      <c r="B261" s="80" t="s">
        <v>10369</v>
      </c>
      <c r="C261" s="32" t="s">
        <v>10370</v>
      </c>
    </row>
    <row r="262" ht="14.25" customHeight="1">
      <c r="A262" s="78">
        <f t="shared" si="1"/>
        <v>0.1147899572</v>
      </c>
      <c r="B262" s="80" t="s">
        <v>10371</v>
      </c>
      <c r="C262" s="32" t="s">
        <v>10372</v>
      </c>
    </row>
    <row r="263" ht="14.25" customHeight="1">
      <c r="A263" s="78">
        <f t="shared" si="1"/>
        <v>0.4627915287</v>
      </c>
      <c r="B263" s="80" t="s">
        <v>10373</v>
      </c>
      <c r="C263" s="32" t="s">
        <v>4330</v>
      </c>
    </row>
    <row r="264" ht="14.25" customHeight="1">
      <c r="A264" s="78">
        <f t="shared" si="1"/>
        <v>0.2336954129</v>
      </c>
      <c r="B264" s="80" t="s">
        <v>10374</v>
      </c>
      <c r="C264" s="32" t="s">
        <v>9785</v>
      </c>
    </row>
    <row r="265" ht="14.25" customHeight="1">
      <c r="A265" s="78">
        <f t="shared" si="1"/>
        <v>0.6526210819</v>
      </c>
      <c r="B265" s="80" t="s">
        <v>10375</v>
      </c>
      <c r="C265" s="32" t="s">
        <v>10376</v>
      </c>
    </row>
    <row r="266" ht="14.25" customHeight="1">
      <c r="A266" s="78">
        <f t="shared" si="1"/>
        <v>0.8323579063</v>
      </c>
      <c r="B266" s="80" t="s">
        <v>10377</v>
      </c>
      <c r="C266" s="32" t="s">
        <v>10378</v>
      </c>
    </row>
    <row r="267" ht="14.25" customHeight="1">
      <c r="A267" s="78">
        <f t="shared" si="1"/>
        <v>0.7928483314</v>
      </c>
      <c r="B267" s="80" t="s">
        <v>10379</v>
      </c>
      <c r="C267" s="32" t="s">
        <v>10380</v>
      </c>
    </row>
    <row r="268" ht="14.25" customHeight="1">
      <c r="A268" s="78">
        <f t="shared" si="1"/>
        <v>0.484479105</v>
      </c>
      <c r="B268" s="80" t="s">
        <v>10381</v>
      </c>
      <c r="C268" s="32" t="s">
        <v>7257</v>
      </c>
    </row>
    <row r="269" ht="14.25" customHeight="1">
      <c r="A269" s="78">
        <f t="shared" si="1"/>
        <v>0.758130244</v>
      </c>
      <c r="B269" s="80" t="s">
        <v>10382</v>
      </c>
      <c r="C269" s="32" t="s">
        <v>10383</v>
      </c>
    </row>
    <row r="270" ht="14.25" customHeight="1">
      <c r="A270" s="78">
        <f t="shared" si="1"/>
        <v>0.01989627849</v>
      </c>
      <c r="B270" s="80" t="s">
        <v>10384</v>
      </c>
      <c r="C270" s="32" t="s">
        <v>10385</v>
      </c>
    </row>
    <row r="271" ht="14.25" customHeight="1">
      <c r="A271" s="78">
        <f t="shared" si="1"/>
        <v>0.734939718</v>
      </c>
      <c r="B271" s="80" t="s">
        <v>10386</v>
      </c>
      <c r="C271" s="32" t="s">
        <v>10387</v>
      </c>
    </row>
    <row r="272" ht="14.25" customHeight="1">
      <c r="A272" s="78">
        <f t="shared" si="1"/>
        <v>0.2796257217</v>
      </c>
      <c r="B272" s="80" t="s">
        <v>10388</v>
      </c>
      <c r="C272" s="32" t="s">
        <v>10389</v>
      </c>
    </row>
    <row r="273" ht="14.25" customHeight="1">
      <c r="A273" s="78">
        <f t="shared" si="1"/>
        <v>0.9336599985</v>
      </c>
      <c r="B273" s="80" t="s">
        <v>10390</v>
      </c>
      <c r="C273" s="32" t="s">
        <v>10391</v>
      </c>
    </row>
    <row r="274" ht="14.25" customHeight="1">
      <c r="A274" s="78">
        <f t="shared" si="1"/>
        <v>0.6034497392</v>
      </c>
      <c r="B274" s="80" t="s">
        <v>10392</v>
      </c>
      <c r="C274" s="32" t="s">
        <v>7006</v>
      </c>
    </row>
    <row r="275" ht="14.25" customHeight="1">
      <c r="A275" s="78">
        <f t="shared" si="1"/>
        <v>0.3731299801</v>
      </c>
      <c r="B275" s="80" t="s">
        <v>10393</v>
      </c>
      <c r="C275" s="32" t="s">
        <v>10394</v>
      </c>
    </row>
    <row r="276" ht="14.25" customHeight="1">
      <c r="A276" s="78">
        <f t="shared" si="1"/>
        <v>0.9928785256</v>
      </c>
      <c r="B276" s="80" t="s">
        <v>10395</v>
      </c>
      <c r="C276" s="32" t="s">
        <v>10396</v>
      </c>
    </row>
    <row r="277" ht="14.25" customHeight="1">
      <c r="A277" s="78">
        <f t="shared" si="1"/>
        <v>0.8829959791</v>
      </c>
      <c r="B277" s="80" t="s">
        <v>10397</v>
      </c>
      <c r="C277" s="32" t="s">
        <v>10398</v>
      </c>
    </row>
    <row r="278" ht="14.25" customHeight="1">
      <c r="A278" s="78">
        <f t="shared" si="1"/>
        <v>0.8217958357</v>
      </c>
      <c r="B278" s="80" t="s">
        <v>10399</v>
      </c>
      <c r="C278" s="32" t="s">
        <v>10400</v>
      </c>
    </row>
    <row r="279" ht="14.25" customHeight="1">
      <c r="A279" s="78">
        <f t="shared" si="1"/>
        <v>0.5272734532</v>
      </c>
      <c r="B279" s="80" t="s">
        <v>10401</v>
      </c>
      <c r="C279" s="32" t="s">
        <v>10402</v>
      </c>
    </row>
    <row r="280" ht="14.25" customHeight="1">
      <c r="A280" s="78">
        <f t="shared" si="1"/>
        <v>0.6656792334</v>
      </c>
      <c r="B280" s="80" t="s">
        <v>10403</v>
      </c>
      <c r="C280" s="32" t="s">
        <v>10404</v>
      </c>
    </row>
    <row r="281" ht="14.25" customHeight="1">
      <c r="A281" s="78">
        <f t="shared" si="1"/>
        <v>0.3727412507</v>
      </c>
      <c r="B281" s="80" t="s">
        <v>10405</v>
      </c>
      <c r="C281" s="32" t="s">
        <v>10406</v>
      </c>
    </row>
    <row r="282" ht="14.25" customHeight="1">
      <c r="A282" s="78">
        <f t="shared" si="1"/>
        <v>0.2030103186</v>
      </c>
      <c r="B282" s="80" t="s">
        <v>10407</v>
      </c>
      <c r="C282" s="32" t="s">
        <v>10408</v>
      </c>
    </row>
    <row r="283" ht="14.25" customHeight="1">
      <c r="A283" s="78">
        <f t="shared" si="1"/>
        <v>0.4872811445</v>
      </c>
      <c r="B283" s="80" t="s">
        <v>10409</v>
      </c>
      <c r="C283" s="32" t="s">
        <v>10410</v>
      </c>
    </row>
    <row r="284" ht="14.25" customHeight="1">
      <c r="A284" s="78">
        <f t="shared" si="1"/>
        <v>0.5150220444</v>
      </c>
      <c r="B284" s="80" t="s">
        <v>10411</v>
      </c>
      <c r="C284" s="32" t="s">
        <v>3519</v>
      </c>
    </row>
    <row r="285" ht="14.25" customHeight="1">
      <c r="A285" s="78">
        <f t="shared" si="1"/>
        <v>0.8507652633</v>
      </c>
      <c r="B285" s="80" t="s">
        <v>10412</v>
      </c>
      <c r="C285" s="32" t="s">
        <v>10413</v>
      </c>
    </row>
    <row r="286" ht="14.25" customHeight="1">
      <c r="A286" s="78">
        <f t="shared" si="1"/>
        <v>0.4185589124</v>
      </c>
      <c r="B286" s="80" t="s">
        <v>10414</v>
      </c>
      <c r="C286" s="32" t="s">
        <v>10415</v>
      </c>
    </row>
    <row r="287" ht="14.25" customHeight="1">
      <c r="A287" s="78">
        <f t="shared" si="1"/>
        <v>0.3549321445</v>
      </c>
      <c r="B287" s="80" t="s">
        <v>10416</v>
      </c>
      <c r="C287" s="32" t="s">
        <v>7008</v>
      </c>
    </row>
    <row r="288" ht="14.25" customHeight="1">
      <c r="A288" s="78">
        <f t="shared" si="1"/>
        <v>0.5484634049</v>
      </c>
      <c r="B288" s="80" t="s">
        <v>10417</v>
      </c>
      <c r="C288" s="32" t="s">
        <v>10418</v>
      </c>
    </row>
    <row r="289" ht="14.25" customHeight="1">
      <c r="A289" s="78">
        <f t="shared" si="1"/>
        <v>0.6348595917</v>
      </c>
      <c r="B289" s="80" t="s">
        <v>10419</v>
      </c>
      <c r="C289" s="32" t="s">
        <v>10420</v>
      </c>
    </row>
    <row r="290" ht="14.25" customHeight="1">
      <c r="A290" s="78">
        <f t="shared" si="1"/>
        <v>0.738090247</v>
      </c>
      <c r="B290" s="80" t="s">
        <v>10421</v>
      </c>
      <c r="C290" s="32" t="s">
        <v>3704</v>
      </c>
    </row>
    <row r="291" ht="14.25" customHeight="1">
      <c r="A291" s="78">
        <f t="shared" si="1"/>
        <v>0.254735096</v>
      </c>
      <c r="B291" s="80" t="s">
        <v>10422</v>
      </c>
      <c r="C291" s="32" t="s">
        <v>10423</v>
      </c>
    </row>
    <row r="292" ht="14.25" customHeight="1">
      <c r="A292" s="78">
        <f t="shared" si="1"/>
        <v>0.1974509528</v>
      </c>
      <c r="B292" s="80" t="s">
        <v>10424</v>
      </c>
      <c r="C292" s="32" t="s">
        <v>7041</v>
      </c>
    </row>
    <row r="293" ht="14.25" customHeight="1">
      <c r="A293" s="78">
        <f t="shared" si="1"/>
        <v>0.9218747835</v>
      </c>
      <c r="B293" s="80" t="s">
        <v>10425</v>
      </c>
      <c r="C293" s="32" t="s">
        <v>10426</v>
      </c>
    </row>
    <row r="294" ht="14.25" customHeight="1">
      <c r="A294" s="78">
        <f t="shared" si="1"/>
        <v>0.06689431612</v>
      </c>
      <c r="B294" s="80" t="s">
        <v>10427</v>
      </c>
      <c r="C294" s="32" t="s">
        <v>10428</v>
      </c>
    </row>
    <row r="295" ht="14.25" customHeight="1">
      <c r="A295" s="78">
        <f t="shared" si="1"/>
        <v>0.3481963773</v>
      </c>
      <c r="B295" s="80" t="s">
        <v>10429</v>
      </c>
      <c r="C295" s="32" t="s">
        <v>10430</v>
      </c>
    </row>
    <row r="296" ht="14.25" customHeight="1">
      <c r="A296" s="78">
        <f t="shared" si="1"/>
        <v>0.02954902679</v>
      </c>
      <c r="B296" s="80" t="s">
        <v>10431</v>
      </c>
      <c r="C296" s="32" t="s">
        <v>10432</v>
      </c>
    </row>
    <row r="297" ht="14.25" customHeight="1">
      <c r="A297" s="78">
        <f t="shared" si="1"/>
        <v>0.05608993131</v>
      </c>
      <c r="B297" s="80" t="s">
        <v>10433</v>
      </c>
      <c r="C297" s="32" t="s">
        <v>10434</v>
      </c>
    </row>
    <row r="298" ht="14.25" customHeight="1">
      <c r="A298" s="78">
        <f t="shared" si="1"/>
        <v>0.8380295504</v>
      </c>
      <c r="B298" s="80" t="s">
        <v>10435</v>
      </c>
      <c r="C298" s="32" t="s">
        <v>10436</v>
      </c>
    </row>
    <row r="299" ht="14.25" customHeight="1">
      <c r="A299" s="78">
        <f t="shared" si="1"/>
        <v>0.539953315</v>
      </c>
      <c r="B299" s="80" t="s">
        <v>10437</v>
      </c>
      <c r="C299" s="32" t="s">
        <v>10438</v>
      </c>
    </row>
    <row r="300" ht="14.25" customHeight="1">
      <c r="A300" s="78">
        <f t="shared" si="1"/>
        <v>0.2808020609</v>
      </c>
      <c r="B300" s="80" t="s">
        <v>10439</v>
      </c>
      <c r="C300" s="32" t="s">
        <v>10440</v>
      </c>
    </row>
    <row r="301" ht="14.25" customHeight="1">
      <c r="A301" s="78">
        <f t="shared" si="1"/>
        <v>0.4652923008</v>
      </c>
      <c r="B301" s="80" t="s">
        <v>10441</v>
      </c>
      <c r="C301" s="32" t="s">
        <v>10442</v>
      </c>
    </row>
    <row r="302" ht="14.25" customHeight="1">
      <c r="A302" s="78">
        <f t="shared" si="1"/>
        <v>0.3524107509</v>
      </c>
      <c r="B302" s="80" t="s">
        <v>10443</v>
      </c>
      <c r="C302" s="32" t="s">
        <v>10444</v>
      </c>
    </row>
    <row r="303" ht="14.25" customHeight="1">
      <c r="A303" s="78">
        <f t="shared" si="1"/>
        <v>0.9995820382</v>
      </c>
      <c r="B303" s="80" t="s">
        <v>10445</v>
      </c>
      <c r="C303" s="32" t="s">
        <v>7243</v>
      </c>
    </row>
    <row r="304" ht="14.25" customHeight="1">
      <c r="A304" s="78">
        <f t="shared" si="1"/>
        <v>0.1613916025</v>
      </c>
      <c r="B304" s="80" t="s">
        <v>10446</v>
      </c>
      <c r="C304" s="32" t="s">
        <v>10447</v>
      </c>
    </row>
    <row r="305" ht="14.25" customHeight="1">
      <c r="A305" s="78">
        <f t="shared" si="1"/>
        <v>0.4240218966</v>
      </c>
      <c r="B305" s="80" t="s">
        <v>10448</v>
      </c>
      <c r="C305" s="32" t="s">
        <v>4945</v>
      </c>
    </row>
    <row r="306" ht="14.25" customHeight="1">
      <c r="A306" s="78">
        <f t="shared" si="1"/>
        <v>0.5126891781</v>
      </c>
      <c r="B306" s="80" t="s">
        <v>10449</v>
      </c>
      <c r="C306" s="32" t="s">
        <v>10450</v>
      </c>
    </row>
    <row r="307" ht="14.25" customHeight="1">
      <c r="A307" s="78">
        <f t="shared" si="1"/>
        <v>0.1394916826</v>
      </c>
      <c r="B307" s="80" t="s">
        <v>10451</v>
      </c>
      <c r="C307" s="32" t="s">
        <v>10452</v>
      </c>
    </row>
    <row r="308" ht="14.25" customHeight="1">
      <c r="A308" s="78">
        <f t="shared" si="1"/>
        <v>0.6309062228</v>
      </c>
      <c r="B308" s="80" t="s">
        <v>10453</v>
      </c>
      <c r="C308" s="32" t="s">
        <v>10454</v>
      </c>
    </row>
    <row r="309" ht="14.25" customHeight="1">
      <c r="A309" s="78">
        <f t="shared" si="1"/>
        <v>0.3356613327</v>
      </c>
      <c r="B309" s="80" t="s">
        <v>10455</v>
      </c>
      <c r="C309" s="32" t="s">
        <v>10456</v>
      </c>
    </row>
    <row r="310" ht="14.25" customHeight="1">
      <c r="A310" s="78">
        <f t="shared" si="1"/>
        <v>0.2805450666</v>
      </c>
      <c r="B310" s="80" t="s">
        <v>10457</v>
      </c>
      <c r="C310" s="32" t="s">
        <v>10458</v>
      </c>
    </row>
    <row r="311" ht="14.25" customHeight="1">
      <c r="A311" s="78">
        <f t="shared" si="1"/>
        <v>0.4871674617</v>
      </c>
      <c r="B311" s="80" t="s">
        <v>10459</v>
      </c>
      <c r="C311" s="32" t="s">
        <v>10460</v>
      </c>
    </row>
    <row r="312" ht="14.25" customHeight="1">
      <c r="A312" s="78">
        <f t="shared" si="1"/>
        <v>0.6139582846</v>
      </c>
      <c r="B312" s="80" t="s">
        <v>10461</v>
      </c>
      <c r="C312" s="32" t="s">
        <v>7425</v>
      </c>
    </row>
    <row r="313" ht="14.25" customHeight="1">
      <c r="A313" s="78">
        <f t="shared" si="1"/>
        <v>0.5385289274</v>
      </c>
      <c r="B313" s="80" t="s">
        <v>10462</v>
      </c>
      <c r="C313" s="32" t="s">
        <v>10463</v>
      </c>
    </row>
    <row r="314" ht="14.25" customHeight="1">
      <c r="A314" s="78">
        <f t="shared" si="1"/>
        <v>0.6020522245</v>
      </c>
      <c r="B314" s="80" t="s">
        <v>10464</v>
      </c>
      <c r="C314" s="32" t="s">
        <v>4202</v>
      </c>
    </row>
    <row r="315" ht="14.25" customHeight="1">
      <c r="A315" s="78">
        <f t="shared" si="1"/>
        <v>0.9691275369</v>
      </c>
      <c r="B315" s="80" t="s">
        <v>10465</v>
      </c>
      <c r="C315" s="32" t="s">
        <v>10466</v>
      </c>
    </row>
    <row r="316" ht="14.25" customHeight="1">
      <c r="A316" s="78">
        <f t="shared" si="1"/>
        <v>0.4325452269</v>
      </c>
      <c r="B316" s="80" t="s">
        <v>10467</v>
      </c>
      <c r="C316" s="32" t="s">
        <v>10468</v>
      </c>
    </row>
    <row r="317" ht="14.25" customHeight="1">
      <c r="A317" s="78">
        <f t="shared" si="1"/>
        <v>0.7358586852</v>
      </c>
      <c r="B317" s="80" t="s">
        <v>10469</v>
      </c>
      <c r="C317" s="32" t="s">
        <v>10470</v>
      </c>
    </row>
    <row r="318" ht="14.25" customHeight="1">
      <c r="A318" s="78">
        <f t="shared" si="1"/>
        <v>0.9920629329</v>
      </c>
      <c r="B318" s="80" t="s">
        <v>10471</v>
      </c>
      <c r="C318" s="32" t="s">
        <v>10472</v>
      </c>
    </row>
    <row r="319" ht="14.25" customHeight="1">
      <c r="A319" s="78">
        <f t="shared" si="1"/>
        <v>0.4843095214</v>
      </c>
      <c r="B319" s="80" t="s">
        <v>10473</v>
      </c>
      <c r="C319" s="32" t="s">
        <v>10474</v>
      </c>
    </row>
    <row r="320" ht="14.25" customHeight="1">
      <c r="A320" s="78">
        <f t="shared" si="1"/>
        <v>0.5684666587</v>
      </c>
      <c r="B320" s="80" t="s">
        <v>10475</v>
      </c>
      <c r="C320" s="32" t="s">
        <v>7017</v>
      </c>
    </row>
    <row r="321" ht="14.25" customHeight="1">
      <c r="A321" s="78">
        <f t="shared" si="1"/>
        <v>0.02552808929</v>
      </c>
      <c r="B321" s="80" t="s">
        <v>10476</v>
      </c>
      <c r="C321" s="32" t="s">
        <v>10477</v>
      </c>
    </row>
    <row r="322" ht="14.25" customHeight="1">
      <c r="A322" s="78">
        <f t="shared" si="1"/>
        <v>0.4461009388</v>
      </c>
      <c r="B322" s="80" t="s">
        <v>10478</v>
      </c>
      <c r="C322" s="32" t="s">
        <v>10479</v>
      </c>
    </row>
    <row r="323" ht="14.25" customHeight="1">
      <c r="A323" s="78">
        <f t="shared" si="1"/>
        <v>0.2862041106</v>
      </c>
      <c r="B323" s="80" t="s">
        <v>10480</v>
      </c>
      <c r="C323" s="32" t="s">
        <v>10481</v>
      </c>
    </row>
    <row r="324" ht="14.25" customHeight="1">
      <c r="A324" s="78">
        <f t="shared" si="1"/>
        <v>0.7372739465</v>
      </c>
      <c r="B324" s="80" t="s">
        <v>10482</v>
      </c>
      <c r="C324" s="32" t="s">
        <v>10483</v>
      </c>
    </row>
    <row r="325" ht="14.25" customHeight="1">
      <c r="A325" s="78">
        <f t="shared" si="1"/>
        <v>0.1626206419</v>
      </c>
      <c r="B325" s="80" t="s">
        <v>10484</v>
      </c>
      <c r="C325" s="32" t="s">
        <v>10485</v>
      </c>
    </row>
    <row r="326" ht="14.25" customHeight="1">
      <c r="A326" s="78">
        <f t="shared" si="1"/>
        <v>0.8570388465</v>
      </c>
      <c r="B326" s="80" t="s">
        <v>10486</v>
      </c>
      <c r="C326" s="32" t="s">
        <v>10487</v>
      </c>
    </row>
    <row r="327" ht="14.25" customHeight="1">
      <c r="A327" s="78">
        <f t="shared" si="1"/>
        <v>0.6159054026</v>
      </c>
      <c r="B327" s="80" t="s">
        <v>10488</v>
      </c>
      <c r="C327" s="32" t="s">
        <v>10489</v>
      </c>
    </row>
    <row r="328" ht="14.25" customHeight="1">
      <c r="A328" s="78">
        <f t="shared" si="1"/>
        <v>0.6546414315</v>
      </c>
      <c r="B328" s="80" t="s">
        <v>10490</v>
      </c>
      <c r="C328" s="32" t="s">
        <v>10491</v>
      </c>
    </row>
    <row r="329" ht="14.25" customHeight="1">
      <c r="A329" s="78">
        <f t="shared" si="1"/>
        <v>0.1263868808</v>
      </c>
      <c r="B329" s="80" t="s">
        <v>10492</v>
      </c>
      <c r="C329" s="32" t="s">
        <v>10493</v>
      </c>
    </row>
    <row r="330" ht="14.25" customHeight="1">
      <c r="A330" s="78">
        <f t="shared" si="1"/>
        <v>0.6538759774</v>
      </c>
      <c r="B330" s="80" t="s">
        <v>10494</v>
      </c>
      <c r="C330" s="32" t="s">
        <v>10495</v>
      </c>
    </row>
    <row r="331" ht="14.25" customHeight="1">
      <c r="A331" s="78">
        <f t="shared" si="1"/>
        <v>0.2323483475</v>
      </c>
      <c r="B331" s="80" t="s">
        <v>10496</v>
      </c>
      <c r="C331" s="32" t="s">
        <v>10497</v>
      </c>
    </row>
    <row r="332" ht="14.25" customHeight="1">
      <c r="A332" s="78">
        <f t="shared" si="1"/>
        <v>0.8067134896</v>
      </c>
      <c r="B332" s="80" t="s">
        <v>10498</v>
      </c>
      <c r="C332" s="32" t="s">
        <v>4925</v>
      </c>
    </row>
    <row r="333" ht="14.25" customHeight="1">
      <c r="A333" s="78">
        <f t="shared" si="1"/>
        <v>0.2828943326</v>
      </c>
      <c r="B333" s="80" t="s">
        <v>10499</v>
      </c>
      <c r="C333" s="32" t="s">
        <v>10500</v>
      </c>
    </row>
    <row r="334" ht="14.25" customHeight="1">
      <c r="A334" s="78">
        <f t="shared" si="1"/>
        <v>0.9512210874</v>
      </c>
      <c r="B334" s="80" t="s">
        <v>10501</v>
      </c>
      <c r="C334" s="32" t="s">
        <v>10502</v>
      </c>
    </row>
    <row r="335" ht="14.25" customHeight="1">
      <c r="A335" s="78">
        <f t="shared" si="1"/>
        <v>0.9713557611</v>
      </c>
      <c r="B335" s="80" t="s">
        <v>10503</v>
      </c>
      <c r="C335" s="32" t="s">
        <v>10504</v>
      </c>
    </row>
    <row r="336" ht="14.25" customHeight="1">
      <c r="A336" s="78">
        <f t="shared" si="1"/>
        <v>0.9978956925</v>
      </c>
      <c r="B336" s="80" t="s">
        <v>10505</v>
      </c>
      <c r="C336" s="32" t="s">
        <v>10506</v>
      </c>
    </row>
    <row r="337" ht="14.25" customHeight="1">
      <c r="A337" s="78">
        <f t="shared" si="1"/>
        <v>0.4356331214</v>
      </c>
      <c r="B337" s="80" t="s">
        <v>10507</v>
      </c>
      <c r="C337" s="32" t="s">
        <v>10508</v>
      </c>
    </row>
    <row r="338" ht="14.25" customHeight="1">
      <c r="A338" s="78">
        <f t="shared" si="1"/>
        <v>0.1006239117</v>
      </c>
      <c r="B338" s="80" t="s">
        <v>10509</v>
      </c>
      <c r="C338" s="32" t="s">
        <v>7627</v>
      </c>
    </row>
    <row r="339" ht="14.25" customHeight="1">
      <c r="A339" s="78">
        <f t="shared" si="1"/>
        <v>0.2317187555</v>
      </c>
      <c r="B339" s="80" t="s">
        <v>10510</v>
      </c>
      <c r="C339" s="32" t="s">
        <v>3617</v>
      </c>
    </row>
    <row r="340" ht="14.25" customHeight="1">
      <c r="A340" s="78">
        <f t="shared" si="1"/>
        <v>0.4427217432</v>
      </c>
      <c r="B340" s="80" t="s">
        <v>10511</v>
      </c>
      <c r="C340" s="32" t="s">
        <v>10512</v>
      </c>
    </row>
    <row r="341" ht="14.25" customHeight="1">
      <c r="A341" s="78">
        <f t="shared" si="1"/>
        <v>0.8385704833</v>
      </c>
      <c r="B341" s="80" t="s">
        <v>10513</v>
      </c>
      <c r="C341" s="32" t="s">
        <v>9553</v>
      </c>
    </row>
    <row r="342" ht="14.25" customHeight="1">
      <c r="A342" s="78">
        <f t="shared" si="1"/>
        <v>0.1686883604</v>
      </c>
      <c r="B342" s="80" t="s">
        <v>10514</v>
      </c>
      <c r="C342" s="32" t="s">
        <v>10515</v>
      </c>
    </row>
    <row r="343" ht="14.25" customHeight="1">
      <c r="A343" s="78">
        <f t="shared" si="1"/>
        <v>0.3343860733</v>
      </c>
      <c r="B343" s="80" t="s">
        <v>10516</v>
      </c>
      <c r="C343" s="32" t="s">
        <v>10517</v>
      </c>
    </row>
    <row r="344" ht="14.25" customHeight="1">
      <c r="A344" s="78">
        <f t="shared" si="1"/>
        <v>0.6928425919</v>
      </c>
      <c r="B344" s="80" t="s">
        <v>10518</v>
      </c>
      <c r="C344" s="32" t="s">
        <v>10519</v>
      </c>
    </row>
    <row r="345" ht="15.75" customHeight="1">
      <c r="A345" s="78">
        <f t="shared" si="1"/>
        <v>0.8096245608</v>
      </c>
      <c r="B345" s="80" t="s">
        <v>10520</v>
      </c>
      <c r="C345" s="32" t="s">
        <v>10521</v>
      </c>
    </row>
    <row r="346" ht="14.25" customHeight="1">
      <c r="A346" s="78">
        <f t="shared" si="1"/>
        <v>0.5319393648</v>
      </c>
      <c r="B346" s="80" t="s">
        <v>10522</v>
      </c>
      <c r="C346" s="32" t="s">
        <v>10523</v>
      </c>
    </row>
    <row r="347" ht="14.25" customHeight="1">
      <c r="A347" s="78">
        <f t="shared" si="1"/>
        <v>0.02993915145</v>
      </c>
      <c r="B347" s="80" t="s">
        <v>10524</v>
      </c>
      <c r="C347" s="32" t="s">
        <v>10525</v>
      </c>
    </row>
    <row r="348" ht="14.25" customHeight="1">
      <c r="A348" s="78">
        <f t="shared" si="1"/>
        <v>0.7458478336</v>
      </c>
      <c r="B348" s="80" t="s">
        <v>10526</v>
      </c>
      <c r="C348" s="32" t="s">
        <v>10527</v>
      </c>
    </row>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1.0"/>
    <col customWidth="1" min="3" max="3" width="70.43"/>
    <col customWidth="1" min="4" max="4" width="36.14"/>
    <col customWidth="1" min="5" max="6" width="8.71"/>
  </cols>
  <sheetData>
    <row r="1" ht="14.25" customHeight="1">
      <c r="A1" s="72" t="s">
        <v>4404</v>
      </c>
      <c r="B1" s="83" t="s">
        <v>4405</v>
      </c>
      <c r="C1" s="83" t="s">
        <v>4406</v>
      </c>
      <c r="D1" s="47"/>
    </row>
    <row r="2" ht="14.25" customHeight="1">
      <c r="A2" s="38">
        <f t="shared" ref="A2:A71" si="1">RAND()</f>
        <v>0.3708475999</v>
      </c>
      <c r="B2" s="7" t="s">
        <v>10528</v>
      </c>
      <c r="C2" s="19" t="s">
        <v>10529</v>
      </c>
      <c r="D2" s="47"/>
    </row>
    <row r="3" ht="14.25" customHeight="1">
      <c r="A3" s="38">
        <f t="shared" si="1"/>
        <v>0.8366069864</v>
      </c>
      <c r="B3" s="83" t="s">
        <v>10530</v>
      </c>
      <c r="C3" s="71" t="s">
        <v>10531</v>
      </c>
      <c r="D3" s="47"/>
    </row>
    <row r="4" ht="14.25" customHeight="1">
      <c r="A4" s="38">
        <f t="shared" si="1"/>
        <v>0.6475817763</v>
      </c>
      <c r="B4" s="83" t="s">
        <v>10532</v>
      </c>
      <c r="C4" s="71" t="s">
        <v>10533</v>
      </c>
      <c r="D4" s="47"/>
    </row>
    <row r="5" ht="14.25" customHeight="1">
      <c r="A5" s="38">
        <f t="shared" si="1"/>
        <v>0.07113127799</v>
      </c>
      <c r="B5" s="7" t="s">
        <v>10534</v>
      </c>
      <c r="C5" s="19" t="s">
        <v>10535</v>
      </c>
      <c r="D5" s="47"/>
    </row>
    <row r="6" ht="14.25" customHeight="1">
      <c r="A6" s="38">
        <f t="shared" si="1"/>
        <v>0.3583357517</v>
      </c>
      <c r="B6" s="83" t="s">
        <v>10536</v>
      </c>
      <c r="C6" s="71" t="s">
        <v>10537</v>
      </c>
      <c r="D6" s="47"/>
    </row>
    <row r="7" ht="14.25" customHeight="1">
      <c r="A7" s="38">
        <f t="shared" si="1"/>
        <v>0.7040419803</v>
      </c>
      <c r="B7" s="83" t="s">
        <v>10538</v>
      </c>
      <c r="C7" s="71" t="s">
        <v>10539</v>
      </c>
      <c r="D7" s="47"/>
    </row>
    <row r="8" ht="14.25" customHeight="1">
      <c r="A8" s="38">
        <f t="shared" si="1"/>
        <v>0.1657586075</v>
      </c>
      <c r="B8" s="83" t="s">
        <v>10540</v>
      </c>
      <c r="C8" s="71" t="s">
        <v>10541</v>
      </c>
      <c r="D8" s="47"/>
    </row>
    <row r="9" ht="14.25" customHeight="1">
      <c r="A9" s="38">
        <f t="shared" si="1"/>
        <v>0.5904570277</v>
      </c>
      <c r="B9" s="7" t="s">
        <v>10542</v>
      </c>
      <c r="C9" s="19" t="s">
        <v>10543</v>
      </c>
      <c r="D9" s="47"/>
    </row>
    <row r="10" ht="14.25" customHeight="1">
      <c r="A10" s="38">
        <f t="shared" si="1"/>
        <v>0.06043248262</v>
      </c>
      <c r="B10" s="83" t="s">
        <v>10544</v>
      </c>
      <c r="C10" s="71" t="s">
        <v>10545</v>
      </c>
      <c r="D10" s="47"/>
    </row>
    <row r="11" ht="14.25" customHeight="1">
      <c r="A11" s="38">
        <f t="shared" si="1"/>
        <v>0.7062522305</v>
      </c>
      <c r="B11" s="7" t="s">
        <v>10546</v>
      </c>
      <c r="C11" s="19" t="s">
        <v>10547</v>
      </c>
      <c r="D11" s="47"/>
    </row>
    <row r="12" ht="14.25" customHeight="1">
      <c r="A12" s="38">
        <f t="shared" si="1"/>
        <v>0.09339144196</v>
      </c>
      <c r="B12" s="83" t="s">
        <v>10548</v>
      </c>
      <c r="C12" s="71" t="s">
        <v>10549</v>
      </c>
      <c r="D12" s="47"/>
    </row>
    <row r="13" ht="14.25" customHeight="1">
      <c r="A13" s="38">
        <f t="shared" si="1"/>
        <v>0.33210944</v>
      </c>
      <c r="B13" s="83" t="s">
        <v>10550</v>
      </c>
      <c r="C13" s="71" t="s">
        <v>10551</v>
      </c>
      <c r="D13" s="47"/>
    </row>
    <row r="14" ht="14.25" customHeight="1">
      <c r="A14" s="38">
        <f t="shared" si="1"/>
        <v>0.1201334794</v>
      </c>
      <c r="B14" s="7" t="s">
        <v>10552</v>
      </c>
      <c r="C14" s="19" t="s">
        <v>10553</v>
      </c>
      <c r="D14" s="47"/>
    </row>
    <row r="15" ht="14.25" customHeight="1">
      <c r="A15" s="38">
        <f t="shared" si="1"/>
        <v>0.7110660428</v>
      </c>
      <c r="B15" s="7" t="s">
        <v>10554</v>
      </c>
      <c r="C15" s="19" t="s">
        <v>10555</v>
      </c>
      <c r="D15" s="47"/>
    </row>
    <row r="16" ht="14.25" customHeight="1">
      <c r="A16" s="38">
        <f t="shared" si="1"/>
        <v>0.01977036954</v>
      </c>
      <c r="B16" s="83" t="s">
        <v>10556</v>
      </c>
      <c r="C16" s="71" t="s">
        <v>10557</v>
      </c>
      <c r="D16" s="47"/>
    </row>
    <row r="17" ht="14.25" customHeight="1">
      <c r="A17" s="38">
        <f t="shared" si="1"/>
        <v>0.2915352051</v>
      </c>
      <c r="B17" s="83" t="s">
        <v>10558</v>
      </c>
      <c r="C17" s="71" t="s">
        <v>10559</v>
      </c>
      <c r="D17" s="47"/>
    </row>
    <row r="18" ht="14.25" customHeight="1">
      <c r="A18" s="38">
        <f t="shared" si="1"/>
        <v>0.287319745</v>
      </c>
      <c r="B18" s="7" t="s">
        <v>10560</v>
      </c>
      <c r="C18" s="19" t="s">
        <v>10561</v>
      </c>
      <c r="D18" s="47"/>
    </row>
    <row r="19" ht="14.25" customHeight="1">
      <c r="A19" s="38">
        <f t="shared" si="1"/>
        <v>0.2385096337</v>
      </c>
      <c r="B19" s="83" t="s">
        <v>10562</v>
      </c>
      <c r="C19" s="71" t="s">
        <v>10563</v>
      </c>
      <c r="D19" s="47"/>
    </row>
    <row r="20" ht="14.25" customHeight="1">
      <c r="A20" s="38">
        <f t="shared" si="1"/>
        <v>0.9287337824</v>
      </c>
      <c r="B20" s="7" t="s">
        <v>10564</v>
      </c>
      <c r="C20" s="19" t="s">
        <v>10565</v>
      </c>
      <c r="D20" s="47"/>
    </row>
    <row r="21" ht="14.25" customHeight="1">
      <c r="A21" s="38">
        <f t="shared" si="1"/>
        <v>0.0817004919</v>
      </c>
      <c r="B21" s="83" t="s">
        <v>10566</v>
      </c>
      <c r="C21" s="71" t="s">
        <v>10567</v>
      </c>
      <c r="D21" s="47"/>
    </row>
    <row r="22" ht="14.25" customHeight="1">
      <c r="A22" s="38">
        <f t="shared" si="1"/>
        <v>0.3821165715</v>
      </c>
      <c r="B22" s="7" t="s">
        <v>10568</v>
      </c>
      <c r="C22" s="19" t="s">
        <v>10569</v>
      </c>
      <c r="D22" s="47"/>
    </row>
    <row r="23" ht="14.25" customHeight="1">
      <c r="A23" s="38">
        <f t="shared" si="1"/>
        <v>0.9997993602</v>
      </c>
      <c r="B23" s="7" t="s">
        <v>10570</v>
      </c>
      <c r="C23" s="19" t="s">
        <v>10571</v>
      </c>
      <c r="D23" s="47"/>
    </row>
    <row r="24" ht="14.25" customHeight="1">
      <c r="A24" s="38">
        <f t="shared" si="1"/>
        <v>0.3003714146</v>
      </c>
      <c r="B24" s="7" t="s">
        <v>10572</v>
      </c>
      <c r="C24" s="19" t="s">
        <v>10573</v>
      </c>
      <c r="D24" s="47"/>
    </row>
    <row r="25" ht="14.25" customHeight="1">
      <c r="A25" s="38">
        <f t="shared" si="1"/>
        <v>0.1596102972</v>
      </c>
      <c r="B25" s="83" t="s">
        <v>10574</v>
      </c>
      <c r="C25" s="71" t="s">
        <v>10575</v>
      </c>
      <c r="D25" s="47"/>
    </row>
    <row r="26" ht="14.25" customHeight="1">
      <c r="A26" s="38">
        <f t="shared" si="1"/>
        <v>0.6565306565</v>
      </c>
      <c r="B26" s="83" t="s">
        <v>10576</v>
      </c>
      <c r="C26" s="71" t="s">
        <v>10577</v>
      </c>
      <c r="D26" s="47"/>
    </row>
    <row r="27" ht="14.25" customHeight="1">
      <c r="A27" s="38">
        <f t="shared" si="1"/>
        <v>0.8478338188</v>
      </c>
      <c r="B27" s="83" t="s">
        <v>10578</v>
      </c>
      <c r="C27" s="71" t="s">
        <v>10579</v>
      </c>
      <c r="D27" s="47"/>
    </row>
    <row r="28" ht="14.25" customHeight="1">
      <c r="A28" s="38">
        <f t="shared" si="1"/>
        <v>0.8601666907</v>
      </c>
      <c r="B28" s="7" t="s">
        <v>10580</v>
      </c>
      <c r="C28" s="19" t="s">
        <v>10581</v>
      </c>
      <c r="D28" s="47"/>
    </row>
    <row r="29" ht="14.25" customHeight="1">
      <c r="A29" s="38">
        <f t="shared" si="1"/>
        <v>0.4777708048</v>
      </c>
      <c r="B29" s="7" t="s">
        <v>10582</v>
      </c>
      <c r="C29" s="19" t="s">
        <v>10583</v>
      </c>
      <c r="D29" s="47"/>
    </row>
    <row r="30" ht="14.25" customHeight="1">
      <c r="A30" s="38">
        <f t="shared" si="1"/>
        <v>0.6291030272</v>
      </c>
      <c r="B30" s="83" t="s">
        <v>10584</v>
      </c>
      <c r="C30" s="71" t="s">
        <v>10585</v>
      </c>
      <c r="D30" s="47"/>
    </row>
    <row r="31" ht="14.25" customHeight="1">
      <c r="A31" s="38">
        <f t="shared" si="1"/>
        <v>0.3147536863</v>
      </c>
      <c r="B31" s="83" t="s">
        <v>10586</v>
      </c>
      <c r="C31" s="71" t="s">
        <v>10587</v>
      </c>
      <c r="D31" s="47"/>
    </row>
    <row r="32" ht="14.25" customHeight="1">
      <c r="A32" s="38">
        <f t="shared" si="1"/>
        <v>0.8633036477</v>
      </c>
      <c r="B32" s="7" t="s">
        <v>10588</v>
      </c>
      <c r="C32" s="19" t="s">
        <v>10589</v>
      </c>
      <c r="D32" s="47"/>
    </row>
    <row r="33" ht="14.25" customHeight="1">
      <c r="A33" s="38">
        <f t="shared" si="1"/>
        <v>0.3499318576</v>
      </c>
      <c r="B33" s="7" t="s">
        <v>10590</v>
      </c>
      <c r="C33" s="19" t="s">
        <v>10591</v>
      </c>
      <c r="D33" s="47"/>
    </row>
    <row r="34" ht="14.25" customHeight="1">
      <c r="A34" s="38">
        <f t="shared" si="1"/>
        <v>0.9761043922</v>
      </c>
      <c r="B34" s="7" t="s">
        <v>10592</v>
      </c>
      <c r="C34" s="19" t="s">
        <v>10593</v>
      </c>
      <c r="D34" s="47"/>
    </row>
    <row r="35" ht="14.25" customHeight="1">
      <c r="A35" s="38">
        <f t="shared" si="1"/>
        <v>0.8349882786</v>
      </c>
      <c r="B35" s="83" t="s">
        <v>10594</v>
      </c>
      <c r="C35" s="71" t="s">
        <v>10595</v>
      </c>
      <c r="D35" s="47"/>
    </row>
    <row r="36" ht="14.25" customHeight="1">
      <c r="A36" s="38">
        <f t="shared" si="1"/>
        <v>0.2012787871</v>
      </c>
      <c r="B36" s="7" t="s">
        <v>10596</v>
      </c>
      <c r="C36" s="19" t="s">
        <v>10597</v>
      </c>
      <c r="D36" s="47"/>
    </row>
    <row r="37" ht="14.25" customHeight="1">
      <c r="A37" s="38">
        <f t="shared" si="1"/>
        <v>0.7589233298</v>
      </c>
      <c r="B37" s="7" t="s">
        <v>10598</v>
      </c>
      <c r="C37" s="19" t="s">
        <v>10599</v>
      </c>
      <c r="D37" s="47"/>
    </row>
    <row r="38" ht="14.25" customHeight="1">
      <c r="A38" s="38">
        <f t="shared" si="1"/>
        <v>0.6028384474</v>
      </c>
      <c r="B38" s="83" t="s">
        <v>10532</v>
      </c>
      <c r="C38" s="71" t="s">
        <v>10600</v>
      </c>
      <c r="D38" s="47"/>
    </row>
    <row r="39" ht="14.25" customHeight="1">
      <c r="A39" s="38">
        <f t="shared" si="1"/>
        <v>0.9563096455</v>
      </c>
      <c r="B39" s="83" t="s">
        <v>10601</v>
      </c>
      <c r="C39" s="71" t="s">
        <v>10602</v>
      </c>
      <c r="D39" s="47"/>
    </row>
    <row r="40" ht="14.25" customHeight="1">
      <c r="A40" s="38">
        <f t="shared" si="1"/>
        <v>0.5486214091</v>
      </c>
      <c r="B40" s="7" t="s">
        <v>10598</v>
      </c>
      <c r="C40" s="19" t="s">
        <v>10603</v>
      </c>
      <c r="D40" s="47"/>
    </row>
    <row r="41" ht="14.25" customHeight="1">
      <c r="A41" s="38">
        <f t="shared" si="1"/>
        <v>0.5541255177</v>
      </c>
      <c r="B41" s="83" t="s">
        <v>10604</v>
      </c>
      <c r="C41" s="71" t="s">
        <v>10605</v>
      </c>
      <c r="D41" s="47"/>
    </row>
    <row r="42" ht="14.25" customHeight="1">
      <c r="A42" s="38">
        <f t="shared" si="1"/>
        <v>0.5899082844</v>
      </c>
      <c r="B42" s="7" t="s">
        <v>10606</v>
      </c>
      <c r="C42" s="19" t="s">
        <v>10607</v>
      </c>
      <c r="D42" s="47"/>
    </row>
    <row r="43" ht="14.25" customHeight="1">
      <c r="A43" s="38">
        <f t="shared" si="1"/>
        <v>0.3267665714</v>
      </c>
      <c r="B43" s="7" t="s">
        <v>10608</v>
      </c>
      <c r="C43" s="19" t="s">
        <v>10609</v>
      </c>
      <c r="D43" s="47"/>
    </row>
    <row r="44" ht="14.25" customHeight="1">
      <c r="A44" s="38">
        <f t="shared" si="1"/>
        <v>0.2294408934</v>
      </c>
      <c r="B44" s="7" t="s">
        <v>10610</v>
      </c>
      <c r="C44" s="19" t="s">
        <v>10611</v>
      </c>
      <c r="D44" s="47"/>
    </row>
    <row r="45" ht="14.25" customHeight="1">
      <c r="A45" s="38">
        <f t="shared" si="1"/>
        <v>0.9870905971</v>
      </c>
      <c r="B45" s="83" t="s">
        <v>10612</v>
      </c>
      <c r="C45" s="71" t="s">
        <v>10613</v>
      </c>
      <c r="D45" s="47"/>
    </row>
    <row r="46" ht="14.25" customHeight="1">
      <c r="A46" s="38">
        <f t="shared" si="1"/>
        <v>0.3118389425</v>
      </c>
      <c r="B46" s="7" t="s">
        <v>10614</v>
      </c>
      <c r="C46" s="19" t="s">
        <v>10615</v>
      </c>
      <c r="D46" s="47"/>
    </row>
    <row r="47" ht="14.25" customHeight="1">
      <c r="A47" s="38">
        <f t="shared" si="1"/>
        <v>0.01197228321</v>
      </c>
      <c r="B47" s="7" t="s">
        <v>10139</v>
      </c>
      <c r="C47" s="19" t="s">
        <v>10616</v>
      </c>
      <c r="D47" s="47"/>
    </row>
    <row r="48" ht="14.25" customHeight="1">
      <c r="A48" s="38">
        <f t="shared" si="1"/>
        <v>0.476682448</v>
      </c>
      <c r="B48" s="7" t="s">
        <v>10617</v>
      </c>
      <c r="C48" s="19" t="s">
        <v>10618</v>
      </c>
      <c r="D48" s="47"/>
    </row>
    <row r="49" ht="14.25" customHeight="1">
      <c r="A49" s="38">
        <f t="shared" si="1"/>
        <v>0.8160584266</v>
      </c>
      <c r="B49" s="83" t="s">
        <v>10619</v>
      </c>
      <c r="C49" s="71" t="s">
        <v>10620</v>
      </c>
      <c r="D49" s="47"/>
    </row>
    <row r="50" ht="14.25" customHeight="1">
      <c r="A50" s="38">
        <f t="shared" si="1"/>
        <v>0.6592398945</v>
      </c>
      <c r="B50" s="7" t="s">
        <v>10621</v>
      </c>
      <c r="C50" s="19" t="s">
        <v>10622</v>
      </c>
      <c r="D50" s="47"/>
    </row>
    <row r="51" ht="14.25" customHeight="1">
      <c r="A51" s="38">
        <f t="shared" si="1"/>
        <v>0.7450713132</v>
      </c>
      <c r="B51" s="83" t="s">
        <v>10623</v>
      </c>
      <c r="C51" s="71" t="s">
        <v>10624</v>
      </c>
      <c r="D51" s="47"/>
    </row>
    <row r="52" ht="14.25" customHeight="1">
      <c r="A52" s="38">
        <f t="shared" si="1"/>
        <v>0.2813880866</v>
      </c>
      <c r="B52" s="83" t="s">
        <v>10625</v>
      </c>
      <c r="C52" s="71" t="s">
        <v>10626</v>
      </c>
      <c r="D52" s="47"/>
    </row>
    <row r="53" ht="14.25" customHeight="1">
      <c r="A53" s="38">
        <f t="shared" si="1"/>
        <v>0.7735867593</v>
      </c>
      <c r="B53" s="7" t="s">
        <v>10627</v>
      </c>
      <c r="C53" s="19" t="s">
        <v>10628</v>
      </c>
      <c r="D53" s="47"/>
    </row>
    <row r="54" ht="14.25" customHeight="1">
      <c r="A54" s="38">
        <f t="shared" si="1"/>
        <v>0.960728611</v>
      </c>
      <c r="B54" s="83" t="s">
        <v>10629</v>
      </c>
      <c r="C54" s="71" t="s">
        <v>10630</v>
      </c>
      <c r="D54" s="47"/>
    </row>
    <row r="55" ht="14.25" customHeight="1">
      <c r="A55" s="38">
        <f t="shared" si="1"/>
        <v>0.04081260683</v>
      </c>
      <c r="B55" s="7" t="s">
        <v>10631</v>
      </c>
      <c r="C55" s="19" t="s">
        <v>10632</v>
      </c>
      <c r="D55" s="47"/>
    </row>
    <row r="56" ht="14.25" customHeight="1">
      <c r="A56" s="38">
        <f t="shared" si="1"/>
        <v>0.0849224836</v>
      </c>
      <c r="B56" s="83" t="s">
        <v>10633</v>
      </c>
      <c r="C56" s="71" t="s">
        <v>10634</v>
      </c>
      <c r="D56" s="47"/>
    </row>
    <row r="57" ht="14.25" customHeight="1">
      <c r="A57" s="38">
        <f t="shared" si="1"/>
        <v>0.5362423279</v>
      </c>
      <c r="B57" s="83" t="s">
        <v>10635</v>
      </c>
      <c r="C57" s="71" t="s">
        <v>10636</v>
      </c>
      <c r="D57" s="47"/>
    </row>
    <row r="58" ht="14.25" customHeight="1">
      <c r="A58" s="38">
        <f t="shared" si="1"/>
        <v>0.897126589</v>
      </c>
      <c r="B58" s="83" t="s">
        <v>10637</v>
      </c>
      <c r="C58" s="71" t="s">
        <v>10638</v>
      </c>
      <c r="D58" s="47"/>
    </row>
    <row r="59" ht="14.25" customHeight="1">
      <c r="A59" s="38">
        <f t="shared" si="1"/>
        <v>0.7155073069</v>
      </c>
      <c r="B59" s="83" t="s">
        <v>10639</v>
      </c>
      <c r="C59" s="71" t="s">
        <v>10640</v>
      </c>
      <c r="D59" s="47"/>
    </row>
    <row r="60" ht="14.25" customHeight="1">
      <c r="A60" s="38">
        <f t="shared" si="1"/>
        <v>0.1540384438</v>
      </c>
      <c r="B60" s="7" t="s">
        <v>10641</v>
      </c>
      <c r="C60" s="19" t="s">
        <v>10642</v>
      </c>
      <c r="D60" s="47"/>
    </row>
    <row r="61" ht="14.25" customHeight="1">
      <c r="A61" s="38">
        <f t="shared" si="1"/>
        <v>0.4612758315</v>
      </c>
      <c r="B61" s="7" t="s">
        <v>10643</v>
      </c>
      <c r="C61" s="19" t="s">
        <v>10644</v>
      </c>
      <c r="D61" s="47"/>
    </row>
    <row r="62" ht="14.25" customHeight="1">
      <c r="A62" s="38">
        <f t="shared" si="1"/>
        <v>0.4279779056</v>
      </c>
      <c r="B62" s="7" t="s">
        <v>10645</v>
      </c>
      <c r="C62" s="19" t="s">
        <v>10646</v>
      </c>
      <c r="D62" s="47"/>
    </row>
    <row r="63" ht="14.25" customHeight="1">
      <c r="A63" s="38">
        <f t="shared" si="1"/>
        <v>0.2462514534</v>
      </c>
      <c r="B63" s="83" t="s">
        <v>10647</v>
      </c>
      <c r="C63" s="71" t="s">
        <v>10648</v>
      </c>
      <c r="D63" s="47"/>
    </row>
    <row r="64" ht="14.25" customHeight="1">
      <c r="A64" s="38">
        <f t="shared" si="1"/>
        <v>0.596819834</v>
      </c>
      <c r="B64" s="7" t="s">
        <v>10649</v>
      </c>
      <c r="C64" s="19" t="s">
        <v>10650</v>
      </c>
      <c r="D64" s="47"/>
    </row>
    <row r="65" ht="14.25" customHeight="1">
      <c r="A65" s="38">
        <f t="shared" si="1"/>
        <v>0.2624306601</v>
      </c>
      <c r="B65" s="83" t="s">
        <v>10651</v>
      </c>
      <c r="C65" s="71" t="s">
        <v>10652</v>
      </c>
      <c r="D65" s="47"/>
    </row>
    <row r="66" ht="14.25" customHeight="1">
      <c r="A66" s="38">
        <f t="shared" si="1"/>
        <v>0.5092291685</v>
      </c>
      <c r="B66" s="7" t="s">
        <v>10653</v>
      </c>
      <c r="C66" s="19" t="s">
        <v>10654</v>
      </c>
      <c r="D66" s="47"/>
    </row>
    <row r="67" ht="14.25" customHeight="1">
      <c r="A67" s="38">
        <f t="shared" si="1"/>
        <v>0.5756452006</v>
      </c>
      <c r="B67" s="7" t="s">
        <v>10655</v>
      </c>
      <c r="C67" s="19" t="s">
        <v>10656</v>
      </c>
      <c r="D67" s="47"/>
    </row>
    <row r="68" ht="14.25" customHeight="1">
      <c r="A68" s="38">
        <f t="shared" si="1"/>
        <v>0.6269549818</v>
      </c>
      <c r="B68" s="7" t="s">
        <v>10657</v>
      </c>
      <c r="C68" s="19" t="s">
        <v>10658</v>
      </c>
      <c r="D68" s="47"/>
    </row>
    <row r="69" ht="14.25" customHeight="1">
      <c r="A69" s="38">
        <f t="shared" si="1"/>
        <v>0.4855114961</v>
      </c>
      <c r="B69" s="83" t="s">
        <v>10659</v>
      </c>
      <c r="C69" s="71" t="s">
        <v>10660</v>
      </c>
      <c r="D69" s="47"/>
    </row>
    <row r="70" ht="14.25" customHeight="1">
      <c r="A70" s="38">
        <f t="shared" si="1"/>
        <v>0.170949239</v>
      </c>
      <c r="B70" s="83" t="s">
        <v>10661</v>
      </c>
      <c r="C70" s="71" t="s">
        <v>10662</v>
      </c>
      <c r="D70" s="47"/>
    </row>
    <row r="71" ht="14.25" customHeight="1">
      <c r="A71" s="38">
        <f t="shared" si="1"/>
        <v>0.4223418915</v>
      </c>
      <c r="B71" s="83" t="s">
        <v>10663</v>
      </c>
      <c r="C71" s="71" t="s">
        <v>10664</v>
      </c>
      <c r="D71" s="47"/>
    </row>
    <row r="72" ht="14.25" customHeight="1">
      <c r="A72" s="33"/>
      <c r="B72" s="33"/>
      <c r="C72" s="84"/>
      <c r="D72" s="47"/>
    </row>
    <row r="73" ht="14.25" customHeight="1">
      <c r="A73" s="33"/>
      <c r="B73" s="33"/>
      <c r="C73" s="84"/>
      <c r="D73" s="47"/>
    </row>
    <row r="74" ht="14.25" customHeight="1">
      <c r="A74" s="33"/>
      <c r="B74" s="33"/>
      <c r="C74" s="84"/>
      <c r="D74" s="47"/>
    </row>
    <row r="75" ht="14.25" customHeight="1">
      <c r="A75" s="33"/>
      <c r="B75" s="33"/>
      <c r="C75" s="84"/>
      <c r="D75" s="47"/>
    </row>
    <row r="76" ht="14.25" customHeight="1">
      <c r="A76" s="33"/>
      <c r="B76" s="33"/>
      <c r="C76" s="84"/>
      <c r="D76" s="47"/>
    </row>
    <row r="77" ht="14.25" customHeight="1">
      <c r="A77" s="33"/>
      <c r="B77" s="33"/>
      <c r="C77" s="84"/>
      <c r="D77" s="47"/>
    </row>
    <row r="78" ht="14.25" customHeight="1">
      <c r="A78" s="33"/>
      <c r="B78" s="33"/>
      <c r="C78" s="84"/>
      <c r="D78" s="47"/>
    </row>
    <row r="79" ht="14.25" customHeight="1">
      <c r="A79" s="33"/>
      <c r="B79" s="33"/>
      <c r="C79" s="84"/>
      <c r="D79" s="47"/>
    </row>
    <row r="80" ht="14.25" customHeight="1">
      <c r="A80" s="33"/>
      <c r="B80" s="33"/>
      <c r="C80" s="84"/>
      <c r="D80" s="47"/>
    </row>
    <row r="81" ht="14.25" customHeight="1">
      <c r="A81" s="33"/>
      <c r="B81" s="33"/>
      <c r="C81" s="84"/>
      <c r="D81" s="47"/>
    </row>
    <row r="82" ht="14.25" customHeight="1">
      <c r="A82" s="33"/>
      <c r="B82" s="33"/>
      <c r="C82" s="84"/>
      <c r="D82" s="47"/>
    </row>
    <row r="83" ht="14.25" customHeight="1">
      <c r="A83" s="33"/>
      <c r="B83" s="33"/>
      <c r="C83" s="84"/>
      <c r="D83" s="47"/>
    </row>
    <row r="84" ht="14.25" customHeight="1">
      <c r="A84" s="33"/>
      <c r="B84" s="33"/>
      <c r="C84" s="84"/>
      <c r="D84" s="47"/>
    </row>
    <row r="85" ht="14.25" customHeight="1">
      <c r="A85" s="33"/>
      <c r="B85" s="33"/>
      <c r="C85" s="84"/>
      <c r="D85" s="47"/>
    </row>
    <row r="86" ht="14.25" customHeight="1">
      <c r="A86" s="33"/>
      <c r="B86" s="33"/>
      <c r="C86" s="84"/>
      <c r="D86" s="47"/>
    </row>
    <row r="87" ht="14.25" customHeight="1">
      <c r="A87" s="33"/>
      <c r="B87" s="33"/>
      <c r="C87" s="84"/>
      <c r="D87" s="47"/>
    </row>
    <row r="88" ht="14.25" customHeight="1">
      <c r="A88" s="33"/>
      <c r="B88" s="33"/>
      <c r="C88" s="84"/>
      <c r="D88" s="47"/>
    </row>
    <row r="89" ht="14.25" customHeight="1">
      <c r="A89" s="33"/>
      <c r="B89" s="33"/>
      <c r="C89" s="84"/>
      <c r="D89" s="47"/>
    </row>
    <row r="90" ht="14.25" customHeight="1">
      <c r="A90" s="33"/>
      <c r="B90" s="33"/>
      <c r="C90" s="84"/>
      <c r="D90" s="47"/>
    </row>
    <row r="91" ht="14.25" customHeight="1">
      <c r="A91" s="33"/>
      <c r="B91" s="33"/>
      <c r="C91" s="84"/>
      <c r="D91" s="47"/>
    </row>
    <row r="92" ht="14.25" customHeight="1">
      <c r="A92" s="33"/>
      <c r="B92" s="33"/>
      <c r="C92" s="84"/>
      <c r="D92" s="47"/>
    </row>
    <row r="93" ht="14.25" customHeight="1">
      <c r="A93" s="33"/>
      <c r="B93" s="33"/>
      <c r="C93" s="84"/>
      <c r="D93" s="47"/>
    </row>
    <row r="94" ht="14.25" customHeight="1">
      <c r="A94" s="33"/>
      <c r="B94" s="33"/>
      <c r="C94" s="84"/>
      <c r="D94" s="47"/>
    </row>
    <row r="95" ht="14.25" customHeight="1">
      <c r="A95" s="33"/>
      <c r="B95" s="33"/>
      <c r="C95" s="84"/>
      <c r="D95" s="47"/>
    </row>
    <row r="96" ht="14.25" customHeight="1">
      <c r="A96" s="33"/>
      <c r="B96" s="33"/>
      <c r="C96" s="84"/>
      <c r="D96" s="47"/>
    </row>
    <row r="97" ht="14.25" customHeight="1">
      <c r="A97" s="33"/>
      <c r="B97" s="33"/>
      <c r="C97" s="84"/>
      <c r="D97" s="47"/>
    </row>
    <row r="98" ht="14.25" customHeight="1">
      <c r="A98" s="33"/>
      <c r="B98" s="33"/>
      <c r="C98" s="84"/>
      <c r="D98" s="47"/>
    </row>
    <row r="99" ht="14.25" customHeight="1">
      <c r="A99" s="33"/>
      <c r="B99" s="33"/>
      <c r="C99" s="84"/>
      <c r="D99" s="47"/>
    </row>
    <row r="100" ht="14.25" customHeight="1">
      <c r="A100" s="33"/>
      <c r="B100" s="33"/>
      <c r="C100" s="84"/>
      <c r="D100" s="47"/>
    </row>
    <row r="101" ht="14.25" customHeight="1">
      <c r="A101" s="33"/>
      <c r="B101" s="33"/>
      <c r="C101" s="84"/>
      <c r="D101" s="47"/>
    </row>
    <row r="102" ht="14.25" customHeight="1">
      <c r="A102" s="33"/>
      <c r="B102" s="33"/>
      <c r="C102" s="84"/>
      <c r="D102" s="47"/>
    </row>
    <row r="103" ht="14.25" customHeight="1">
      <c r="A103" s="33"/>
      <c r="B103" s="33"/>
      <c r="C103" s="84"/>
      <c r="D103" s="47"/>
    </row>
    <row r="104" ht="14.25" customHeight="1">
      <c r="A104" s="33"/>
      <c r="B104" s="33"/>
      <c r="C104" s="84"/>
      <c r="D104" s="47"/>
    </row>
    <row r="105" ht="14.25" customHeight="1">
      <c r="A105" s="33"/>
      <c r="B105" s="33"/>
      <c r="C105" s="84"/>
      <c r="D105" s="47"/>
    </row>
    <row r="106" ht="14.25" customHeight="1">
      <c r="A106" s="33"/>
      <c r="B106" s="33"/>
      <c r="C106" s="84"/>
      <c r="D106" s="47"/>
    </row>
    <row r="107" ht="14.25" customHeight="1">
      <c r="A107" s="33"/>
      <c r="B107" s="33"/>
      <c r="C107" s="84"/>
      <c r="D107" s="47"/>
    </row>
    <row r="108" ht="14.25" customHeight="1">
      <c r="A108" s="33"/>
      <c r="B108" s="33"/>
      <c r="C108" s="84"/>
      <c r="D108" s="47"/>
    </row>
    <row r="109" ht="14.25" customHeight="1">
      <c r="A109" s="33"/>
      <c r="B109" s="33"/>
      <c r="C109" s="84"/>
      <c r="D109" s="47"/>
    </row>
    <row r="110" ht="14.25" customHeight="1">
      <c r="A110" s="33"/>
      <c r="B110" s="33"/>
      <c r="C110" s="84"/>
      <c r="D110" s="47"/>
    </row>
    <row r="111" ht="14.25" customHeight="1">
      <c r="A111" s="33"/>
      <c r="B111" s="33"/>
      <c r="C111" s="84"/>
      <c r="D111" s="47"/>
    </row>
    <row r="112" ht="14.25" customHeight="1">
      <c r="A112" s="33"/>
      <c r="B112" s="33"/>
      <c r="C112" s="84"/>
      <c r="D112" s="47"/>
    </row>
    <row r="113" ht="14.25" customHeight="1">
      <c r="A113" s="33"/>
      <c r="B113" s="33"/>
      <c r="C113" s="84"/>
      <c r="D113" s="47"/>
    </row>
    <row r="114" ht="14.25" customHeight="1">
      <c r="A114" s="33"/>
      <c r="B114" s="33"/>
      <c r="C114" s="84"/>
      <c r="D114" s="47"/>
    </row>
    <row r="115" ht="14.25" customHeight="1">
      <c r="A115" s="33"/>
      <c r="B115" s="33"/>
      <c r="C115" s="84"/>
      <c r="D115" s="47"/>
    </row>
    <row r="116" ht="14.25" customHeight="1">
      <c r="A116" s="33"/>
      <c r="B116" s="33"/>
      <c r="C116" s="84"/>
      <c r="D116" s="47"/>
    </row>
    <row r="117" ht="14.25" customHeight="1">
      <c r="A117" s="33"/>
      <c r="B117" s="33"/>
      <c r="C117" s="84"/>
      <c r="D117" s="47"/>
    </row>
    <row r="118" ht="14.25" customHeight="1">
      <c r="A118" s="33"/>
      <c r="B118" s="33"/>
      <c r="C118" s="84"/>
      <c r="D118" s="47"/>
    </row>
    <row r="119" ht="14.25" customHeight="1">
      <c r="A119" s="33"/>
      <c r="B119" s="33"/>
      <c r="C119" s="84"/>
      <c r="D119" s="47"/>
    </row>
    <row r="120" ht="14.25" customHeight="1">
      <c r="A120" s="33"/>
      <c r="B120" s="33"/>
      <c r="C120" s="84"/>
      <c r="D120" s="47"/>
    </row>
    <row r="121" ht="14.25" customHeight="1">
      <c r="A121" s="33"/>
      <c r="B121" s="33"/>
      <c r="C121" s="84"/>
      <c r="D121" s="47"/>
    </row>
    <row r="122" ht="14.25" customHeight="1">
      <c r="A122" s="33"/>
      <c r="B122" s="33"/>
      <c r="C122" s="84"/>
      <c r="D122" s="47"/>
    </row>
    <row r="123" ht="14.25" customHeight="1">
      <c r="A123" s="33"/>
      <c r="B123" s="33"/>
      <c r="C123" s="84"/>
      <c r="D123" s="47"/>
    </row>
    <row r="124" ht="14.25" customHeight="1">
      <c r="A124" s="33"/>
      <c r="B124" s="33"/>
      <c r="C124" s="84"/>
      <c r="D124" s="47"/>
    </row>
    <row r="125" ht="14.25" customHeight="1">
      <c r="A125" s="33"/>
      <c r="B125" s="33"/>
      <c r="C125" s="84"/>
      <c r="D125" s="47"/>
    </row>
    <row r="126" ht="14.25" customHeight="1">
      <c r="A126" s="33"/>
      <c r="B126" s="33"/>
      <c r="C126" s="84"/>
      <c r="D126" s="47"/>
    </row>
    <row r="127" ht="14.25" customHeight="1">
      <c r="A127" s="33"/>
      <c r="B127" s="33"/>
      <c r="C127" s="84"/>
      <c r="D127" s="47"/>
    </row>
    <row r="128" ht="14.25" customHeight="1">
      <c r="A128" s="33"/>
      <c r="B128" s="33"/>
      <c r="C128" s="84"/>
      <c r="D128" s="47"/>
    </row>
    <row r="129" ht="14.25" customHeight="1">
      <c r="A129" s="33"/>
      <c r="B129" s="33"/>
      <c r="C129" s="84"/>
      <c r="D129" s="47"/>
    </row>
    <row r="130" ht="14.25" customHeight="1">
      <c r="A130" s="33"/>
      <c r="B130" s="33"/>
      <c r="C130" s="84"/>
      <c r="D130" s="47"/>
    </row>
    <row r="131" ht="14.25" customHeight="1">
      <c r="A131" s="33"/>
      <c r="B131" s="33"/>
      <c r="C131" s="84"/>
      <c r="D131" s="47"/>
    </row>
    <row r="132" ht="14.25" customHeight="1">
      <c r="A132" s="33"/>
      <c r="B132" s="33"/>
      <c r="C132" s="84"/>
      <c r="D132" s="47"/>
    </row>
    <row r="133" ht="14.25" customHeight="1">
      <c r="A133" s="33"/>
      <c r="B133" s="33"/>
      <c r="C133" s="84"/>
      <c r="D133" s="47"/>
    </row>
    <row r="134" ht="14.25" customHeight="1">
      <c r="A134" s="33"/>
      <c r="B134" s="33"/>
      <c r="C134" s="84"/>
      <c r="D134" s="47"/>
    </row>
    <row r="135" ht="14.25" customHeight="1">
      <c r="A135" s="33"/>
      <c r="B135" s="33"/>
      <c r="C135" s="84"/>
      <c r="D135" s="47"/>
    </row>
    <row r="136" ht="14.25" customHeight="1">
      <c r="A136" s="33"/>
      <c r="B136" s="33"/>
      <c r="C136" s="84"/>
      <c r="D136" s="47"/>
    </row>
    <row r="137" ht="14.25" customHeight="1">
      <c r="A137" s="33"/>
      <c r="B137" s="33"/>
      <c r="C137" s="84"/>
      <c r="D137" s="47"/>
    </row>
    <row r="138" ht="14.25" customHeight="1">
      <c r="A138" s="33"/>
      <c r="B138" s="33"/>
      <c r="C138" s="84"/>
      <c r="D138" s="47"/>
    </row>
    <row r="139" ht="14.25" customHeight="1">
      <c r="A139" s="33"/>
      <c r="B139" s="33"/>
      <c r="C139" s="84"/>
      <c r="D139" s="47"/>
    </row>
    <row r="140" ht="14.25" customHeight="1">
      <c r="A140" s="33"/>
      <c r="B140" s="33"/>
      <c r="C140" s="84"/>
      <c r="D140" s="47"/>
    </row>
    <row r="141" ht="14.25" customHeight="1">
      <c r="A141" s="33"/>
      <c r="B141" s="33"/>
      <c r="C141" s="84"/>
      <c r="D141" s="47"/>
    </row>
    <row r="142" ht="14.25" customHeight="1">
      <c r="A142" s="33"/>
      <c r="B142" s="33"/>
      <c r="C142" s="84"/>
      <c r="D142" s="47"/>
    </row>
    <row r="143" ht="14.25" customHeight="1">
      <c r="A143" s="33"/>
      <c r="B143" s="33"/>
      <c r="C143" s="84"/>
      <c r="D143" s="47"/>
    </row>
    <row r="144" ht="14.25" customHeight="1">
      <c r="A144" s="33"/>
      <c r="B144" s="33"/>
      <c r="C144" s="84"/>
      <c r="D144" s="47"/>
    </row>
    <row r="145" ht="14.25" customHeight="1">
      <c r="A145" s="33"/>
      <c r="B145" s="33"/>
      <c r="C145" s="84"/>
      <c r="D145" s="47"/>
    </row>
    <row r="146" ht="14.25" customHeight="1">
      <c r="A146" s="33"/>
      <c r="B146" s="33"/>
      <c r="C146" s="84"/>
      <c r="D146" s="47"/>
    </row>
    <row r="147" ht="14.25" customHeight="1">
      <c r="A147" s="33"/>
      <c r="B147" s="33"/>
      <c r="C147" s="84"/>
      <c r="D147" s="47"/>
    </row>
    <row r="148" ht="14.25" customHeight="1">
      <c r="A148" s="33"/>
      <c r="B148" s="33"/>
      <c r="C148" s="84"/>
      <c r="D148" s="47"/>
    </row>
    <row r="149" ht="14.25" customHeight="1">
      <c r="A149" s="33"/>
      <c r="B149" s="33"/>
      <c r="C149" s="84"/>
      <c r="D149" s="47"/>
    </row>
    <row r="150" ht="14.25" customHeight="1">
      <c r="A150" s="33"/>
      <c r="B150" s="33"/>
      <c r="C150" s="84"/>
      <c r="D150" s="47"/>
    </row>
    <row r="151" ht="14.25" customHeight="1">
      <c r="A151" s="33"/>
      <c r="B151" s="33"/>
      <c r="C151" s="84"/>
      <c r="D151" s="47"/>
    </row>
    <row r="152" ht="14.25" customHeight="1">
      <c r="A152" s="33"/>
      <c r="B152" s="33"/>
      <c r="C152" s="84"/>
      <c r="D152" s="47"/>
    </row>
    <row r="153" ht="14.25" customHeight="1">
      <c r="A153" s="33"/>
      <c r="B153" s="33"/>
      <c r="C153" s="84"/>
      <c r="D153" s="47"/>
    </row>
    <row r="154" ht="14.25" customHeight="1">
      <c r="A154" s="33"/>
      <c r="B154" s="33"/>
      <c r="C154" s="84"/>
      <c r="D154" s="47"/>
    </row>
    <row r="155" ht="14.25" customHeight="1">
      <c r="A155" s="33"/>
      <c r="B155" s="33"/>
      <c r="C155" s="84"/>
      <c r="D155" s="47"/>
    </row>
    <row r="156" ht="14.25" customHeight="1">
      <c r="A156" s="33"/>
      <c r="B156" s="33"/>
      <c r="C156" s="84"/>
      <c r="D156" s="47"/>
    </row>
    <row r="157" ht="14.25" customHeight="1">
      <c r="A157" s="33"/>
      <c r="B157" s="33"/>
      <c r="C157" s="84"/>
      <c r="D157" s="47"/>
    </row>
    <row r="158" ht="14.25" customHeight="1">
      <c r="A158" s="33"/>
      <c r="B158" s="33"/>
      <c r="C158" s="84"/>
      <c r="D158" s="47"/>
    </row>
    <row r="159" ht="14.25" customHeight="1">
      <c r="A159" s="33"/>
      <c r="B159" s="33"/>
      <c r="C159" s="84"/>
      <c r="D159" s="47"/>
    </row>
    <row r="160" ht="14.25" customHeight="1">
      <c r="A160" s="33"/>
      <c r="B160" s="33"/>
      <c r="C160" s="84"/>
      <c r="D160" s="47"/>
    </row>
    <row r="161" ht="14.25" customHeight="1">
      <c r="A161" s="33"/>
      <c r="B161" s="33"/>
      <c r="C161" s="84"/>
      <c r="D161" s="47"/>
    </row>
    <row r="162" ht="14.25" customHeight="1">
      <c r="A162" s="33"/>
      <c r="B162" s="33"/>
      <c r="C162" s="84"/>
      <c r="D162" s="47"/>
    </row>
    <row r="163" ht="14.25" customHeight="1">
      <c r="A163" s="33"/>
      <c r="B163" s="33"/>
      <c r="C163" s="84"/>
      <c r="D163" s="47"/>
    </row>
    <row r="164" ht="14.25" customHeight="1">
      <c r="A164" s="33"/>
      <c r="B164" s="33"/>
      <c r="C164" s="84"/>
      <c r="D164" s="47"/>
    </row>
    <row r="165" ht="14.25" customHeight="1">
      <c r="A165" s="33"/>
      <c r="B165" s="33"/>
      <c r="C165" s="84"/>
      <c r="D165" s="47"/>
    </row>
    <row r="166" ht="14.25" customHeight="1">
      <c r="A166" s="33"/>
      <c r="B166" s="33"/>
      <c r="C166" s="84"/>
      <c r="D166" s="47"/>
    </row>
    <row r="167" ht="14.25" customHeight="1">
      <c r="A167" s="33"/>
      <c r="B167" s="33"/>
      <c r="C167" s="84"/>
      <c r="D167" s="47"/>
    </row>
    <row r="168" ht="14.25" customHeight="1">
      <c r="A168" s="33"/>
      <c r="B168" s="33"/>
      <c r="C168" s="84"/>
      <c r="D168" s="47"/>
    </row>
    <row r="169" ht="14.25" customHeight="1">
      <c r="A169" s="33"/>
      <c r="B169" s="33"/>
      <c r="C169" s="84"/>
      <c r="D169" s="47"/>
    </row>
    <row r="170" ht="14.25" customHeight="1">
      <c r="A170" s="33"/>
      <c r="B170" s="33"/>
      <c r="C170" s="84"/>
      <c r="D170" s="47"/>
    </row>
    <row r="171" ht="14.25" customHeight="1">
      <c r="A171" s="33"/>
      <c r="B171" s="33"/>
      <c r="C171" s="84"/>
      <c r="D171" s="47"/>
    </row>
    <row r="172" ht="14.25" customHeight="1">
      <c r="A172" s="33"/>
      <c r="B172" s="33"/>
      <c r="C172" s="84"/>
      <c r="D172" s="47"/>
    </row>
    <row r="173" ht="14.25" customHeight="1">
      <c r="A173" s="33"/>
      <c r="B173" s="33"/>
      <c r="C173" s="84"/>
      <c r="D173" s="47"/>
    </row>
    <row r="174" ht="14.25" customHeight="1">
      <c r="A174" s="33"/>
      <c r="B174" s="33"/>
      <c r="C174" s="84"/>
      <c r="D174" s="47"/>
    </row>
    <row r="175" ht="14.25" customHeight="1">
      <c r="A175" s="33"/>
      <c r="B175" s="33"/>
      <c r="C175" s="84"/>
      <c r="D175" s="47"/>
    </row>
    <row r="176" ht="14.25" customHeight="1">
      <c r="A176" s="33"/>
      <c r="B176" s="33"/>
      <c r="C176" s="84"/>
      <c r="D176" s="47"/>
    </row>
    <row r="177" ht="14.25" customHeight="1">
      <c r="A177" s="33"/>
      <c r="B177" s="33"/>
      <c r="C177" s="84"/>
      <c r="D177" s="47"/>
    </row>
    <row r="178" ht="14.25" customHeight="1">
      <c r="A178" s="33"/>
      <c r="B178" s="33"/>
      <c r="C178" s="84"/>
      <c r="D178" s="47"/>
    </row>
    <row r="179" ht="14.25" customHeight="1">
      <c r="A179" s="33"/>
      <c r="B179" s="33"/>
      <c r="C179" s="84"/>
      <c r="D179" s="47"/>
    </row>
    <row r="180" ht="14.25" customHeight="1">
      <c r="A180" s="33"/>
      <c r="B180" s="33"/>
      <c r="C180" s="84"/>
      <c r="D180" s="47"/>
    </row>
    <row r="181" ht="14.25" customHeight="1">
      <c r="A181" s="33"/>
      <c r="B181" s="33"/>
      <c r="C181" s="84"/>
      <c r="D181" s="47"/>
    </row>
    <row r="182" ht="14.25" customHeight="1">
      <c r="A182" s="33"/>
      <c r="B182" s="33"/>
      <c r="C182" s="84"/>
      <c r="D182" s="47"/>
    </row>
    <row r="183" ht="14.25" customHeight="1">
      <c r="A183" s="33"/>
      <c r="B183" s="33"/>
      <c r="C183" s="84"/>
      <c r="D183" s="47"/>
    </row>
    <row r="184" ht="14.25" customHeight="1">
      <c r="A184" s="33"/>
      <c r="B184" s="33"/>
      <c r="C184" s="84"/>
      <c r="D184" s="47"/>
    </row>
    <row r="185" ht="14.25" customHeight="1">
      <c r="A185" s="33"/>
      <c r="B185" s="33"/>
      <c r="C185" s="84"/>
      <c r="D185" s="47"/>
    </row>
    <row r="186" ht="14.25" customHeight="1">
      <c r="A186" s="33"/>
      <c r="B186" s="33"/>
      <c r="C186" s="84"/>
      <c r="D186" s="47"/>
    </row>
    <row r="187" ht="14.25" customHeight="1">
      <c r="A187" s="33"/>
      <c r="B187" s="33"/>
      <c r="C187" s="84"/>
      <c r="D187" s="47"/>
    </row>
    <row r="188" ht="14.25" customHeight="1">
      <c r="A188" s="33"/>
      <c r="B188" s="33"/>
      <c r="C188" s="84"/>
      <c r="D188" s="47"/>
    </row>
    <row r="189" ht="14.25" customHeight="1">
      <c r="A189" s="33"/>
      <c r="B189" s="33"/>
      <c r="C189" s="84"/>
      <c r="D189" s="47"/>
    </row>
    <row r="190" ht="14.25" customHeight="1">
      <c r="A190" s="33"/>
      <c r="B190" s="33"/>
      <c r="C190" s="84"/>
      <c r="D190" s="47"/>
    </row>
    <row r="191" ht="14.25" customHeight="1">
      <c r="A191" s="33"/>
      <c r="B191" s="33"/>
      <c r="C191" s="84"/>
      <c r="D191" s="47"/>
    </row>
    <row r="192" ht="14.25" customHeight="1">
      <c r="A192" s="33"/>
      <c r="B192" s="33"/>
      <c r="C192" s="84"/>
      <c r="D192" s="47"/>
    </row>
    <row r="193" ht="14.25" customHeight="1">
      <c r="A193" s="33"/>
      <c r="B193" s="33"/>
      <c r="C193" s="84"/>
      <c r="D193" s="47"/>
    </row>
    <row r="194" ht="14.25" customHeight="1">
      <c r="A194" s="33"/>
      <c r="B194" s="33"/>
      <c r="C194" s="84"/>
      <c r="D194" s="47"/>
    </row>
    <row r="195" ht="14.25" customHeight="1">
      <c r="A195" s="33"/>
      <c r="B195" s="33"/>
      <c r="C195" s="84"/>
      <c r="D195" s="47"/>
    </row>
    <row r="196" ht="14.25" customHeight="1">
      <c r="A196" s="33"/>
      <c r="B196" s="33"/>
      <c r="C196" s="84"/>
      <c r="D196" s="47"/>
    </row>
    <row r="197" ht="14.25" customHeight="1">
      <c r="A197" s="33"/>
      <c r="B197" s="33"/>
      <c r="C197" s="84"/>
      <c r="D197" s="47"/>
    </row>
    <row r="198" ht="14.25" customHeight="1">
      <c r="A198" s="33"/>
      <c r="B198" s="33"/>
      <c r="C198" s="84"/>
      <c r="D198" s="47"/>
    </row>
    <row r="199" ht="14.25" customHeight="1">
      <c r="A199" s="33"/>
      <c r="B199" s="33"/>
      <c r="C199" s="84"/>
      <c r="D199" s="47"/>
    </row>
    <row r="200" ht="14.25" customHeight="1">
      <c r="A200" s="33"/>
      <c r="B200" s="33"/>
      <c r="C200" s="84"/>
      <c r="D200" s="47"/>
    </row>
    <row r="201" ht="14.25" customHeight="1">
      <c r="A201" s="33"/>
      <c r="B201" s="33"/>
      <c r="C201" s="84"/>
      <c r="D201" s="47"/>
    </row>
    <row r="202" ht="14.25" customHeight="1">
      <c r="A202" s="33"/>
      <c r="B202" s="33"/>
      <c r="C202" s="84"/>
      <c r="D202" s="47"/>
    </row>
    <row r="203" ht="14.25" customHeight="1">
      <c r="A203" s="33"/>
      <c r="B203" s="33"/>
      <c r="C203" s="84"/>
      <c r="D203" s="47"/>
    </row>
    <row r="204" ht="14.25" customHeight="1">
      <c r="A204" s="33"/>
      <c r="B204" s="33"/>
      <c r="C204" s="84"/>
      <c r="D204" s="47"/>
    </row>
    <row r="205" ht="14.25" customHeight="1">
      <c r="A205" s="33"/>
      <c r="B205" s="33"/>
      <c r="C205" s="84"/>
      <c r="D205" s="47"/>
    </row>
    <row r="206" ht="14.25" customHeight="1">
      <c r="A206" s="33"/>
      <c r="B206" s="33"/>
      <c r="C206" s="84"/>
      <c r="D206" s="47"/>
    </row>
    <row r="207" ht="14.25" customHeight="1">
      <c r="A207" s="33"/>
      <c r="B207" s="33"/>
      <c r="C207" s="84"/>
      <c r="D207" s="47"/>
    </row>
    <row r="208" ht="14.25" customHeight="1">
      <c r="A208" s="33"/>
      <c r="B208" s="33"/>
      <c r="C208" s="84"/>
      <c r="D208" s="47"/>
    </row>
    <row r="209" ht="14.25" customHeight="1">
      <c r="A209" s="33"/>
      <c r="B209" s="33"/>
      <c r="C209" s="84"/>
      <c r="D209" s="47"/>
    </row>
    <row r="210" ht="14.25" customHeight="1">
      <c r="A210" s="33"/>
      <c r="B210" s="33"/>
      <c r="C210" s="84"/>
      <c r="D210" s="47"/>
    </row>
    <row r="211" ht="14.25" customHeight="1">
      <c r="A211" s="33"/>
      <c r="B211" s="33"/>
      <c r="C211" s="84"/>
      <c r="D211" s="47"/>
    </row>
    <row r="212" ht="14.25" customHeight="1">
      <c r="A212" s="33"/>
      <c r="B212" s="33"/>
      <c r="C212" s="84"/>
      <c r="D212" s="47"/>
    </row>
    <row r="213" ht="14.25" customHeight="1">
      <c r="A213" s="33"/>
      <c r="B213" s="33"/>
      <c r="C213" s="84"/>
      <c r="D213" s="47"/>
    </row>
    <row r="214" ht="14.25" customHeight="1">
      <c r="A214" s="33"/>
      <c r="B214" s="33"/>
      <c r="C214" s="84"/>
      <c r="D214" s="47"/>
    </row>
    <row r="215" ht="14.25" customHeight="1">
      <c r="A215" s="33"/>
      <c r="B215" s="33"/>
      <c r="C215" s="84"/>
      <c r="D215" s="47"/>
    </row>
    <row r="216" ht="14.25" customHeight="1">
      <c r="A216" s="33"/>
      <c r="B216" s="33"/>
      <c r="C216" s="84"/>
      <c r="D216" s="47"/>
    </row>
    <row r="217" ht="14.25" customHeight="1">
      <c r="A217" s="33"/>
      <c r="B217" s="33"/>
      <c r="C217" s="84"/>
      <c r="D217" s="47"/>
    </row>
    <row r="218" ht="14.25" customHeight="1">
      <c r="A218" s="33"/>
      <c r="B218" s="33"/>
      <c r="C218" s="84"/>
      <c r="D218" s="47"/>
    </row>
    <row r="219" ht="14.25" customHeight="1">
      <c r="A219" s="33"/>
      <c r="B219" s="33"/>
      <c r="C219" s="84"/>
      <c r="D219" s="47"/>
    </row>
    <row r="220" ht="14.25" customHeight="1">
      <c r="A220" s="33"/>
      <c r="B220" s="33"/>
      <c r="C220" s="84"/>
      <c r="D220" s="47"/>
    </row>
    <row r="221" ht="14.25" customHeight="1">
      <c r="A221" s="33"/>
      <c r="B221" s="33"/>
      <c r="C221" s="84"/>
      <c r="D221" s="47"/>
    </row>
    <row r="222" ht="14.25" customHeight="1">
      <c r="A222" s="33"/>
      <c r="B222" s="33"/>
      <c r="C222" s="84"/>
      <c r="D222" s="47"/>
    </row>
    <row r="223" ht="14.25" customHeight="1">
      <c r="A223" s="33"/>
      <c r="B223" s="33"/>
      <c r="C223" s="84"/>
      <c r="D223" s="47"/>
    </row>
    <row r="224" ht="14.25" customHeight="1">
      <c r="A224" s="33"/>
      <c r="B224" s="33"/>
      <c r="C224" s="84"/>
      <c r="D224" s="47"/>
    </row>
    <row r="225" ht="14.25" customHeight="1">
      <c r="A225" s="33"/>
      <c r="B225" s="33"/>
      <c r="C225" s="84"/>
      <c r="D225" s="47"/>
    </row>
    <row r="226" ht="14.25" customHeight="1">
      <c r="A226" s="33"/>
      <c r="B226" s="33"/>
      <c r="C226" s="84"/>
      <c r="D226" s="47"/>
    </row>
    <row r="227" ht="14.25" customHeight="1">
      <c r="A227" s="33"/>
      <c r="B227" s="33"/>
      <c r="C227" s="84"/>
      <c r="D227" s="47"/>
    </row>
    <row r="228" ht="14.25" customHeight="1">
      <c r="A228" s="33"/>
      <c r="B228" s="33"/>
      <c r="C228" s="84"/>
      <c r="D228" s="47"/>
    </row>
    <row r="229" ht="14.25" customHeight="1">
      <c r="A229" s="33"/>
      <c r="B229" s="33"/>
      <c r="C229" s="84"/>
      <c r="D229" s="47"/>
    </row>
    <row r="230" ht="14.25" customHeight="1">
      <c r="A230" s="33"/>
      <c r="B230" s="33"/>
      <c r="C230" s="84"/>
      <c r="D230" s="47"/>
    </row>
    <row r="231" ht="14.25" customHeight="1">
      <c r="A231" s="33"/>
      <c r="B231" s="33"/>
      <c r="C231" s="84"/>
      <c r="D231" s="47"/>
    </row>
    <row r="232" ht="14.25" customHeight="1">
      <c r="A232" s="33"/>
      <c r="B232" s="33"/>
      <c r="C232" s="84"/>
      <c r="D232" s="47"/>
    </row>
    <row r="233" ht="14.25" customHeight="1">
      <c r="A233" s="33"/>
      <c r="B233" s="33"/>
      <c r="C233" s="84"/>
      <c r="D233" s="47"/>
    </row>
    <row r="234" ht="14.25" customHeight="1">
      <c r="A234" s="33"/>
      <c r="B234" s="33"/>
      <c r="C234" s="84"/>
      <c r="D234" s="47"/>
    </row>
    <row r="235" ht="14.25" customHeight="1">
      <c r="A235" s="33"/>
      <c r="B235" s="33"/>
      <c r="C235" s="84"/>
      <c r="D235" s="47"/>
    </row>
    <row r="236" ht="14.25" customHeight="1">
      <c r="A236" s="33"/>
      <c r="B236" s="33"/>
      <c r="C236" s="84"/>
      <c r="D236" s="47"/>
    </row>
    <row r="237" ht="14.25" customHeight="1">
      <c r="A237" s="33"/>
      <c r="B237" s="33"/>
      <c r="C237" s="84"/>
      <c r="D237" s="47"/>
    </row>
    <row r="238" ht="14.25" customHeight="1">
      <c r="A238" s="33"/>
      <c r="B238" s="33"/>
      <c r="C238" s="84"/>
      <c r="D238" s="47"/>
    </row>
    <row r="239" ht="14.25" customHeight="1">
      <c r="A239" s="33"/>
      <c r="B239" s="33"/>
      <c r="C239" s="84"/>
      <c r="D239" s="47"/>
    </row>
    <row r="240" ht="14.25" customHeight="1">
      <c r="A240" s="33"/>
      <c r="B240" s="33"/>
      <c r="C240" s="84"/>
      <c r="D240" s="47"/>
    </row>
    <row r="241" ht="14.25" customHeight="1">
      <c r="A241" s="33"/>
      <c r="B241" s="33"/>
      <c r="C241" s="84"/>
      <c r="D241" s="47"/>
    </row>
    <row r="242" ht="14.25" customHeight="1">
      <c r="A242" s="33"/>
      <c r="B242" s="33"/>
      <c r="C242" s="84"/>
      <c r="D242" s="47"/>
    </row>
    <row r="243" ht="14.25" customHeight="1">
      <c r="A243" s="33"/>
      <c r="B243" s="33"/>
      <c r="C243" s="84"/>
      <c r="D243" s="47"/>
    </row>
    <row r="244" ht="14.25" customHeight="1">
      <c r="A244" s="33"/>
      <c r="B244" s="33"/>
      <c r="C244" s="84"/>
      <c r="D244" s="47"/>
    </row>
    <row r="245" ht="14.25" customHeight="1">
      <c r="A245" s="33"/>
      <c r="B245" s="33"/>
      <c r="C245" s="84"/>
      <c r="D245" s="47"/>
    </row>
    <row r="246" ht="14.25" customHeight="1">
      <c r="A246" s="33"/>
      <c r="B246" s="33"/>
      <c r="C246" s="84"/>
      <c r="D246" s="47"/>
    </row>
    <row r="247" ht="14.25" customHeight="1">
      <c r="A247" s="33"/>
      <c r="B247" s="33"/>
      <c r="C247" s="84"/>
      <c r="D247" s="47"/>
    </row>
    <row r="248" ht="14.25" customHeight="1">
      <c r="A248" s="33"/>
      <c r="B248" s="33"/>
      <c r="C248" s="84"/>
      <c r="D248" s="47"/>
    </row>
    <row r="249" ht="14.25" customHeight="1">
      <c r="A249" s="33"/>
      <c r="B249" s="33"/>
      <c r="C249" s="84"/>
      <c r="D249" s="47"/>
    </row>
    <row r="250" ht="14.25" customHeight="1">
      <c r="A250" s="33"/>
      <c r="B250" s="33"/>
      <c r="C250" s="84"/>
      <c r="D250" s="47"/>
    </row>
    <row r="251" ht="14.25" customHeight="1">
      <c r="A251" s="33"/>
      <c r="B251" s="33"/>
      <c r="C251" s="84"/>
      <c r="D251" s="47"/>
    </row>
    <row r="252" ht="14.25" customHeight="1">
      <c r="A252" s="33"/>
      <c r="B252" s="33"/>
      <c r="C252" s="84"/>
      <c r="D252" s="47"/>
    </row>
    <row r="253" ht="14.25" customHeight="1">
      <c r="A253" s="33"/>
      <c r="B253" s="33"/>
      <c r="C253" s="84"/>
      <c r="D253" s="47"/>
    </row>
    <row r="254" ht="14.25" customHeight="1">
      <c r="A254" s="33"/>
      <c r="B254" s="33"/>
      <c r="C254" s="84"/>
      <c r="D254" s="47"/>
    </row>
    <row r="255" ht="14.25" customHeight="1">
      <c r="A255" s="33"/>
      <c r="B255" s="33"/>
      <c r="C255" s="84"/>
      <c r="D255" s="47"/>
    </row>
    <row r="256" ht="14.25" customHeight="1">
      <c r="A256" s="33"/>
      <c r="B256" s="33"/>
      <c r="C256" s="84"/>
      <c r="D256" s="47"/>
    </row>
    <row r="257" ht="14.25" customHeight="1">
      <c r="A257" s="33"/>
      <c r="B257" s="33"/>
      <c r="C257" s="84"/>
      <c r="D257" s="47"/>
    </row>
    <row r="258" ht="14.25" customHeight="1">
      <c r="A258" s="33"/>
      <c r="B258" s="33"/>
      <c r="C258" s="84"/>
      <c r="D258" s="47"/>
    </row>
    <row r="259" ht="14.25" customHeight="1">
      <c r="A259" s="33"/>
      <c r="B259" s="33"/>
      <c r="C259" s="84"/>
      <c r="D259" s="47"/>
    </row>
    <row r="260" ht="14.25" customHeight="1">
      <c r="A260" s="33"/>
      <c r="B260" s="33"/>
      <c r="C260" s="84"/>
      <c r="D260" s="47"/>
    </row>
    <row r="261" ht="14.25" customHeight="1">
      <c r="A261" s="33"/>
      <c r="B261" s="33"/>
      <c r="C261" s="84"/>
      <c r="D261" s="47"/>
    </row>
    <row r="262" ht="14.25" customHeight="1">
      <c r="A262" s="33"/>
      <c r="B262" s="33"/>
      <c r="C262" s="84"/>
      <c r="D262" s="47"/>
    </row>
    <row r="263" ht="14.25" customHeight="1">
      <c r="A263" s="33"/>
      <c r="B263" s="33"/>
      <c r="C263" s="84"/>
      <c r="D263" s="47"/>
    </row>
    <row r="264" ht="14.25" customHeight="1">
      <c r="A264" s="33"/>
      <c r="B264" s="33"/>
      <c r="C264" s="84"/>
      <c r="D264" s="47"/>
    </row>
    <row r="265" ht="14.25" customHeight="1">
      <c r="A265" s="33"/>
      <c r="B265" s="33"/>
      <c r="C265" s="84"/>
      <c r="D265" s="47"/>
    </row>
    <row r="266" ht="14.25" customHeight="1">
      <c r="A266" s="33"/>
      <c r="B266" s="33"/>
      <c r="C266" s="84"/>
      <c r="D266" s="47"/>
    </row>
    <row r="267" ht="14.25" customHeight="1">
      <c r="A267" s="33"/>
      <c r="B267" s="33"/>
      <c r="C267" s="84"/>
      <c r="D267" s="47"/>
    </row>
    <row r="268" ht="14.25" customHeight="1">
      <c r="A268" s="33"/>
      <c r="B268" s="33"/>
      <c r="C268" s="84"/>
      <c r="D268" s="47"/>
    </row>
    <row r="269" ht="14.25" customHeight="1">
      <c r="A269" s="33"/>
      <c r="B269" s="33"/>
      <c r="C269" s="84"/>
      <c r="D269" s="47"/>
    </row>
    <row r="270" ht="14.25" customHeight="1">
      <c r="A270" s="33"/>
      <c r="B270" s="33"/>
      <c r="C270" s="84"/>
      <c r="D270" s="47"/>
    </row>
    <row r="271" ht="14.25" customHeight="1">
      <c r="A271" s="33"/>
      <c r="B271" s="33"/>
      <c r="C271" s="84"/>
      <c r="D271" s="47"/>
    </row>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99.71"/>
    <col customWidth="1" min="3" max="3" width="68.29"/>
    <col customWidth="1" min="4" max="4" width="70.29"/>
    <col customWidth="1" min="5" max="26" width="9.29"/>
  </cols>
  <sheetData>
    <row r="1" ht="14.25" customHeight="1">
      <c r="A1" s="85" t="s">
        <v>4404</v>
      </c>
      <c r="B1" s="85" t="s">
        <v>5999</v>
      </c>
      <c r="C1" s="85" t="s">
        <v>4405</v>
      </c>
      <c r="D1" s="85"/>
      <c r="E1" s="86"/>
      <c r="F1" s="86"/>
      <c r="G1" s="86"/>
      <c r="H1" s="86"/>
      <c r="I1" s="86"/>
      <c r="J1" s="86"/>
      <c r="K1" s="86"/>
      <c r="L1" s="86"/>
      <c r="M1" s="86"/>
      <c r="N1" s="86"/>
      <c r="O1" s="86"/>
      <c r="P1" s="86"/>
      <c r="Q1" s="86"/>
      <c r="R1" s="86"/>
      <c r="S1" s="86"/>
      <c r="T1" s="86"/>
      <c r="U1" s="86"/>
      <c r="V1" s="86"/>
      <c r="W1" s="86"/>
      <c r="X1" s="86"/>
      <c r="Y1" s="86"/>
      <c r="Z1" s="86"/>
    </row>
    <row r="2" ht="14.25" customHeight="1">
      <c r="A2" s="85">
        <f t="shared" ref="A2:A680" si="1">RAND()</f>
        <v>0.001831286189</v>
      </c>
      <c r="B2" s="85" t="s">
        <v>10665</v>
      </c>
      <c r="C2" s="85" t="s">
        <v>10666</v>
      </c>
      <c r="D2" s="85"/>
      <c r="E2" s="86"/>
      <c r="F2" s="86"/>
      <c r="G2" s="86"/>
      <c r="H2" s="86"/>
      <c r="I2" s="86"/>
      <c r="J2" s="86"/>
      <c r="K2" s="86"/>
      <c r="L2" s="86"/>
      <c r="M2" s="86"/>
      <c r="N2" s="86"/>
      <c r="O2" s="86"/>
      <c r="P2" s="86"/>
      <c r="Q2" s="86"/>
      <c r="R2" s="86"/>
      <c r="S2" s="86"/>
      <c r="T2" s="86"/>
      <c r="U2" s="86"/>
      <c r="V2" s="86"/>
      <c r="W2" s="86"/>
      <c r="X2" s="86"/>
      <c r="Y2" s="86"/>
      <c r="Z2" s="86"/>
    </row>
    <row r="3" ht="14.25" customHeight="1">
      <c r="A3" s="85">
        <f t="shared" si="1"/>
        <v>0.1176936467</v>
      </c>
      <c r="B3" s="85" t="s">
        <v>10667</v>
      </c>
      <c r="C3" s="85" t="s">
        <v>10668</v>
      </c>
      <c r="D3" s="85"/>
      <c r="E3" s="86"/>
      <c r="F3" s="86"/>
      <c r="G3" s="86"/>
      <c r="H3" s="86"/>
      <c r="I3" s="86"/>
      <c r="J3" s="86"/>
      <c r="K3" s="86"/>
      <c r="L3" s="86"/>
      <c r="M3" s="86"/>
      <c r="N3" s="86"/>
      <c r="O3" s="86"/>
      <c r="P3" s="86"/>
      <c r="Q3" s="86"/>
      <c r="R3" s="86"/>
      <c r="S3" s="86"/>
      <c r="T3" s="86"/>
      <c r="U3" s="86"/>
      <c r="V3" s="86"/>
      <c r="W3" s="86"/>
      <c r="X3" s="86"/>
      <c r="Y3" s="86"/>
      <c r="Z3" s="86"/>
    </row>
    <row r="4" ht="14.25" customHeight="1">
      <c r="A4" s="85">
        <f t="shared" si="1"/>
        <v>0.5964808399</v>
      </c>
      <c r="B4" s="85" t="s">
        <v>10669</v>
      </c>
      <c r="C4" s="85" t="s">
        <v>10670</v>
      </c>
      <c r="D4" s="85"/>
      <c r="E4" s="86"/>
      <c r="F4" s="86"/>
      <c r="G4" s="86"/>
      <c r="H4" s="86"/>
      <c r="I4" s="86"/>
      <c r="J4" s="86"/>
      <c r="K4" s="86"/>
      <c r="L4" s="86"/>
      <c r="M4" s="86"/>
      <c r="N4" s="86"/>
      <c r="O4" s="86"/>
      <c r="P4" s="86"/>
      <c r="Q4" s="86"/>
      <c r="R4" s="86"/>
      <c r="S4" s="86"/>
      <c r="T4" s="86"/>
      <c r="U4" s="86"/>
      <c r="V4" s="86"/>
      <c r="W4" s="86"/>
      <c r="X4" s="86"/>
      <c r="Y4" s="86"/>
      <c r="Z4" s="86"/>
    </row>
    <row r="5" ht="14.25" customHeight="1">
      <c r="A5" s="85">
        <f t="shared" si="1"/>
        <v>0.9384661353</v>
      </c>
      <c r="B5" s="85" t="s">
        <v>10671</v>
      </c>
      <c r="C5" s="85" t="s">
        <v>10672</v>
      </c>
      <c r="D5" s="85"/>
      <c r="E5" s="86"/>
      <c r="F5" s="86"/>
      <c r="G5" s="86"/>
      <c r="H5" s="86"/>
      <c r="I5" s="86"/>
      <c r="J5" s="86"/>
      <c r="K5" s="86"/>
      <c r="L5" s="86"/>
      <c r="M5" s="86"/>
      <c r="N5" s="86"/>
      <c r="O5" s="86"/>
      <c r="P5" s="86"/>
      <c r="Q5" s="86"/>
      <c r="R5" s="86"/>
      <c r="S5" s="86"/>
      <c r="T5" s="86"/>
      <c r="U5" s="86"/>
      <c r="V5" s="86"/>
      <c r="W5" s="86"/>
      <c r="X5" s="86"/>
      <c r="Y5" s="86"/>
      <c r="Z5" s="86"/>
    </row>
    <row r="6" ht="14.25" customHeight="1">
      <c r="A6" s="85">
        <f t="shared" si="1"/>
        <v>0.499098191</v>
      </c>
      <c r="B6" s="85" t="s">
        <v>10673</v>
      </c>
      <c r="C6" s="85" t="s">
        <v>10674</v>
      </c>
      <c r="D6" s="85"/>
      <c r="E6" s="86"/>
      <c r="F6" s="86"/>
      <c r="G6" s="86"/>
      <c r="H6" s="86"/>
      <c r="I6" s="86"/>
      <c r="J6" s="86"/>
      <c r="K6" s="86"/>
      <c r="L6" s="86"/>
      <c r="M6" s="86"/>
      <c r="N6" s="86"/>
      <c r="O6" s="86"/>
      <c r="P6" s="86"/>
      <c r="Q6" s="86"/>
      <c r="R6" s="86"/>
      <c r="S6" s="86"/>
      <c r="T6" s="86"/>
      <c r="U6" s="86"/>
      <c r="V6" s="86"/>
      <c r="W6" s="86"/>
      <c r="X6" s="86"/>
      <c r="Y6" s="86"/>
      <c r="Z6" s="86"/>
    </row>
    <row r="7" ht="14.25" customHeight="1">
      <c r="A7" s="85">
        <f t="shared" si="1"/>
        <v>0.5068335169</v>
      </c>
      <c r="B7" s="87" t="s">
        <v>10675</v>
      </c>
      <c r="C7" s="85" t="s">
        <v>10676</v>
      </c>
      <c r="D7" s="85"/>
      <c r="E7" s="86"/>
      <c r="F7" s="86"/>
      <c r="G7" s="86"/>
      <c r="H7" s="86"/>
      <c r="I7" s="86"/>
      <c r="J7" s="86"/>
      <c r="K7" s="86"/>
      <c r="L7" s="86"/>
      <c r="M7" s="86"/>
      <c r="N7" s="86"/>
      <c r="O7" s="86"/>
      <c r="P7" s="86"/>
      <c r="Q7" s="86"/>
      <c r="R7" s="86"/>
      <c r="S7" s="86"/>
      <c r="T7" s="86"/>
      <c r="U7" s="86"/>
      <c r="V7" s="86"/>
      <c r="W7" s="86"/>
      <c r="X7" s="86"/>
      <c r="Y7" s="86"/>
      <c r="Z7" s="86"/>
    </row>
    <row r="8" ht="14.25" customHeight="1">
      <c r="A8" s="85">
        <f t="shared" si="1"/>
        <v>0.4393166523</v>
      </c>
      <c r="B8" s="87" t="s">
        <v>10677</v>
      </c>
      <c r="C8" s="85" t="s">
        <v>10678</v>
      </c>
      <c r="D8" s="85"/>
      <c r="E8" s="86"/>
      <c r="F8" s="86"/>
      <c r="G8" s="86"/>
      <c r="H8" s="86"/>
      <c r="I8" s="86"/>
      <c r="J8" s="86"/>
      <c r="K8" s="86"/>
      <c r="L8" s="86"/>
      <c r="M8" s="86"/>
      <c r="N8" s="86"/>
      <c r="O8" s="86"/>
      <c r="P8" s="86"/>
      <c r="Q8" s="86"/>
      <c r="R8" s="86"/>
      <c r="S8" s="86"/>
      <c r="T8" s="86"/>
      <c r="U8" s="86"/>
      <c r="V8" s="86"/>
      <c r="W8" s="86"/>
      <c r="X8" s="86"/>
      <c r="Y8" s="86"/>
      <c r="Z8" s="86"/>
    </row>
    <row r="9" ht="14.25" customHeight="1">
      <c r="A9" s="85">
        <f t="shared" si="1"/>
        <v>0.3972266183</v>
      </c>
      <c r="B9" s="88" t="s">
        <v>10679</v>
      </c>
      <c r="C9" s="85" t="s">
        <v>10680</v>
      </c>
      <c r="D9" s="85"/>
      <c r="E9" s="86"/>
      <c r="F9" s="86"/>
      <c r="G9" s="86"/>
      <c r="H9" s="86"/>
      <c r="I9" s="86"/>
      <c r="J9" s="86"/>
      <c r="K9" s="86"/>
      <c r="L9" s="86"/>
      <c r="M9" s="86"/>
      <c r="N9" s="86"/>
      <c r="O9" s="86"/>
      <c r="P9" s="86"/>
      <c r="Q9" s="86"/>
      <c r="R9" s="86"/>
      <c r="S9" s="86"/>
      <c r="T9" s="86"/>
      <c r="U9" s="86"/>
      <c r="V9" s="86"/>
      <c r="W9" s="86"/>
      <c r="X9" s="86"/>
      <c r="Y9" s="86"/>
      <c r="Z9" s="86"/>
    </row>
    <row r="10" ht="14.25" customHeight="1">
      <c r="A10" s="85">
        <f t="shared" si="1"/>
        <v>0.1630225108</v>
      </c>
      <c r="B10" s="85" t="s">
        <v>10681</v>
      </c>
      <c r="C10" s="85" t="s">
        <v>10682</v>
      </c>
      <c r="D10" s="85"/>
      <c r="E10" s="86"/>
      <c r="F10" s="86"/>
      <c r="G10" s="86"/>
      <c r="H10" s="86"/>
      <c r="I10" s="86"/>
      <c r="J10" s="86"/>
      <c r="K10" s="86"/>
      <c r="L10" s="86"/>
      <c r="M10" s="86"/>
      <c r="N10" s="86"/>
      <c r="O10" s="86"/>
      <c r="P10" s="86"/>
      <c r="Q10" s="86"/>
      <c r="R10" s="86"/>
      <c r="S10" s="86"/>
      <c r="T10" s="86"/>
      <c r="U10" s="86"/>
      <c r="V10" s="86"/>
      <c r="W10" s="86"/>
      <c r="X10" s="86"/>
      <c r="Y10" s="86"/>
      <c r="Z10" s="86"/>
    </row>
    <row r="11" ht="14.25" customHeight="1">
      <c r="A11" s="85">
        <f t="shared" si="1"/>
        <v>0.1655424108</v>
      </c>
      <c r="B11" s="85" t="s">
        <v>10683</v>
      </c>
      <c r="C11" s="85" t="s">
        <v>10684</v>
      </c>
      <c r="D11" s="85"/>
      <c r="E11" s="86"/>
      <c r="F11" s="86"/>
      <c r="G11" s="86"/>
      <c r="H11" s="86"/>
      <c r="I11" s="86"/>
      <c r="J11" s="86"/>
      <c r="K11" s="86"/>
      <c r="L11" s="86"/>
      <c r="M11" s="86"/>
      <c r="N11" s="86"/>
      <c r="O11" s="86"/>
      <c r="P11" s="86"/>
      <c r="Q11" s="86"/>
      <c r="R11" s="86"/>
      <c r="S11" s="86"/>
      <c r="T11" s="86"/>
      <c r="U11" s="86"/>
      <c r="V11" s="86"/>
      <c r="W11" s="86"/>
      <c r="X11" s="86"/>
      <c r="Y11" s="86"/>
      <c r="Z11" s="86"/>
    </row>
    <row r="12" ht="14.25" customHeight="1">
      <c r="A12" s="85">
        <f t="shared" si="1"/>
        <v>0.5334912614</v>
      </c>
      <c r="B12" s="88" t="s">
        <v>10685</v>
      </c>
      <c r="C12" s="85" t="s">
        <v>10686</v>
      </c>
      <c r="D12" s="85"/>
      <c r="E12" s="86"/>
      <c r="F12" s="86"/>
      <c r="G12" s="86"/>
      <c r="H12" s="86"/>
      <c r="I12" s="86"/>
      <c r="J12" s="86"/>
      <c r="K12" s="86"/>
      <c r="L12" s="86"/>
      <c r="M12" s="86"/>
      <c r="N12" s="86"/>
      <c r="O12" s="86"/>
      <c r="P12" s="86"/>
      <c r="Q12" s="86"/>
      <c r="R12" s="86"/>
      <c r="S12" s="86"/>
      <c r="T12" s="86"/>
      <c r="U12" s="86"/>
      <c r="V12" s="86"/>
      <c r="W12" s="86"/>
      <c r="X12" s="86"/>
      <c r="Y12" s="86"/>
      <c r="Z12" s="86"/>
    </row>
    <row r="13" ht="14.25" customHeight="1">
      <c r="A13" s="85">
        <f t="shared" si="1"/>
        <v>0.7113424732</v>
      </c>
      <c r="B13" s="85" t="s">
        <v>10687</v>
      </c>
      <c r="C13" s="85" t="s">
        <v>10688</v>
      </c>
      <c r="D13" s="85"/>
      <c r="E13" s="86"/>
      <c r="F13" s="86"/>
      <c r="G13" s="86"/>
      <c r="H13" s="86"/>
      <c r="I13" s="86"/>
      <c r="J13" s="86"/>
      <c r="K13" s="86"/>
      <c r="L13" s="86"/>
      <c r="M13" s="86"/>
      <c r="N13" s="86"/>
      <c r="O13" s="86"/>
      <c r="P13" s="86"/>
      <c r="Q13" s="86"/>
      <c r="R13" s="86"/>
      <c r="S13" s="86"/>
      <c r="T13" s="86"/>
      <c r="U13" s="86"/>
      <c r="V13" s="86"/>
      <c r="W13" s="86"/>
      <c r="X13" s="86"/>
      <c r="Y13" s="86"/>
      <c r="Z13" s="86"/>
    </row>
    <row r="14" ht="14.25" customHeight="1">
      <c r="A14" s="85">
        <f t="shared" si="1"/>
        <v>0.3586774193</v>
      </c>
      <c r="B14" s="87" t="s">
        <v>10689</v>
      </c>
      <c r="C14" s="85" t="s">
        <v>10690</v>
      </c>
      <c r="D14" s="85"/>
      <c r="E14" s="86"/>
      <c r="F14" s="86"/>
      <c r="G14" s="86"/>
      <c r="H14" s="86"/>
      <c r="I14" s="86"/>
      <c r="J14" s="86"/>
      <c r="K14" s="86"/>
      <c r="L14" s="86"/>
      <c r="M14" s="86"/>
      <c r="N14" s="86"/>
      <c r="O14" s="86"/>
      <c r="P14" s="86"/>
      <c r="Q14" s="86"/>
      <c r="R14" s="86"/>
      <c r="S14" s="86"/>
      <c r="T14" s="86"/>
      <c r="U14" s="86"/>
      <c r="V14" s="86"/>
      <c r="W14" s="86"/>
      <c r="X14" s="86"/>
      <c r="Y14" s="86"/>
      <c r="Z14" s="86"/>
    </row>
    <row r="15" ht="14.25" customHeight="1">
      <c r="A15" s="85">
        <f t="shared" si="1"/>
        <v>0.6828998208</v>
      </c>
      <c r="B15" s="87" t="s">
        <v>10691</v>
      </c>
      <c r="C15" s="85" t="s">
        <v>10692</v>
      </c>
      <c r="D15" s="85" t="s">
        <v>10693</v>
      </c>
      <c r="E15" s="86"/>
      <c r="F15" s="86"/>
      <c r="G15" s="86"/>
      <c r="H15" s="86"/>
      <c r="I15" s="86"/>
      <c r="J15" s="86"/>
      <c r="K15" s="86"/>
      <c r="L15" s="86"/>
      <c r="M15" s="86"/>
      <c r="N15" s="86"/>
      <c r="O15" s="86"/>
      <c r="P15" s="86"/>
      <c r="Q15" s="86"/>
      <c r="R15" s="86"/>
      <c r="S15" s="86"/>
      <c r="T15" s="86"/>
      <c r="U15" s="86"/>
      <c r="V15" s="86"/>
      <c r="W15" s="86"/>
      <c r="X15" s="86"/>
      <c r="Y15" s="86"/>
      <c r="Z15" s="86"/>
    </row>
    <row r="16" ht="14.25" customHeight="1">
      <c r="A16" s="85">
        <f t="shared" si="1"/>
        <v>0.003143172011</v>
      </c>
      <c r="B16" s="85" t="s">
        <v>10694</v>
      </c>
      <c r="C16" s="85" t="s">
        <v>10695</v>
      </c>
      <c r="D16" s="85"/>
      <c r="E16" s="86"/>
      <c r="F16" s="86"/>
      <c r="G16" s="86"/>
      <c r="H16" s="86"/>
      <c r="I16" s="86"/>
      <c r="J16" s="86"/>
      <c r="K16" s="86"/>
      <c r="L16" s="86"/>
      <c r="M16" s="86"/>
      <c r="N16" s="86"/>
      <c r="O16" s="86"/>
      <c r="P16" s="86"/>
      <c r="Q16" s="86"/>
      <c r="R16" s="86"/>
      <c r="S16" s="86"/>
      <c r="T16" s="86"/>
      <c r="U16" s="86"/>
      <c r="V16" s="86"/>
      <c r="W16" s="86"/>
      <c r="X16" s="86"/>
      <c r="Y16" s="86"/>
      <c r="Z16" s="86"/>
    </row>
    <row r="17" ht="14.25" customHeight="1">
      <c r="A17" s="85">
        <f t="shared" si="1"/>
        <v>0.2883375013</v>
      </c>
      <c r="B17" s="85" t="s">
        <v>10696</v>
      </c>
      <c r="C17" s="85" t="s">
        <v>10697</v>
      </c>
      <c r="D17" s="85"/>
      <c r="E17" s="86"/>
      <c r="F17" s="86"/>
      <c r="G17" s="86"/>
      <c r="H17" s="86"/>
      <c r="I17" s="86"/>
      <c r="J17" s="86"/>
      <c r="K17" s="86"/>
      <c r="L17" s="86"/>
      <c r="M17" s="86"/>
      <c r="N17" s="86"/>
      <c r="O17" s="86"/>
      <c r="P17" s="86"/>
      <c r="Q17" s="86"/>
      <c r="R17" s="86"/>
      <c r="S17" s="86"/>
      <c r="T17" s="86"/>
      <c r="U17" s="86"/>
      <c r="V17" s="86"/>
      <c r="W17" s="86"/>
      <c r="X17" s="86"/>
      <c r="Y17" s="86"/>
      <c r="Z17" s="86"/>
    </row>
    <row r="18" ht="14.25" customHeight="1">
      <c r="A18" s="85">
        <f t="shared" si="1"/>
        <v>0.3281305684</v>
      </c>
      <c r="B18" s="87" t="s">
        <v>10698</v>
      </c>
      <c r="C18" s="85" t="s">
        <v>10699</v>
      </c>
      <c r="D18" s="85"/>
      <c r="E18" s="86"/>
      <c r="F18" s="86"/>
      <c r="G18" s="86"/>
      <c r="H18" s="86"/>
      <c r="I18" s="86"/>
      <c r="J18" s="86"/>
      <c r="K18" s="86"/>
      <c r="L18" s="86"/>
      <c r="M18" s="86"/>
      <c r="N18" s="86"/>
      <c r="O18" s="86"/>
      <c r="P18" s="86"/>
      <c r="Q18" s="86"/>
      <c r="R18" s="86"/>
      <c r="S18" s="86"/>
      <c r="T18" s="86"/>
      <c r="U18" s="86"/>
      <c r="V18" s="86"/>
      <c r="W18" s="86"/>
      <c r="X18" s="86"/>
      <c r="Y18" s="86"/>
      <c r="Z18" s="86"/>
    </row>
    <row r="19" ht="14.25" customHeight="1">
      <c r="A19" s="85">
        <f t="shared" si="1"/>
        <v>0.4535595144</v>
      </c>
      <c r="B19" s="88" t="s">
        <v>10700</v>
      </c>
      <c r="C19" s="85" t="s">
        <v>10701</v>
      </c>
      <c r="D19" s="85"/>
      <c r="E19" s="86"/>
      <c r="F19" s="86"/>
      <c r="G19" s="86"/>
      <c r="H19" s="86"/>
      <c r="I19" s="86"/>
      <c r="J19" s="86"/>
      <c r="K19" s="86"/>
      <c r="L19" s="86"/>
      <c r="M19" s="86"/>
      <c r="N19" s="86"/>
      <c r="O19" s="86"/>
      <c r="P19" s="86"/>
      <c r="Q19" s="86"/>
      <c r="R19" s="86"/>
      <c r="S19" s="86"/>
      <c r="T19" s="86"/>
      <c r="U19" s="86"/>
      <c r="V19" s="86"/>
      <c r="W19" s="86"/>
      <c r="X19" s="86"/>
      <c r="Y19" s="86"/>
      <c r="Z19" s="86"/>
    </row>
    <row r="20" ht="14.25" customHeight="1">
      <c r="A20" s="85">
        <f t="shared" si="1"/>
        <v>0.4273281428</v>
      </c>
      <c r="B20" s="88" t="s">
        <v>10702</v>
      </c>
      <c r="C20" s="85" t="s">
        <v>10703</v>
      </c>
      <c r="D20" s="85"/>
      <c r="E20" s="86"/>
      <c r="F20" s="86"/>
      <c r="G20" s="86"/>
      <c r="H20" s="86"/>
      <c r="I20" s="86"/>
      <c r="J20" s="86"/>
      <c r="K20" s="86"/>
      <c r="L20" s="86"/>
      <c r="M20" s="86"/>
      <c r="N20" s="86"/>
      <c r="O20" s="86"/>
      <c r="P20" s="86"/>
      <c r="Q20" s="86"/>
      <c r="R20" s="86"/>
      <c r="S20" s="86"/>
      <c r="T20" s="86"/>
      <c r="U20" s="86"/>
      <c r="V20" s="86"/>
      <c r="W20" s="86"/>
      <c r="X20" s="86"/>
      <c r="Y20" s="86"/>
      <c r="Z20" s="86"/>
    </row>
    <row r="21" ht="14.25" customHeight="1">
      <c r="A21" s="85">
        <f t="shared" si="1"/>
        <v>0.8490998699</v>
      </c>
      <c r="B21" s="87" t="s">
        <v>10704</v>
      </c>
      <c r="C21" s="85" t="s">
        <v>10705</v>
      </c>
      <c r="D21" s="85"/>
      <c r="E21" s="86"/>
      <c r="F21" s="86"/>
      <c r="G21" s="86"/>
      <c r="H21" s="86"/>
      <c r="I21" s="86"/>
      <c r="J21" s="86"/>
      <c r="K21" s="86"/>
      <c r="L21" s="86"/>
      <c r="M21" s="86"/>
      <c r="N21" s="86"/>
      <c r="O21" s="86"/>
      <c r="P21" s="86"/>
      <c r="Q21" s="86"/>
      <c r="R21" s="86"/>
      <c r="S21" s="86"/>
      <c r="T21" s="86"/>
      <c r="U21" s="86"/>
      <c r="V21" s="86"/>
      <c r="W21" s="86"/>
      <c r="X21" s="86"/>
      <c r="Y21" s="86"/>
      <c r="Z21" s="86"/>
    </row>
    <row r="22" ht="14.25" customHeight="1">
      <c r="A22" s="85">
        <f t="shared" si="1"/>
        <v>0.122742768</v>
      </c>
      <c r="B22" s="88" t="s">
        <v>10706</v>
      </c>
      <c r="C22" s="85" t="s">
        <v>10707</v>
      </c>
      <c r="D22" s="85"/>
      <c r="E22" s="86"/>
      <c r="F22" s="86"/>
      <c r="G22" s="86"/>
      <c r="H22" s="86"/>
      <c r="I22" s="86"/>
      <c r="J22" s="86"/>
      <c r="K22" s="86"/>
      <c r="L22" s="86"/>
      <c r="M22" s="86"/>
      <c r="N22" s="86"/>
      <c r="O22" s="86"/>
      <c r="P22" s="86"/>
      <c r="Q22" s="86"/>
      <c r="R22" s="86"/>
      <c r="S22" s="86"/>
      <c r="T22" s="86"/>
      <c r="U22" s="86"/>
      <c r="V22" s="86"/>
      <c r="W22" s="86"/>
      <c r="X22" s="86"/>
      <c r="Y22" s="86"/>
      <c r="Z22" s="86"/>
    </row>
    <row r="23" ht="14.25" customHeight="1">
      <c r="A23" s="85">
        <f t="shared" si="1"/>
        <v>0.4412585038</v>
      </c>
      <c r="B23" s="85" t="s">
        <v>10708</v>
      </c>
      <c r="C23" s="85" t="s">
        <v>10709</v>
      </c>
      <c r="D23" s="85"/>
      <c r="E23" s="86"/>
      <c r="F23" s="86"/>
      <c r="G23" s="86"/>
      <c r="H23" s="86"/>
      <c r="I23" s="86"/>
      <c r="J23" s="86"/>
      <c r="K23" s="86"/>
      <c r="L23" s="86"/>
      <c r="M23" s="86"/>
      <c r="N23" s="86"/>
      <c r="O23" s="86"/>
      <c r="P23" s="86"/>
      <c r="Q23" s="86"/>
      <c r="R23" s="86"/>
      <c r="S23" s="86"/>
      <c r="T23" s="86"/>
      <c r="U23" s="86"/>
      <c r="V23" s="86"/>
      <c r="W23" s="86"/>
      <c r="X23" s="86"/>
      <c r="Y23" s="86"/>
      <c r="Z23" s="86"/>
    </row>
    <row r="24" ht="14.25" customHeight="1">
      <c r="A24" s="85">
        <f t="shared" si="1"/>
        <v>0.2791771616</v>
      </c>
      <c r="B24" s="85" t="s">
        <v>10710</v>
      </c>
      <c r="C24" s="85" t="s">
        <v>10711</v>
      </c>
      <c r="D24" s="85"/>
      <c r="E24" s="86"/>
      <c r="F24" s="86"/>
      <c r="G24" s="86"/>
      <c r="H24" s="86"/>
      <c r="I24" s="86"/>
      <c r="J24" s="86"/>
      <c r="K24" s="86"/>
      <c r="L24" s="86"/>
      <c r="M24" s="86"/>
      <c r="N24" s="86"/>
      <c r="O24" s="86"/>
      <c r="P24" s="86"/>
      <c r="Q24" s="86"/>
      <c r="R24" s="86"/>
      <c r="S24" s="86"/>
      <c r="T24" s="86"/>
      <c r="U24" s="86"/>
      <c r="V24" s="86"/>
      <c r="W24" s="86"/>
      <c r="X24" s="86"/>
      <c r="Y24" s="86"/>
      <c r="Z24" s="86"/>
    </row>
    <row r="25" ht="14.25" customHeight="1">
      <c r="A25" s="85">
        <f t="shared" si="1"/>
        <v>0.9714322879</v>
      </c>
      <c r="B25" s="85" t="s">
        <v>10712</v>
      </c>
      <c r="C25" s="85" t="s">
        <v>10713</v>
      </c>
      <c r="D25" s="85"/>
      <c r="E25" s="86"/>
      <c r="F25" s="86"/>
      <c r="G25" s="86"/>
      <c r="H25" s="86"/>
      <c r="I25" s="86"/>
      <c r="J25" s="86"/>
      <c r="K25" s="86"/>
      <c r="L25" s="86"/>
      <c r="M25" s="86"/>
      <c r="N25" s="86"/>
      <c r="O25" s="86"/>
      <c r="P25" s="86"/>
      <c r="Q25" s="86"/>
      <c r="R25" s="86"/>
      <c r="S25" s="86"/>
      <c r="T25" s="86"/>
      <c r="U25" s="86"/>
      <c r="V25" s="86"/>
      <c r="W25" s="86"/>
      <c r="X25" s="86"/>
      <c r="Y25" s="86"/>
      <c r="Z25" s="86"/>
    </row>
    <row r="26" ht="14.25" customHeight="1">
      <c r="A26" s="85">
        <f t="shared" si="1"/>
        <v>0.8521715185</v>
      </c>
      <c r="B26" s="85" t="s">
        <v>10714</v>
      </c>
      <c r="C26" s="85" t="s">
        <v>10715</v>
      </c>
      <c r="D26" s="85"/>
      <c r="E26" s="86"/>
      <c r="F26" s="86"/>
      <c r="G26" s="86"/>
      <c r="H26" s="86"/>
      <c r="I26" s="86"/>
      <c r="J26" s="86"/>
      <c r="K26" s="86"/>
      <c r="L26" s="86"/>
      <c r="M26" s="86"/>
      <c r="N26" s="86"/>
      <c r="O26" s="86"/>
      <c r="P26" s="86"/>
      <c r="Q26" s="86"/>
      <c r="R26" s="86"/>
      <c r="S26" s="86"/>
      <c r="T26" s="86"/>
      <c r="U26" s="86"/>
      <c r="V26" s="86"/>
      <c r="W26" s="86"/>
      <c r="X26" s="86"/>
      <c r="Y26" s="86"/>
      <c r="Z26" s="86"/>
    </row>
    <row r="27" ht="14.25" customHeight="1">
      <c r="A27" s="85">
        <f t="shared" si="1"/>
        <v>0.9604850444</v>
      </c>
      <c r="B27" s="85" t="s">
        <v>10716</v>
      </c>
      <c r="C27" s="85" t="s">
        <v>10717</v>
      </c>
      <c r="D27" s="85"/>
      <c r="E27" s="86"/>
      <c r="F27" s="86"/>
      <c r="G27" s="86"/>
      <c r="H27" s="86"/>
      <c r="I27" s="86"/>
      <c r="J27" s="86"/>
      <c r="K27" s="86"/>
      <c r="L27" s="86"/>
      <c r="M27" s="86"/>
      <c r="N27" s="86"/>
      <c r="O27" s="86"/>
      <c r="P27" s="86"/>
      <c r="Q27" s="86"/>
      <c r="R27" s="86"/>
      <c r="S27" s="86"/>
      <c r="T27" s="86"/>
      <c r="U27" s="86"/>
      <c r="V27" s="86"/>
      <c r="W27" s="86"/>
      <c r="X27" s="86"/>
      <c r="Y27" s="86"/>
      <c r="Z27" s="86"/>
    </row>
    <row r="28" ht="14.25" customHeight="1">
      <c r="A28" s="85">
        <f t="shared" si="1"/>
        <v>0.7585566417</v>
      </c>
      <c r="B28" s="87" t="s">
        <v>10718</v>
      </c>
      <c r="C28" s="85" t="s">
        <v>10719</v>
      </c>
      <c r="D28" s="85" t="s">
        <v>10720</v>
      </c>
      <c r="E28" s="86"/>
      <c r="F28" s="86"/>
      <c r="G28" s="86"/>
      <c r="H28" s="86"/>
      <c r="I28" s="86"/>
      <c r="J28" s="86"/>
      <c r="K28" s="86"/>
      <c r="L28" s="86"/>
      <c r="M28" s="86"/>
      <c r="N28" s="86"/>
      <c r="O28" s="86"/>
      <c r="P28" s="86"/>
      <c r="Q28" s="86"/>
      <c r="R28" s="86"/>
      <c r="S28" s="86"/>
      <c r="T28" s="86"/>
      <c r="U28" s="86"/>
      <c r="V28" s="86"/>
      <c r="W28" s="86"/>
      <c r="X28" s="86"/>
      <c r="Y28" s="86"/>
      <c r="Z28" s="86"/>
    </row>
    <row r="29" ht="14.25" customHeight="1">
      <c r="A29" s="85">
        <f t="shared" si="1"/>
        <v>0.3170598257</v>
      </c>
      <c r="B29" s="85" t="s">
        <v>10721</v>
      </c>
      <c r="C29" s="85" t="s">
        <v>10722</v>
      </c>
      <c r="D29" s="85"/>
      <c r="E29" s="86"/>
      <c r="F29" s="86"/>
      <c r="G29" s="86"/>
      <c r="H29" s="86"/>
      <c r="I29" s="86"/>
      <c r="J29" s="86"/>
      <c r="K29" s="86"/>
      <c r="L29" s="86"/>
      <c r="M29" s="86"/>
      <c r="N29" s="86"/>
      <c r="O29" s="86"/>
      <c r="P29" s="86"/>
      <c r="Q29" s="86"/>
      <c r="R29" s="86"/>
      <c r="S29" s="86"/>
      <c r="T29" s="86"/>
      <c r="U29" s="86"/>
      <c r="V29" s="86"/>
      <c r="W29" s="86"/>
      <c r="X29" s="86"/>
      <c r="Y29" s="86"/>
      <c r="Z29" s="86"/>
    </row>
    <row r="30" ht="14.25" customHeight="1">
      <c r="A30" s="85">
        <f t="shared" si="1"/>
        <v>0.3472775927</v>
      </c>
      <c r="B30" s="85" t="s">
        <v>10723</v>
      </c>
      <c r="C30" s="85" t="s">
        <v>10724</v>
      </c>
      <c r="D30" s="85"/>
      <c r="E30" s="86"/>
      <c r="F30" s="86"/>
      <c r="G30" s="86"/>
      <c r="H30" s="86"/>
      <c r="I30" s="86"/>
      <c r="J30" s="86"/>
      <c r="K30" s="86"/>
      <c r="L30" s="86"/>
      <c r="M30" s="86"/>
      <c r="N30" s="86"/>
      <c r="O30" s="86"/>
      <c r="P30" s="86"/>
      <c r="Q30" s="86"/>
      <c r="R30" s="86"/>
      <c r="S30" s="86"/>
      <c r="T30" s="86"/>
      <c r="U30" s="86"/>
      <c r="V30" s="86"/>
      <c r="W30" s="86"/>
      <c r="X30" s="86"/>
      <c r="Y30" s="86"/>
      <c r="Z30" s="86"/>
    </row>
    <row r="31" ht="14.25" customHeight="1">
      <c r="A31" s="85">
        <f t="shared" si="1"/>
        <v>0.5102717242</v>
      </c>
      <c r="B31" s="85" t="s">
        <v>10725</v>
      </c>
      <c r="C31" s="85" t="s">
        <v>10726</v>
      </c>
      <c r="D31" s="85"/>
      <c r="E31" s="86"/>
      <c r="F31" s="86"/>
      <c r="G31" s="86"/>
      <c r="H31" s="86"/>
      <c r="I31" s="86"/>
      <c r="J31" s="86"/>
      <c r="K31" s="86"/>
      <c r="L31" s="86"/>
      <c r="M31" s="86"/>
      <c r="N31" s="86"/>
      <c r="O31" s="86"/>
      <c r="P31" s="86"/>
      <c r="Q31" s="86"/>
      <c r="R31" s="86"/>
      <c r="S31" s="86"/>
      <c r="T31" s="86"/>
      <c r="U31" s="86"/>
      <c r="V31" s="86"/>
      <c r="W31" s="86"/>
      <c r="X31" s="86"/>
      <c r="Y31" s="86"/>
      <c r="Z31" s="86"/>
    </row>
    <row r="32" ht="14.25" customHeight="1">
      <c r="A32" s="85">
        <f t="shared" si="1"/>
        <v>0.5377926136</v>
      </c>
      <c r="B32" s="88" t="s">
        <v>10727</v>
      </c>
      <c r="C32" s="85" t="s">
        <v>10728</v>
      </c>
      <c r="D32" s="85"/>
      <c r="E32" s="86"/>
      <c r="F32" s="86"/>
      <c r="G32" s="86"/>
      <c r="H32" s="86"/>
      <c r="I32" s="86"/>
      <c r="J32" s="86"/>
      <c r="K32" s="86"/>
      <c r="L32" s="86"/>
      <c r="M32" s="86"/>
      <c r="N32" s="86"/>
      <c r="O32" s="86"/>
      <c r="P32" s="86"/>
      <c r="Q32" s="86"/>
      <c r="R32" s="86"/>
      <c r="S32" s="86"/>
      <c r="T32" s="86"/>
      <c r="U32" s="86"/>
      <c r="V32" s="86"/>
      <c r="W32" s="86"/>
      <c r="X32" s="86"/>
      <c r="Y32" s="86"/>
      <c r="Z32" s="86"/>
    </row>
    <row r="33" ht="14.25" customHeight="1">
      <c r="A33" s="85">
        <f t="shared" si="1"/>
        <v>0.1742053764</v>
      </c>
      <c r="B33" s="85" t="s">
        <v>10729</v>
      </c>
      <c r="C33" s="85" t="s">
        <v>10730</v>
      </c>
      <c r="D33" s="85"/>
      <c r="E33" s="86"/>
      <c r="F33" s="86"/>
      <c r="G33" s="86"/>
      <c r="H33" s="86"/>
      <c r="I33" s="86"/>
      <c r="J33" s="86"/>
      <c r="K33" s="86"/>
      <c r="L33" s="86"/>
      <c r="M33" s="86"/>
      <c r="N33" s="86"/>
      <c r="O33" s="86"/>
      <c r="P33" s="86"/>
      <c r="Q33" s="86"/>
      <c r="R33" s="86"/>
      <c r="S33" s="86"/>
      <c r="T33" s="86"/>
      <c r="U33" s="86"/>
      <c r="V33" s="86"/>
      <c r="W33" s="86"/>
      <c r="X33" s="86"/>
      <c r="Y33" s="86"/>
      <c r="Z33" s="86"/>
    </row>
    <row r="34" ht="14.25" customHeight="1">
      <c r="A34" s="85">
        <f t="shared" si="1"/>
        <v>0.8116725173</v>
      </c>
      <c r="B34" s="85" t="s">
        <v>10731</v>
      </c>
      <c r="C34" s="85" t="s">
        <v>10732</v>
      </c>
      <c r="D34" s="85"/>
      <c r="E34" s="86"/>
      <c r="F34" s="86"/>
      <c r="G34" s="86"/>
      <c r="H34" s="86"/>
      <c r="I34" s="86"/>
      <c r="J34" s="86"/>
      <c r="K34" s="86"/>
      <c r="L34" s="86"/>
      <c r="M34" s="86"/>
      <c r="N34" s="86"/>
      <c r="O34" s="86"/>
      <c r="P34" s="86"/>
      <c r="Q34" s="86"/>
      <c r="R34" s="86"/>
      <c r="S34" s="86"/>
      <c r="T34" s="86"/>
      <c r="U34" s="86"/>
      <c r="V34" s="86"/>
      <c r="W34" s="86"/>
      <c r="X34" s="86"/>
      <c r="Y34" s="86"/>
      <c r="Z34" s="86"/>
    </row>
    <row r="35" ht="14.25" customHeight="1">
      <c r="A35" s="85">
        <f t="shared" si="1"/>
        <v>0.3356807784</v>
      </c>
      <c r="B35" s="89" t="s">
        <v>10733</v>
      </c>
      <c r="C35" s="85" t="s">
        <v>10734</v>
      </c>
      <c r="D35" s="85"/>
      <c r="E35" s="86"/>
      <c r="F35" s="86"/>
      <c r="G35" s="86"/>
      <c r="H35" s="86"/>
      <c r="I35" s="86"/>
      <c r="J35" s="86"/>
      <c r="K35" s="86"/>
      <c r="L35" s="86"/>
      <c r="M35" s="86"/>
      <c r="N35" s="86"/>
      <c r="O35" s="86"/>
      <c r="P35" s="86"/>
      <c r="Q35" s="86"/>
      <c r="R35" s="86"/>
      <c r="S35" s="86"/>
      <c r="T35" s="86"/>
      <c r="U35" s="86"/>
      <c r="V35" s="86"/>
      <c r="W35" s="86"/>
      <c r="X35" s="86"/>
      <c r="Y35" s="86"/>
      <c r="Z35" s="86"/>
    </row>
    <row r="36" ht="14.25" customHeight="1">
      <c r="A36" s="85">
        <f t="shared" si="1"/>
        <v>0.8081849144</v>
      </c>
      <c r="B36" s="87" t="s">
        <v>10735</v>
      </c>
      <c r="C36" s="85" t="s">
        <v>10736</v>
      </c>
      <c r="D36" s="85" t="s">
        <v>10737</v>
      </c>
      <c r="E36" s="86"/>
      <c r="F36" s="86"/>
      <c r="G36" s="86"/>
      <c r="H36" s="86"/>
      <c r="I36" s="86"/>
      <c r="J36" s="86"/>
      <c r="K36" s="86"/>
      <c r="L36" s="86"/>
      <c r="M36" s="86"/>
      <c r="N36" s="86"/>
      <c r="O36" s="86"/>
      <c r="P36" s="86"/>
      <c r="Q36" s="86"/>
      <c r="R36" s="86"/>
      <c r="S36" s="86"/>
      <c r="T36" s="86"/>
      <c r="U36" s="86"/>
      <c r="V36" s="86"/>
      <c r="W36" s="86"/>
      <c r="X36" s="86"/>
      <c r="Y36" s="86"/>
      <c r="Z36" s="86"/>
    </row>
    <row r="37" ht="14.25" customHeight="1">
      <c r="A37" s="85">
        <f t="shared" si="1"/>
        <v>0.6050704894</v>
      </c>
      <c r="B37" s="88" t="s">
        <v>10738</v>
      </c>
      <c r="C37" s="85" t="s">
        <v>10739</v>
      </c>
      <c r="D37" s="85"/>
      <c r="E37" s="86"/>
      <c r="F37" s="86"/>
      <c r="G37" s="86"/>
      <c r="H37" s="86"/>
      <c r="I37" s="86"/>
      <c r="J37" s="86"/>
      <c r="K37" s="86"/>
      <c r="L37" s="86"/>
      <c r="M37" s="86"/>
      <c r="N37" s="86"/>
      <c r="O37" s="86"/>
      <c r="P37" s="86"/>
      <c r="Q37" s="86"/>
      <c r="R37" s="86"/>
      <c r="S37" s="86"/>
      <c r="T37" s="86"/>
      <c r="U37" s="86"/>
      <c r="V37" s="86"/>
      <c r="W37" s="86"/>
      <c r="X37" s="86"/>
      <c r="Y37" s="86"/>
      <c r="Z37" s="86"/>
    </row>
    <row r="38" ht="14.25" customHeight="1">
      <c r="A38" s="85">
        <f t="shared" si="1"/>
        <v>0.5454334791</v>
      </c>
      <c r="B38" s="85" t="s">
        <v>10740</v>
      </c>
      <c r="C38" s="85" t="s">
        <v>10741</v>
      </c>
      <c r="D38" s="85"/>
      <c r="E38" s="86"/>
      <c r="F38" s="86"/>
      <c r="G38" s="86"/>
      <c r="H38" s="86"/>
      <c r="I38" s="86"/>
      <c r="J38" s="86"/>
      <c r="K38" s="86"/>
      <c r="L38" s="86"/>
      <c r="M38" s="86"/>
      <c r="N38" s="86"/>
      <c r="O38" s="86"/>
      <c r="P38" s="86"/>
      <c r="Q38" s="86"/>
      <c r="R38" s="86"/>
      <c r="S38" s="86"/>
      <c r="T38" s="86"/>
      <c r="U38" s="86"/>
      <c r="V38" s="86"/>
      <c r="W38" s="86"/>
      <c r="X38" s="86"/>
      <c r="Y38" s="86"/>
      <c r="Z38" s="86"/>
    </row>
    <row r="39" ht="14.25" customHeight="1">
      <c r="A39" s="85">
        <f t="shared" si="1"/>
        <v>0.3154016708</v>
      </c>
      <c r="B39" s="85" t="s">
        <v>10742</v>
      </c>
      <c r="C39" s="85" t="s">
        <v>10743</v>
      </c>
      <c r="D39" s="85"/>
      <c r="E39" s="86"/>
      <c r="F39" s="86"/>
      <c r="G39" s="86"/>
      <c r="H39" s="86"/>
      <c r="I39" s="86"/>
      <c r="J39" s="86"/>
      <c r="K39" s="86"/>
      <c r="L39" s="86"/>
      <c r="M39" s="86"/>
      <c r="N39" s="86"/>
      <c r="O39" s="86"/>
      <c r="P39" s="86"/>
      <c r="Q39" s="86"/>
      <c r="R39" s="86"/>
      <c r="S39" s="86"/>
      <c r="T39" s="86"/>
      <c r="U39" s="86"/>
      <c r="V39" s="86"/>
      <c r="W39" s="86"/>
      <c r="X39" s="86"/>
      <c r="Y39" s="86"/>
      <c r="Z39" s="86"/>
    </row>
    <row r="40" ht="14.25" customHeight="1">
      <c r="A40" s="85">
        <f t="shared" si="1"/>
        <v>0.414450829</v>
      </c>
      <c r="B40" s="85" t="s">
        <v>10744</v>
      </c>
      <c r="C40" s="85" t="s">
        <v>10745</v>
      </c>
      <c r="D40" s="85"/>
      <c r="E40" s="86"/>
      <c r="F40" s="86"/>
      <c r="G40" s="86"/>
      <c r="H40" s="86"/>
      <c r="I40" s="86"/>
      <c r="J40" s="86"/>
      <c r="K40" s="86"/>
      <c r="L40" s="86"/>
      <c r="M40" s="86"/>
      <c r="N40" s="86"/>
      <c r="O40" s="86"/>
      <c r="P40" s="86"/>
      <c r="Q40" s="86"/>
      <c r="R40" s="86"/>
      <c r="S40" s="86"/>
      <c r="T40" s="86"/>
      <c r="U40" s="86"/>
      <c r="V40" s="86"/>
      <c r="W40" s="86"/>
      <c r="X40" s="86"/>
      <c r="Y40" s="86"/>
      <c r="Z40" s="86"/>
    </row>
    <row r="41" ht="14.25" customHeight="1">
      <c r="A41" s="85">
        <f t="shared" si="1"/>
        <v>0.9260350326</v>
      </c>
      <c r="B41" s="88" t="s">
        <v>10746</v>
      </c>
      <c r="C41" s="85" t="s">
        <v>10747</v>
      </c>
      <c r="D41" s="85"/>
      <c r="E41" s="86"/>
      <c r="F41" s="86"/>
      <c r="G41" s="86"/>
      <c r="H41" s="86"/>
      <c r="I41" s="86"/>
      <c r="J41" s="86"/>
      <c r="K41" s="86"/>
      <c r="L41" s="86"/>
      <c r="M41" s="86"/>
      <c r="N41" s="86"/>
      <c r="O41" s="86"/>
      <c r="P41" s="86"/>
      <c r="Q41" s="86"/>
      <c r="R41" s="86"/>
      <c r="S41" s="86"/>
      <c r="T41" s="86"/>
      <c r="U41" s="86"/>
      <c r="V41" s="86"/>
      <c r="W41" s="86"/>
      <c r="X41" s="86"/>
      <c r="Y41" s="86"/>
      <c r="Z41" s="86"/>
    </row>
    <row r="42" ht="14.25" customHeight="1">
      <c r="A42" s="85">
        <f t="shared" si="1"/>
        <v>0.3645511867</v>
      </c>
      <c r="B42" s="85" t="s">
        <v>10748</v>
      </c>
      <c r="C42" s="85" t="s">
        <v>10749</v>
      </c>
      <c r="D42" s="85"/>
      <c r="E42" s="86"/>
      <c r="F42" s="86"/>
      <c r="G42" s="86"/>
      <c r="H42" s="86"/>
      <c r="I42" s="86"/>
      <c r="J42" s="86"/>
      <c r="K42" s="86"/>
      <c r="L42" s="86"/>
      <c r="M42" s="86"/>
      <c r="N42" s="86"/>
      <c r="O42" s="86"/>
      <c r="P42" s="86"/>
      <c r="Q42" s="86"/>
      <c r="R42" s="86"/>
      <c r="S42" s="86"/>
      <c r="T42" s="86"/>
      <c r="U42" s="86"/>
      <c r="V42" s="86"/>
      <c r="W42" s="86"/>
      <c r="X42" s="86"/>
      <c r="Y42" s="86"/>
      <c r="Z42" s="86"/>
    </row>
    <row r="43" ht="14.25" customHeight="1">
      <c r="A43" s="85">
        <f t="shared" si="1"/>
        <v>0.977980843</v>
      </c>
      <c r="B43" s="87" t="s">
        <v>10750</v>
      </c>
      <c r="C43" s="85" t="s">
        <v>10751</v>
      </c>
      <c r="D43" s="85"/>
      <c r="E43" s="86"/>
      <c r="F43" s="86"/>
      <c r="G43" s="86"/>
      <c r="H43" s="86"/>
      <c r="I43" s="86"/>
      <c r="J43" s="86"/>
      <c r="K43" s="86"/>
      <c r="L43" s="86"/>
      <c r="M43" s="86"/>
      <c r="N43" s="86"/>
      <c r="O43" s="86"/>
      <c r="P43" s="86"/>
      <c r="Q43" s="86"/>
      <c r="R43" s="86"/>
      <c r="S43" s="86"/>
      <c r="T43" s="86"/>
      <c r="U43" s="86"/>
      <c r="V43" s="86"/>
      <c r="W43" s="86"/>
      <c r="X43" s="86"/>
      <c r="Y43" s="86"/>
      <c r="Z43" s="86"/>
    </row>
    <row r="44" ht="14.25" customHeight="1">
      <c r="A44" s="85">
        <f t="shared" si="1"/>
        <v>0.7949027127</v>
      </c>
      <c r="B44" s="85" t="s">
        <v>10752</v>
      </c>
      <c r="C44" s="85" t="s">
        <v>10753</v>
      </c>
      <c r="D44" s="85"/>
      <c r="E44" s="86"/>
      <c r="F44" s="86"/>
      <c r="G44" s="86"/>
      <c r="H44" s="86"/>
      <c r="I44" s="86"/>
      <c r="J44" s="86"/>
      <c r="K44" s="86"/>
      <c r="L44" s="86"/>
      <c r="M44" s="86"/>
      <c r="N44" s="86"/>
      <c r="O44" s="86"/>
      <c r="P44" s="86"/>
      <c r="Q44" s="86"/>
      <c r="R44" s="86"/>
      <c r="S44" s="86"/>
      <c r="T44" s="86"/>
      <c r="U44" s="86"/>
      <c r="V44" s="86"/>
      <c r="W44" s="86"/>
      <c r="X44" s="86"/>
      <c r="Y44" s="86"/>
      <c r="Z44" s="86"/>
    </row>
    <row r="45" ht="14.25" customHeight="1">
      <c r="A45" s="85">
        <f t="shared" si="1"/>
        <v>0.468115806</v>
      </c>
      <c r="B45" s="88" t="s">
        <v>10754</v>
      </c>
      <c r="C45" s="85" t="s">
        <v>10755</v>
      </c>
      <c r="D45" s="85"/>
      <c r="E45" s="86"/>
      <c r="F45" s="86"/>
      <c r="G45" s="86"/>
      <c r="H45" s="86"/>
      <c r="I45" s="86"/>
      <c r="J45" s="86"/>
      <c r="K45" s="86"/>
      <c r="L45" s="86"/>
      <c r="M45" s="86"/>
      <c r="N45" s="86"/>
      <c r="O45" s="86"/>
      <c r="P45" s="86"/>
      <c r="Q45" s="86"/>
      <c r="R45" s="86"/>
      <c r="S45" s="86"/>
      <c r="T45" s="86"/>
      <c r="U45" s="86"/>
      <c r="V45" s="86"/>
      <c r="W45" s="86"/>
      <c r="X45" s="86"/>
      <c r="Y45" s="86"/>
      <c r="Z45" s="86"/>
    </row>
    <row r="46" ht="14.25" customHeight="1">
      <c r="A46" s="85">
        <f t="shared" si="1"/>
        <v>0.9109656677</v>
      </c>
      <c r="B46" s="85" t="s">
        <v>10756</v>
      </c>
      <c r="C46" s="85" t="s">
        <v>10757</v>
      </c>
      <c r="D46" s="85"/>
      <c r="E46" s="86"/>
      <c r="F46" s="86"/>
      <c r="G46" s="86"/>
      <c r="H46" s="86"/>
      <c r="I46" s="86"/>
      <c r="J46" s="86"/>
      <c r="K46" s="86"/>
      <c r="L46" s="86"/>
      <c r="M46" s="86"/>
      <c r="N46" s="86"/>
      <c r="O46" s="86"/>
      <c r="P46" s="86"/>
      <c r="Q46" s="86"/>
      <c r="R46" s="86"/>
      <c r="S46" s="86"/>
      <c r="T46" s="86"/>
      <c r="U46" s="86"/>
      <c r="V46" s="86"/>
      <c r="W46" s="86"/>
      <c r="X46" s="86"/>
      <c r="Y46" s="86"/>
      <c r="Z46" s="86"/>
    </row>
    <row r="47" ht="14.25" customHeight="1">
      <c r="A47" s="85">
        <f t="shared" si="1"/>
        <v>0.9345565462</v>
      </c>
      <c r="B47" s="85" t="s">
        <v>10758</v>
      </c>
      <c r="C47" s="85" t="s">
        <v>10759</v>
      </c>
      <c r="D47" s="85"/>
      <c r="E47" s="86"/>
      <c r="F47" s="86"/>
      <c r="G47" s="86"/>
      <c r="H47" s="86"/>
      <c r="I47" s="86"/>
      <c r="J47" s="86"/>
      <c r="K47" s="86"/>
      <c r="L47" s="86"/>
      <c r="M47" s="86"/>
      <c r="N47" s="86"/>
      <c r="O47" s="86"/>
      <c r="P47" s="86"/>
      <c r="Q47" s="86"/>
      <c r="R47" s="86"/>
      <c r="S47" s="86"/>
      <c r="T47" s="86"/>
      <c r="U47" s="86"/>
      <c r="V47" s="86"/>
      <c r="W47" s="86"/>
      <c r="X47" s="86"/>
      <c r="Y47" s="86"/>
      <c r="Z47" s="86"/>
    </row>
    <row r="48" ht="14.25" customHeight="1">
      <c r="A48" s="85">
        <f t="shared" si="1"/>
        <v>0.9070770377</v>
      </c>
      <c r="B48" s="85" t="s">
        <v>10760</v>
      </c>
      <c r="C48" s="85" t="s">
        <v>10761</v>
      </c>
      <c r="D48" s="85"/>
      <c r="E48" s="86"/>
      <c r="F48" s="86"/>
      <c r="G48" s="86"/>
      <c r="H48" s="86"/>
      <c r="I48" s="86"/>
      <c r="J48" s="86"/>
      <c r="K48" s="86"/>
      <c r="L48" s="86"/>
      <c r="M48" s="86"/>
      <c r="N48" s="86"/>
      <c r="O48" s="86"/>
      <c r="P48" s="86"/>
      <c r="Q48" s="86"/>
      <c r="R48" s="86"/>
      <c r="S48" s="86"/>
      <c r="T48" s="86"/>
      <c r="U48" s="86"/>
      <c r="V48" s="86"/>
      <c r="W48" s="86"/>
      <c r="X48" s="86"/>
      <c r="Y48" s="86"/>
      <c r="Z48" s="86"/>
    </row>
    <row r="49" ht="14.25" customHeight="1">
      <c r="A49" s="85">
        <f t="shared" si="1"/>
        <v>0.5662013285</v>
      </c>
      <c r="B49" s="85" t="s">
        <v>10762</v>
      </c>
      <c r="C49" s="85" t="s">
        <v>10763</v>
      </c>
      <c r="D49" s="85"/>
      <c r="E49" s="86"/>
      <c r="F49" s="86"/>
      <c r="G49" s="86"/>
      <c r="H49" s="86"/>
      <c r="I49" s="86"/>
      <c r="J49" s="86"/>
      <c r="K49" s="86"/>
      <c r="L49" s="86"/>
      <c r="M49" s="86"/>
      <c r="N49" s="86"/>
      <c r="O49" s="86"/>
      <c r="P49" s="86"/>
      <c r="Q49" s="86"/>
      <c r="R49" s="86"/>
      <c r="S49" s="86"/>
      <c r="T49" s="86"/>
      <c r="U49" s="86"/>
      <c r="V49" s="86"/>
      <c r="W49" s="86"/>
      <c r="X49" s="86"/>
      <c r="Y49" s="86"/>
      <c r="Z49" s="86"/>
    </row>
    <row r="50" ht="14.25" customHeight="1">
      <c r="A50" s="85">
        <f t="shared" si="1"/>
        <v>0.6505835539</v>
      </c>
      <c r="B50" s="85" t="s">
        <v>10764</v>
      </c>
      <c r="C50" s="85" t="s">
        <v>10765</v>
      </c>
      <c r="D50" s="85"/>
      <c r="E50" s="86"/>
      <c r="F50" s="86"/>
      <c r="G50" s="86"/>
      <c r="H50" s="86"/>
      <c r="I50" s="86"/>
      <c r="J50" s="86"/>
      <c r="K50" s="86"/>
      <c r="L50" s="86"/>
      <c r="M50" s="86"/>
      <c r="N50" s="86"/>
      <c r="O50" s="86"/>
      <c r="P50" s="86"/>
      <c r="Q50" s="86"/>
      <c r="R50" s="86"/>
      <c r="S50" s="86"/>
      <c r="T50" s="86"/>
      <c r="U50" s="86"/>
      <c r="V50" s="86"/>
      <c r="W50" s="86"/>
      <c r="X50" s="86"/>
      <c r="Y50" s="86"/>
      <c r="Z50" s="86"/>
    </row>
    <row r="51" ht="14.25" customHeight="1">
      <c r="A51" s="85">
        <f t="shared" si="1"/>
        <v>0.782572341</v>
      </c>
      <c r="B51" s="85" t="s">
        <v>10766</v>
      </c>
      <c r="C51" s="85" t="s">
        <v>10767</v>
      </c>
      <c r="D51" s="85"/>
      <c r="E51" s="86"/>
      <c r="F51" s="86"/>
      <c r="G51" s="86"/>
      <c r="H51" s="86"/>
      <c r="I51" s="86"/>
      <c r="J51" s="86"/>
      <c r="K51" s="86"/>
      <c r="L51" s="86"/>
      <c r="M51" s="86"/>
      <c r="N51" s="86"/>
      <c r="O51" s="86"/>
      <c r="P51" s="86"/>
      <c r="Q51" s="86"/>
      <c r="R51" s="86"/>
      <c r="S51" s="86"/>
      <c r="T51" s="86"/>
      <c r="U51" s="86"/>
      <c r="V51" s="86"/>
      <c r="W51" s="86"/>
      <c r="X51" s="86"/>
      <c r="Y51" s="86"/>
      <c r="Z51" s="86"/>
    </row>
    <row r="52" ht="14.25" customHeight="1">
      <c r="A52" s="85">
        <f t="shared" si="1"/>
        <v>0.3116973468</v>
      </c>
      <c r="B52" s="85" t="s">
        <v>10768</v>
      </c>
      <c r="C52" s="85" t="s">
        <v>10769</v>
      </c>
      <c r="D52" s="85"/>
      <c r="E52" s="86"/>
      <c r="F52" s="86"/>
      <c r="G52" s="86"/>
      <c r="H52" s="86"/>
      <c r="I52" s="86"/>
      <c r="J52" s="86"/>
      <c r="K52" s="86"/>
      <c r="L52" s="86"/>
      <c r="M52" s="86"/>
      <c r="N52" s="86"/>
      <c r="O52" s="86"/>
      <c r="P52" s="86"/>
      <c r="Q52" s="86"/>
      <c r="R52" s="86"/>
      <c r="S52" s="86"/>
      <c r="T52" s="86"/>
      <c r="U52" s="86"/>
      <c r="V52" s="86"/>
      <c r="W52" s="86"/>
      <c r="X52" s="86"/>
      <c r="Y52" s="86"/>
      <c r="Z52" s="86"/>
    </row>
    <row r="53" ht="14.25" customHeight="1">
      <c r="A53" s="85">
        <f t="shared" si="1"/>
        <v>0.5078059331</v>
      </c>
      <c r="B53" s="85" t="s">
        <v>10770</v>
      </c>
      <c r="C53" s="85" t="s">
        <v>10771</v>
      </c>
      <c r="D53" s="85"/>
      <c r="E53" s="86"/>
      <c r="F53" s="86"/>
      <c r="G53" s="86"/>
      <c r="H53" s="86"/>
      <c r="I53" s="86"/>
      <c r="J53" s="86"/>
      <c r="K53" s="86"/>
      <c r="L53" s="86"/>
      <c r="M53" s="86"/>
      <c r="N53" s="86"/>
      <c r="O53" s="86"/>
      <c r="P53" s="86"/>
      <c r="Q53" s="86"/>
      <c r="R53" s="86"/>
      <c r="S53" s="86"/>
      <c r="T53" s="86"/>
      <c r="U53" s="86"/>
      <c r="V53" s="86"/>
      <c r="W53" s="86"/>
      <c r="X53" s="86"/>
      <c r="Y53" s="86"/>
      <c r="Z53" s="86"/>
    </row>
    <row r="54" ht="14.25" customHeight="1">
      <c r="A54" s="85">
        <f t="shared" si="1"/>
        <v>0.99045994</v>
      </c>
      <c r="B54" s="85" t="s">
        <v>10772</v>
      </c>
      <c r="C54" s="85" t="s">
        <v>10773</v>
      </c>
      <c r="D54" s="85"/>
      <c r="E54" s="86"/>
      <c r="F54" s="86"/>
      <c r="G54" s="86"/>
      <c r="H54" s="86"/>
      <c r="I54" s="86"/>
      <c r="J54" s="86"/>
      <c r="K54" s="86"/>
      <c r="L54" s="86"/>
      <c r="M54" s="86"/>
      <c r="N54" s="86"/>
      <c r="O54" s="86"/>
      <c r="P54" s="86"/>
      <c r="Q54" s="86"/>
      <c r="R54" s="86"/>
      <c r="S54" s="86"/>
      <c r="T54" s="86"/>
      <c r="U54" s="86"/>
      <c r="V54" s="86"/>
      <c r="W54" s="86"/>
      <c r="X54" s="86"/>
      <c r="Y54" s="86"/>
      <c r="Z54" s="86"/>
    </row>
    <row r="55" ht="14.25" customHeight="1">
      <c r="A55" s="85">
        <f t="shared" si="1"/>
        <v>0.5827946435</v>
      </c>
      <c r="B55" s="87" t="s">
        <v>10774</v>
      </c>
      <c r="C55" s="85" t="s">
        <v>10775</v>
      </c>
      <c r="D55" s="85" t="s">
        <v>10776</v>
      </c>
      <c r="E55" s="86"/>
      <c r="F55" s="86"/>
      <c r="G55" s="86"/>
      <c r="H55" s="86"/>
      <c r="I55" s="86"/>
      <c r="J55" s="86"/>
      <c r="K55" s="86"/>
      <c r="L55" s="86"/>
      <c r="M55" s="86"/>
      <c r="N55" s="86"/>
      <c r="O55" s="86"/>
      <c r="P55" s="86"/>
      <c r="Q55" s="86"/>
      <c r="R55" s="86"/>
      <c r="S55" s="86"/>
      <c r="T55" s="86"/>
      <c r="U55" s="86"/>
      <c r="V55" s="86"/>
      <c r="W55" s="86"/>
      <c r="X55" s="86"/>
      <c r="Y55" s="86"/>
      <c r="Z55" s="86"/>
    </row>
    <row r="56" ht="14.25" customHeight="1">
      <c r="A56" s="85">
        <f t="shared" si="1"/>
        <v>0.1122672261</v>
      </c>
      <c r="B56" s="85" t="s">
        <v>10777</v>
      </c>
      <c r="C56" s="85" t="s">
        <v>10778</v>
      </c>
      <c r="D56" s="85"/>
      <c r="E56" s="86"/>
      <c r="F56" s="86"/>
      <c r="G56" s="86"/>
      <c r="H56" s="86"/>
      <c r="I56" s="86"/>
      <c r="J56" s="86"/>
      <c r="K56" s="86"/>
      <c r="L56" s="86"/>
      <c r="M56" s="86"/>
      <c r="N56" s="86"/>
      <c r="O56" s="86"/>
      <c r="P56" s="86"/>
      <c r="Q56" s="86"/>
      <c r="R56" s="86"/>
      <c r="S56" s="86"/>
      <c r="T56" s="86"/>
      <c r="U56" s="86"/>
      <c r="V56" s="86"/>
      <c r="W56" s="86"/>
      <c r="X56" s="86"/>
      <c r="Y56" s="86"/>
      <c r="Z56" s="86"/>
    </row>
    <row r="57" ht="14.25" customHeight="1">
      <c r="A57" s="85">
        <f t="shared" si="1"/>
        <v>0.7355632739</v>
      </c>
      <c r="B57" s="85" t="s">
        <v>10779</v>
      </c>
      <c r="C57" s="85" t="s">
        <v>10780</v>
      </c>
      <c r="D57" s="85"/>
      <c r="E57" s="86"/>
      <c r="F57" s="86"/>
      <c r="G57" s="86"/>
      <c r="H57" s="86"/>
      <c r="I57" s="86"/>
      <c r="J57" s="86"/>
      <c r="K57" s="86"/>
      <c r="L57" s="86"/>
      <c r="M57" s="86"/>
      <c r="N57" s="86"/>
      <c r="O57" s="86"/>
      <c r="P57" s="86"/>
      <c r="Q57" s="86"/>
      <c r="R57" s="86"/>
      <c r="S57" s="86"/>
      <c r="T57" s="86"/>
      <c r="U57" s="86"/>
      <c r="V57" s="86"/>
      <c r="W57" s="86"/>
      <c r="X57" s="86"/>
      <c r="Y57" s="86"/>
      <c r="Z57" s="86"/>
    </row>
    <row r="58" ht="14.25" customHeight="1">
      <c r="A58" s="85">
        <f t="shared" si="1"/>
        <v>0.6113665304</v>
      </c>
      <c r="B58" s="85" t="s">
        <v>10781</v>
      </c>
      <c r="C58" s="85" t="s">
        <v>10782</v>
      </c>
      <c r="D58" s="85"/>
      <c r="E58" s="86"/>
      <c r="F58" s="86"/>
      <c r="G58" s="86"/>
      <c r="H58" s="86"/>
      <c r="I58" s="86"/>
      <c r="J58" s="86"/>
      <c r="K58" s="86"/>
      <c r="L58" s="86"/>
      <c r="M58" s="86"/>
      <c r="N58" s="86"/>
      <c r="O58" s="86"/>
      <c r="P58" s="86"/>
      <c r="Q58" s="86"/>
      <c r="R58" s="86"/>
      <c r="S58" s="86"/>
      <c r="T58" s="86"/>
      <c r="U58" s="86"/>
      <c r="V58" s="86"/>
      <c r="W58" s="86"/>
      <c r="X58" s="86"/>
      <c r="Y58" s="86"/>
      <c r="Z58" s="86"/>
    </row>
    <row r="59" ht="14.25" customHeight="1">
      <c r="A59" s="85">
        <f t="shared" si="1"/>
        <v>0.3410617917</v>
      </c>
      <c r="B59" s="85" t="s">
        <v>10783</v>
      </c>
      <c r="C59" s="85" t="s">
        <v>10784</v>
      </c>
      <c r="D59" s="85"/>
      <c r="E59" s="86"/>
      <c r="F59" s="86"/>
      <c r="G59" s="86"/>
      <c r="H59" s="86"/>
      <c r="I59" s="86"/>
      <c r="J59" s="86"/>
      <c r="K59" s="86"/>
      <c r="L59" s="86"/>
      <c r="M59" s="86"/>
      <c r="N59" s="86"/>
      <c r="O59" s="86"/>
      <c r="P59" s="86"/>
      <c r="Q59" s="86"/>
      <c r="R59" s="86"/>
      <c r="S59" s="86"/>
      <c r="T59" s="86"/>
      <c r="U59" s="86"/>
      <c r="V59" s="86"/>
      <c r="W59" s="86"/>
      <c r="X59" s="86"/>
      <c r="Y59" s="86"/>
      <c r="Z59" s="86"/>
    </row>
    <row r="60" ht="14.25" customHeight="1">
      <c r="A60" s="85">
        <f t="shared" si="1"/>
        <v>0.5032532072</v>
      </c>
      <c r="B60" s="85" t="s">
        <v>10785</v>
      </c>
      <c r="C60" s="85" t="s">
        <v>10786</v>
      </c>
      <c r="D60" s="85"/>
      <c r="E60" s="86"/>
      <c r="F60" s="86"/>
      <c r="G60" s="86"/>
      <c r="H60" s="86"/>
      <c r="I60" s="86"/>
      <c r="J60" s="86"/>
      <c r="K60" s="86"/>
      <c r="L60" s="86"/>
      <c r="M60" s="86"/>
      <c r="N60" s="86"/>
      <c r="O60" s="86"/>
      <c r="P60" s="86"/>
      <c r="Q60" s="86"/>
      <c r="R60" s="86"/>
      <c r="S60" s="86"/>
      <c r="T60" s="86"/>
      <c r="U60" s="86"/>
      <c r="V60" s="86"/>
      <c r="W60" s="86"/>
      <c r="X60" s="86"/>
      <c r="Y60" s="86"/>
      <c r="Z60" s="86"/>
    </row>
    <row r="61" ht="14.25" customHeight="1">
      <c r="A61" s="85">
        <f t="shared" si="1"/>
        <v>0.9424055483</v>
      </c>
      <c r="B61" s="88" t="s">
        <v>10787</v>
      </c>
      <c r="C61" s="85" t="s">
        <v>10788</v>
      </c>
      <c r="D61" s="85"/>
      <c r="E61" s="86"/>
      <c r="F61" s="86"/>
      <c r="G61" s="86"/>
      <c r="H61" s="86"/>
      <c r="I61" s="86"/>
      <c r="J61" s="86"/>
      <c r="K61" s="86"/>
      <c r="L61" s="86"/>
      <c r="M61" s="86"/>
      <c r="N61" s="86"/>
      <c r="O61" s="86"/>
      <c r="P61" s="86"/>
      <c r="Q61" s="86"/>
      <c r="R61" s="86"/>
      <c r="S61" s="86"/>
      <c r="T61" s="86"/>
      <c r="U61" s="86"/>
      <c r="V61" s="86"/>
      <c r="W61" s="86"/>
      <c r="X61" s="86"/>
      <c r="Y61" s="86"/>
      <c r="Z61" s="86"/>
    </row>
    <row r="62" ht="14.25" customHeight="1">
      <c r="A62" s="85">
        <f t="shared" si="1"/>
        <v>0.8082572628</v>
      </c>
      <c r="B62" s="88" t="s">
        <v>10789</v>
      </c>
      <c r="C62" s="85" t="s">
        <v>10790</v>
      </c>
      <c r="D62" s="85"/>
      <c r="E62" s="86"/>
      <c r="F62" s="86"/>
      <c r="G62" s="86"/>
      <c r="H62" s="86"/>
      <c r="I62" s="86"/>
      <c r="J62" s="86"/>
      <c r="K62" s="86"/>
      <c r="L62" s="86"/>
      <c r="M62" s="86"/>
      <c r="N62" s="86"/>
      <c r="O62" s="86"/>
      <c r="P62" s="86"/>
      <c r="Q62" s="86"/>
      <c r="R62" s="86"/>
      <c r="S62" s="86"/>
      <c r="T62" s="86"/>
      <c r="U62" s="86"/>
      <c r="V62" s="86"/>
      <c r="W62" s="86"/>
      <c r="X62" s="86"/>
      <c r="Y62" s="86"/>
      <c r="Z62" s="86"/>
    </row>
    <row r="63" ht="14.25" customHeight="1">
      <c r="A63" s="85">
        <f t="shared" si="1"/>
        <v>0.5365424411</v>
      </c>
      <c r="B63" s="85" t="s">
        <v>10791</v>
      </c>
      <c r="C63" s="85" t="s">
        <v>10792</v>
      </c>
      <c r="D63" s="85"/>
      <c r="E63" s="86"/>
      <c r="F63" s="86"/>
      <c r="G63" s="86"/>
      <c r="H63" s="86"/>
      <c r="I63" s="86"/>
      <c r="J63" s="86"/>
      <c r="K63" s="86"/>
      <c r="L63" s="86"/>
      <c r="M63" s="86"/>
      <c r="N63" s="86"/>
      <c r="O63" s="86"/>
      <c r="P63" s="86"/>
      <c r="Q63" s="86"/>
      <c r="R63" s="86"/>
      <c r="S63" s="86"/>
      <c r="T63" s="86"/>
      <c r="U63" s="86"/>
      <c r="V63" s="86"/>
      <c r="W63" s="86"/>
      <c r="X63" s="86"/>
      <c r="Y63" s="86"/>
      <c r="Z63" s="86"/>
    </row>
    <row r="64" ht="14.25" customHeight="1">
      <c r="A64" s="85">
        <f t="shared" si="1"/>
        <v>0.2667321631</v>
      </c>
      <c r="B64" s="85" t="s">
        <v>4254</v>
      </c>
      <c r="C64" s="85" t="s">
        <v>10793</v>
      </c>
      <c r="D64" s="85"/>
      <c r="E64" s="86"/>
      <c r="F64" s="86"/>
      <c r="G64" s="86"/>
      <c r="H64" s="86"/>
      <c r="I64" s="86"/>
      <c r="J64" s="86"/>
      <c r="K64" s="86"/>
      <c r="L64" s="86"/>
      <c r="M64" s="86"/>
      <c r="N64" s="86"/>
      <c r="O64" s="86"/>
      <c r="P64" s="86"/>
      <c r="Q64" s="86"/>
      <c r="R64" s="86"/>
      <c r="S64" s="86"/>
      <c r="T64" s="86"/>
      <c r="U64" s="86"/>
      <c r="V64" s="86"/>
      <c r="W64" s="86"/>
      <c r="X64" s="86"/>
      <c r="Y64" s="86"/>
      <c r="Z64" s="86"/>
    </row>
    <row r="65" ht="14.25" customHeight="1">
      <c r="A65" s="85">
        <f t="shared" si="1"/>
        <v>0.8243519374</v>
      </c>
      <c r="B65" s="87" t="s">
        <v>10794</v>
      </c>
      <c r="C65" s="85" t="s">
        <v>10795</v>
      </c>
      <c r="D65" s="85" t="s">
        <v>10796</v>
      </c>
      <c r="E65" s="86"/>
      <c r="F65" s="86"/>
      <c r="G65" s="86"/>
      <c r="H65" s="86"/>
      <c r="I65" s="86"/>
      <c r="J65" s="86"/>
      <c r="K65" s="86"/>
      <c r="L65" s="86"/>
      <c r="M65" s="86"/>
      <c r="N65" s="86"/>
      <c r="O65" s="86"/>
      <c r="P65" s="86"/>
      <c r="Q65" s="86"/>
      <c r="R65" s="86"/>
      <c r="S65" s="86"/>
      <c r="T65" s="86"/>
      <c r="U65" s="86"/>
      <c r="V65" s="86"/>
      <c r="W65" s="86"/>
      <c r="X65" s="86"/>
      <c r="Y65" s="86"/>
      <c r="Z65" s="86"/>
    </row>
    <row r="66" ht="14.25" customHeight="1">
      <c r="A66" s="85">
        <f t="shared" si="1"/>
        <v>0.3586812648</v>
      </c>
      <c r="B66" s="85" t="s">
        <v>10797</v>
      </c>
      <c r="C66" s="85" t="s">
        <v>10798</v>
      </c>
      <c r="D66" s="85"/>
      <c r="E66" s="86"/>
      <c r="F66" s="86"/>
      <c r="G66" s="86"/>
      <c r="H66" s="86"/>
      <c r="I66" s="86"/>
      <c r="J66" s="86"/>
      <c r="K66" s="86"/>
      <c r="L66" s="86"/>
      <c r="M66" s="86"/>
      <c r="N66" s="86"/>
      <c r="O66" s="86"/>
      <c r="P66" s="86"/>
      <c r="Q66" s="86"/>
      <c r="R66" s="86"/>
      <c r="S66" s="86"/>
      <c r="T66" s="86"/>
      <c r="U66" s="86"/>
      <c r="V66" s="86"/>
      <c r="W66" s="86"/>
      <c r="X66" s="86"/>
      <c r="Y66" s="86"/>
      <c r="Z66" s="86"/>
    </row>
    <row r="67" ht="14.25" customHeight="1">
      <c r="A67" s="85">
        <f t="shared" si="1"/>
        <v>0.6298841503</v>
      </c>
      <c r="B67" s="85" t="s">
        <v>10799</v>
      </c>
      <c r="C67" s="85" t="s">
        <v>10800</v>
      </c>
      <c r="D67" s="85"/>
      <c r="E67" s="86"/>
      <c r="F67" s="86"/>
      <c r="G67" s="86"/>
      <c r="H67" s="86"/>
      <c r="I67" s="86"/>
      <c r="J67" s="86"/>
      <c r="K67" s="86"/>
      <c r="L67" s="86"/>
      <c r="M67" s="86"/>
      <c r="N67" s="86"/>
      <c r="O67" s="86"/>
      <c r="P67" s="86"/>
      <c r="Q67" s="86"/>
      <c r="R67" s="86"/>
      <c r="S67" s="86"/>
      <c r="T67" s="86"/>
      <c r="U67" s="86"/>
      <c r="V67" s="86"/>
      <c r="W67" s="86"/>
      <c r="X67" s="86"/>
      <c r="Y67" s="86"/>
      <c r="Z67" s="86"/>
    </row>
    <row r="68" ht="14.25" customHeight="1">
      <c r="A68" s="85">
        <f t="shared" si="1"/>
        <v>0.6755414727</v>
      </c>
      <c r="B68" s="87" t="s">
        <v>10801</v>
      </c>
      <c r="C68" s="85" t="s">
        <v>10802</v>
      </c>
      <c r="D68" s="85"/>
      <c r="E68" s="86"/>
      <c r="F68" s="86"/>
      <c r="G68" s="86"/>
      <c r="H68" s="86"/>
      <c r="I68" s="86"/>
      <c r="J68" s="86"/>
      <c r="K68" s="86"/>
      <c r="L68" s="86"/>
      <c r="M68" s="86"/>
      <c r="N68" s="86"/>
      <c r="O68" s="86"/>
      <c r="P68" s="86"/>
      <c r="Q68" s="86"/>
      <c r="R68" s="86"/>
      <c r="S68" s="86"/>
      <c r="T68" s="86"/>
      <c r="U68" s="86"/>
      <c r="V68" s="86"/>
      <c r="W68" s="86"/>
      <c r="X68" s="86"/>
      <c r="Y68" s="86"/>
      <c r="Z68" s="86"/>
    </row>
    <row r="69" ht="14.25" customHeight="1">
      <c r="A69" s="85">
        <f t="shared" si="1"/>
        <v>0.1630556129</v>
      </c>
      <c r="B69" s="85" t="s">
        <v>10803</v>
      </c>
      <c r="C69" s="85" t="s">
        <v>10804</v>
      </c>
      <c r="D69" s="85"/>
      <c r="E69" s="86"/>
      <c r="F69" s="86"/>
      <c r="G69" s="86"/>
      <c r="H69" s="86"/>
      <c r="I69" s="86"/>
      <c r="J69" s="86"/>
      <c r="K69" s="86"/>
      <c r="L69" s="86"/>
      <c r="M69" s="86"/>
      <c r="N69" s="86"/>
      <c r="O69" s="86"/>
      <c r="P69" s="86"/>
      <c r="Q69" s="86"/>
      <c r="R69" s="86"/>
      <c r="S69" s="86"/>
      <c r="T69" s="86"/>
      <c r="U69" s="86"/>
      <c r="V69" s="86"/>
      <c r="W69" s="86"/>
      <c r="X69" s="86"/>
      <c r="Y69" s="86"/>
      <c r="Z69" s="86"/>
    </row>
    <row r="70" ht="14.25" customHeight="1">
      <c r="A70" s="85">
        <f t="shared" si="1"/>
        <v>0.1979824863</v>
      </c>
      <c r="B70" s="87" t="s">
        <v>10805</v>
      </c>
      <c r="C70" s="85" t="s">
        <v>10806</v>
      </c>
      <c r="D70" s="85" t="s">
        <v>10807</v>
      </c>
      <c r="E70" s="86"/>
      <c r="F70" s="86"/>
      <c r="G70" s="86"/>
      <c r="H70" s="86"/>
      <c r="I70" s="86"/>
      <c r="J70" s="86"/>
      <c r="K70" s="86"/>
      <c r="L70" s="86"/>
      <c r="M70" s="86"/>
      <c r="N70" s="86"/>
      <c r="O70" s="86"/>
      <c r="P70" s="86"/>
      <c r="Q70" s="86"/>
      <c r="R70" s="86"/>
      <c r="S70" s="86"/>
      <c r="T70" s="86"/>
      <c r="U70" s="86"/>
      <c r="V70" s="86"/>
      <c r="W70" s="86"/>
      <c r="X70" s="86"/>
      <c r="Y70" s="86"/>
      <c r="Z70" s="86"/>
    </row>
    <row r="71" ht="14.25" customHeight="1">
      <c r="A71" s="85">
        <f t="shared" si="1"/>
        <v>0.6574833017</v>
      </c>
      <c r="B71" s="85" t="s">
        <v>10808</v>
      </c>
      <c r="C71" s="85" t="s">
        <v>10809</v>
      </c>
      <c r="D71" s="85"/>
      <c r="E71" s="86"/>
      <c r="F71" s="86"/>
      <c r="G71" s="86"/>
      <c r="H71" s="86"/>
      <c r="I71" s="86"/>
      <c r="J71" s="86"/>
      <c r="K71" s="86"/>
      <c r="L71" s="86"/>
      <c r="M71" s="86"/>
      <c r="N71" s="86"/>
      <c r="O71" s="86"/>
      <c r="P71" s="86"/>
      <c r="Q71" s="86"/>
      <c r="R71" s="86"/>
      <c r="S71" s="86"/>
      <c r="T71" s="86"/>
      <c r="U71" s="86"/>
      <c r="V71" s="86"/>
      <c r="W71" s="86"/>
      <c r="X71" s="86"/>
      <c r="Y71" s="86"/>
      <c r="Z71" s="86"/>
    </row>
    <row r="72" ht="14.25" customHeight="1">
      <c r="A72" s="85">
        <f t="shared" si="1"/>
        <v>0.9103841428</v>
      </c>
      <c r="B72" s="85" t="s">
        <v>10810</v>
      </c>
      <c r="C72" s="85" t="s">
        <v>10811</v>
      </c>
      <c r="D72" s="85"/>
      <c r="E72" s="86"/>
      <c r="F72" s="86"/>
      <c r="G72" s="86"/>
      <c r="H72" s="86"/>
      <c r="I72" s="86"/>
      <c r="J72" s="86"/>
      <c r="K72" s="86"/>
      <c r="L72" s="86"/>
      <c r="M72" s="86"/>
      <c r="N72" s="86"/>
      <c r="O72" s="86"/>
      <c r="P72" s="86"/>
      <c r="Q72" s="86"/>
      <c r="R72" s="86"/>
      <c r="S72" s="86"/>
      <c r="T72" s="86"/>
      <c r="U72" s="86"/>
      <c r="V72" s="86"/>
      <c r="W72" s="86"/>
      <c r="X72" s="86"/>
      <c r="Y72" s="86"/>
      <c r="Z72" s="86"/>
    </row>
    <row r="73" ht="14.25" customHeight="1">
      <c r="A73" s="85">
        <f t="shared" si="1"/>
        <v>0.5987354136</v>
      </c>
      <c r="B73" s="88" t="s">
        <v>10812</v>
      </c>
      <c r="C73" s="85" t="s">
        <v>10813</v>
      </c>
      <c r="D73" s="85"/>
      <c r="E73" s="86"/>
      <c r="F73" s="86"/>
      <c r="G73" s="86"/>
      <c r="H73" s="86"/>
      <c r="I73" s="86"/>
      <c r="J73" s="86"/>
      <c r="K73" s="86"/>
      <c r="L73" s="86"/>
      <c r="M73" s="86"/>
      <c r="N73" s="86"/>
      <c r="O73" s="86"/>
      <c r="P73" s="86"/>
      <c r="Q73" s="86"/>
      <c r="R73" s="86"/>
      <c r="S73" s="86"/>
      <c r="T73" s="86"/>
      <c r="U73" s="86"/>
      <c r="V73" s="86"/>
      <c r="W73" s="86"/>
      <c r="X73" s="86"/>
      <c r="Y73" s="86"/>
      <c r="Z73" s="86"/>
    </row>
    <row r="74" ht="14.25" customHeight="1">
      <c r="A74" s="85">
        <f t="shared" si="1"/>
        <v>0.9701637649</v>
      </c>
      <c r="B74" s="85" t="s">
        <v>10814</v>
      </c>
      <c r="C74" s="85" t="s">
        <v>10815</v>
      </c>
      <c r="D74" s="85"/>
      <c r="E74" s="86"/>
      <c r="F74" s="86"/>
      <c r="G74" s="86"/>
      <c r="H74" s="86"/>
      <c r="I74" s="86"/>
      <c r="J74" s="86"/>
      <c r="K74" s="86"/>
      <c r="L74" s="86"/>
      <c r="M74" s="86"/>
      <c r="N74" s="86"/>
      <c r="O74" s="86"/>
      <c r="P74" s="86"/>
      <c r="Q74" s="86"/>
      <c r="R74" s="86"/>
      <c r="S74" s="86"/>
      <c r="T74" s="86"/>
      <c r="U74" s="86"/>
      <c r="V74" s="86"/>
      <c r="W74" s="86"/>
      <c r="X74" s="86"/>
      <c r="Y74" s="86"/>
      <c r="Z74" s="86"/>
    </row>
    <row r="75" ht="14.25" customHeight="1">
      <c r="A75" s="85">
        <f t="shared" si="1"/>
        <v>0.4722100342</v>
      </c>
      <c r="B75" s="85" t="s">
        <v>10816</v>
      </c>
      <c r="C75" s="85" t="s">
        <v>10817</v>
      </c>
      <c r="D75" s="85"/>
      <c r="E75" s="86"/>
      <c r="F75" s="86"/>
      <c r="G75" s="86"/>
      <c r="H75" s="86"/>
      <c r="I75" s="86"/>
      <c r="J75" s="86"/>
      <c r="K75" s="86"/>
      <c r="L75" s="86"/>
      <c r="M75" s="86"/>
      <c r="N75" s="86"/>
      <c r="O75" s="86"/>
      <c r="P75" s="86"/>
      <c r="Q75" s="86"/>
      <c r="R75" s="86"/>
      <c r="S75" s="86"/>
      <c r="T75" s="86"/>
      <c r="U75" s="86"/>
      <c r="V75" s="86"/>
      <c r="W75" s="86"/>
      <c r="X75" s="86"/>
      <c r="Y75" s="86"/>
      <c r="Z75" s="86"/>
    </row>
    <row r="76" ht="14.25" customHeight="1">
      <c r="A76" s="85">
        <f t="shared" si="1"/>
        <v>0.2790057433</v>
      </c>
      <c r="B76" s="85" t="s">
        <v>10818</v>
      </c>
      <c r="C76" s="85" t="s">
        <v>10819</v>
      </c>
      <c r="D76" s="85"/>
      <c r="E76" s="86"/>
      <c r="F76" s="86"/>
      <c r="G76" s="86"/>
      <c r="H76" s="86"/>
      <c r="I76" s="86"/>
      <c r="J76" s="86"/>
      <c r="K76" s="86"/>
      <c r="L76" s="86"/>
      <c r="M76" s="86"/>
      <c r="N76" s="86"/>
      <c r="O76" s="86"/>
      <c r="P76" s="86"/>
      <c r="Q76" s="86"/>
      <c r="R76" s="86"/>
      <c r="S76" s="86"/>
      <c r="T76" s="86"/>
      <c r="U76" s="86"/>
      <c r="V76" s="86"/>
      <c r="W76" s="86"/>
      <c r="X76" s="86"/>
      <c r="Y76" s="86"/>
      <c r="Z76" s="86"/>
    </row>
    <row r="77" ht="14.25" customHeight="1">
      <c r="A77" s="85">
        <f t="shared" si="1"/>
        <v>0.9238455502</v>
      </c>
      <c r="B77" s="85" t="s">
        <v>10820</v>
      </c>
      <c r="C77" s="85" t="s">
        <v>10821</v>
      </c>
      <c r="D77" s="85"/>
      <c r="E77" s="86"/>
      <c r="F77" s="86"/>
      <c r="G77" s="86"/>
      <c r="H77" s="86"/>
      <c r="I77" s="86"/>
      <c r="J77" s="86"/>
      <c r="K77" s="86"/>
      <c r="L77" s="86"/>
      <c r="M77" s="86"/>
      <c r="N77" s="86"/>
      <c r="O77" s="86"/>
      <c r="P77" s="86"/>
      <c r="Q77" s="86"/>
      <c r="R77" s="86"/>
      <c r="S77" s="86"/>
      <c r="T77" s="86"/>
      <c r="U77" s="86"/>
      <c r="V77" s="86"/>
      <c r="W77" s="86"/>
      <c r="X77" s="86"/>
      <c r="Y77" s="86"/>
      <c r="Z77" s="86"/>
    </row>
    <row r="78" ht="14.25" customHeight="1">
      <c r="A78" s="85">
        <f t="shared" si="1"/>
        <v>0.3445832323</v>
      </c>
      <c r="B78" s="85" t="s">
        <v>10822</v>
      </c>
      <c r="C78" s="85" t="s">
        <v>10823</v>
      </c>
      <c r="D78" s="85"/>
      <c r="E78" s="86"/>
      <c r="F78" s="86"/>
      <c r="G78" s="86"/>
      <c r="H78" s="86"/>
      <c r="I78" s="86"/>
      <c r="J78" s="86"/>
      <c r="K78" s="86"/>
      <c r="L78" s="86"/>
      <c r="M78" s="86"/>
      <c r="N78" s="86"/>
      <c r="O78" s="86"/>
      <c r="P78" s="86"/>
      <c r="Q78" s="86"/>
      <c r="R78" s="86"/>
      <c r="S78" s="86"/>
      <c r="T78" s="86"/>
      <c r="U78" s="86"/>
      <c r="V78" s="86"/>
      <c r="W78" s="86"/>
      <c r="X78" s="86"/>
      <c r="Y78" s="86"/>
      <c r="Z78" s="86"/>
    </row>
    <row r="79" ht="14.25" customHeight="1">
      <c r="A79" s="85">
        <f t="shared" si="1"/>
        <v>0.9262726168</v>
      </c>
      <c r="B79" s="87" t="s">
        <v>10824</v>
      </c>
      <c r="C79" s="85" t="s">
        <v>10825</v>
      </c>
      <c r="D79" s="85"/>
      <c r="E79" s="86"/>
      <c r="F79" s="86"/>
      <c r="G79" s="86"/>
      <c r="H79" s="86"/>
      <c r="I79" s="86"/>
      <c r="J79" s="86"/>
      <c r="K79" s="86"/>
      <c r="L79" s="86"/>
      <c r="M79" s="86"/>
      <c r="N79" s="86"/>
      <c r="O79" s="86"/>
      <c r="P79" s="86"/>
      <c r="Q79" s="86"/>
      <c r="R79" s="86"/>
      <c r="S79" s="86"/>
      <c r="T79" s="86"/>
      <c r="U79" s="86"/>
      <c r="V79" s="86"/>
      <c r="W79" s="86"/>
      <c r="X79" s="86"/>
      <c r="Y79" s="86"/>
      <c r="Z79" s="86"/>
    </row>
    <row r="80" ht="14.25" customHeight="1">
      <c r="A80" s="85">
        <f t="shared" si="1"/>
        <v>0.2374732064</v>
      </c>
      <c r="B80" s="85" t="s">
        <v>10826</v>
      </c>
      <c r="C80" s="85" t="s">
        <v>10827</v>
      </c>
      <c r="D80" s="85"/>
      <c r="E80" s="86"/>
      <c r="F80" s="86"/>
      <c r="G80" s="86"/>
      <c r="H80" s="86"/>
      <c r="I80" s="86"/>
      <c r="J80" s="86"/>
      <c r="K80" s="86"/>
      <c r="L80" s="86"/>
      <c r="M80" s="86"/>
      <c r="N80" s="86"/>
      <c r="O80" s="86"/>
      <c r="P80" s="86"/>
      <c r="Q80" s="86"/>
      <c r="R80" s="86"/>
      <c r="S80" s="86"/>
      <c r="T80" s="86"/>
      <c r="U80" s="86"/>
      <c r="V80" s="86"/>
      <c r="W80" s="86"/>
      <c r="X80" s="86"/>
      <c r="Y80" s="86"/>
      <c r="Z80" s="86"/>
    </row>
    <row r="81" ht="14.25" customHeight="1">
      <c r="A81" s="85">
        <f t="shared" si="1"/>
        <v>0.9788119329</v>
      </c>
      <c r="B81" s="85" t="s">
        <v>10828</v>
      </c>
      <c r="C81" s="85" t="s">
        <v>10829</v>
      </c>
      <c r="D81" s="85"/>
      <c r="E81" s="86"/>
      <c r="F81" s="86"/>
      <c r="G81" s="86"/>
      <c r="H81" s="86"/>
      <c r="I81" s="86"/>
      <c r="J81" s="86"/>
      <c r="K81" s="86"/>
      <c r="L81" s="86"/>
      <c r="M81" s="86"/>
      <c r="N81" s="86"/>
      <c r="O81" s="86"/>
      <c r="P81" s="86"/>
      <c r="Q81" s="86"/>
      <c r="R81" s="86"/>
      <c r="S81" s="86"/>
      <c r="T81" s="86"/>
      <c r="U81" s="86"/>
      <c r="V81" s="86"/>
      <c r="W81" s="86"/>
      <c r="X81" s="86"/>
      <c r="Y81" s="86"/>
      <c r="Z81" s="86"/>
    </row>
    <row r="82" ht="14.25" customHeight="1">
      <c r="A82" s="85">
        <f t="shared" si="1"/>
        <v>0.8411886371</v>
      </c>
      <c r="B82" s="85" t="s">
        <v>10830</v>
      </c>
      <c r="C82" s="85" t="s">
        <v>10831</v>
      </c>
      <c r="D82" s="85"/>
      <c r="E82" s="86"/>
      <c r="F82" s="86"/>
      <c r="G82" s="86"/>
      <c r="H82" s="86"/>
      <c r="I82" s="86"/>
      <c r="J82" s="86"/>
      <c r="K82" s="86"/>
      <c r="L82" s="86"/>
      <c r="M82" s="86"/>
      <c r="N82" s="86"/>
      <c r="O82" s="86"/>
      <c r="P82" s="86"/>
      <c r="Q82" s="86"/>
      <c r="R82" s="86"/>
      <c r="S82" s="86"/>
      <c r="T82" s="86"/>
      <c r="U82" s="86"/>
      <c r="V82" s="86"/>
      <c r="W82" s="86"/>
      <c r="X82" s="86"/>
      <c r="Y82" s="86"/>
      <c r="Z82" s="86"/>
    </row>
    <row r="83" ht="14.25" customHeight="1">
      <c r="A83" s="85">
        <f t="shared" si="1"/>
        <v>0.3085079905</v>
      </c>
      <c r="B83" s="85" t="s">
        <v>10832</v>
      </c>
      <c r="C83" s="85" t="s">
        <v>10833</v>
      </c>
      <c r="D83" s="85"/>
      <c r="E83" s="86"/>
      <c r="F83" s="86"/>
      <c r="G83" s="86"/>
      <c r="H83" s="86"/>
      <c r="I83" s="86"/>
      <c r="J83" s="86"/>
      <c r="K83" s="86"/>
      <c r="L83" s="86"/>
      <c r="M83" s="86"/>
      <c r="N83" s="86"/>
      <c r="O83" s="86"/>
      <c r="P83" s="86"/>
      <c r="Q83" s="86"/>
      <c r="R83" s="86"/>
      <c r="S83" s="86"/>
      <c r="T83" s="86"/>
      <c r="U83" s="86"/>
      <c r="V83" s="86"/>
      <c r="W83" s="86"/>
      <c r="X83" s="86"/>
      <c r="Y83" s="86"/>
      <c r="Z83" s="86"/>
    </row>
    <row r="84" ht="14.25" customHeight="1">
      <c r="A84" s="85">
        <f t="shared" si="1"/>
        <v>0.4567504107</v>
      </c>
      <c r="B84" s="85" t="s">
        <v>10834</v>
      </c>
      <c r="C84" s="85" t="s">
        <v>10835</v>
      </c>
      <c r="D84" s="85"/>
      <c r="E84" s="86"/>
      <c r="F84" s="86"/>
      <c r="G84" s="86"/>
      <c r="H84" s="86"/>
      <c r="I84" s="86"/>
      <c r="J84" s="86"/>
      <c r="K84" s="86"/>
      <c r="L84" s="86"/>
      <c r="M84" s="86"/>
      <c r="N84" s="86"/>
      <c r="O84" s="86"/>
      <c r="P84" s="86"/>
      <c r="Q84" s="86"/>
      <c r="R84" s="86"/>
      <c r="S84" s="86"/>
      <c r="T84" s="86"/>
      <c r="U84" s="86"/>
      <c r="V84" s="86"/>
      <c r="W84" s="86"/>
      <c r="X84" s="86"/>
      <c r="Y84" s="86"/>
      <c r="Z84" s="86"/>
    </row>
    <row r="85" ht="14.25" customHeight="1">
      <c r="A85" s="85">
        <f t="shared" si="1"/>
        <v>0.2633916482</v>
      </c>
      <c r="B85" s="85" t="s">
        <v>10836</v>
      </c>
      <c r="C85" s="85" t="s">
        <v>10837</v>
      </c>
      <c r="D85" s="85"/>
      <c r="E85" s="86"/>
      <c r="F85" s="86"/>
      <c r="G85" s="86"/>
      <c r="H85" s="86"/>
      <c r="I85" s="86"/>
      <c r="J85" s="86"/>
      <c r="K85" s="86"/>
      <c r="L85" s="86"/>
      <c r="M85" s="86"/>
      <c r="N85" s="86"/>
      <c r="O85" s="86"/>
      <c r="P85" s="86"/>
      <c r="Q85" s="86"/>
      <c r="R85" s="86"/>
      <c r="S85" s="86"/>
      <c r="T85" s="86"/>
      <c r="U85" s="86"/>
      <c r="V85" s="86"/>
      <c r="W85" s="86"/>
      <c r="X85" s="86"/>
      <c r="Y85" s="86"/>
      <c r="Z85" s="86"/>
    </row>
    <row r="86" ht="14.25" customHeight="1">
      <c r="A86" s="85">
        <f t="shared" si="1"/>
        <v>0.7907853692</v>
      </c>
      <c r="B86" s="85" t="s">
        <v>10838</v>
      </c>
      <c r="C86" s="85" t="s">
        <v>10839</v>
      </c>
      <c r="D86" s="85"/>
      <c r="E86" s="86"/>
      <c r="F86" s="86"/>
      <c r="G86" s="86"/>
      <c r="H86" s="86"/>
      <c r="I86" s="86"/>
      <c r="J86" s="86"/>
      <c r="K86" s="86"/>
      <c r="L86" s="86"/>
      <c r="M86" s="86"/>
      <c r="N86" s="86"/>
      <c r="O86" s="86"/>
      <c r="P86" s="86"/>
      <c r="Q86" s="86"/>
      <c r="R86" s="86"/>
      <c r="S86" s="86"/>
      <c r="T86" s="86"/>
      <c r="U86" s="86"/>
      <c r="V86" s="86"/>
      <c r="W86" s="86"/>
      <c r="X86" s="86"/>
      <c r="Y86" s="86"/>
      <c r="Z86" s="86"/>
    </row>
    <row r="87" ht="14.25" customHeight="1">
      <c r="A87" s="85">
        <f t="shared" si="1"/>
        <v>0.6462360651</v>
      </c>
      <c r="B87" s="85" t="s">
        <v>10840</v>
      </c>
      <c r="C87" s="85" t="s">
        <v>10841</v>
      </c>
      <c r="D87" s="85"/>
      <c r="E87" s="86"/>
      <c r="F87" s="86"/>
      <c r="G87" s="86"/>
      <c r="H87" s="86"/>
      <c r="I87" s="86"/>
      <c r="J87" s="86"/>
      <c r="K87" s="86"/>
      <c r="L87" s="86"/>
      <c r="M87" s="86"/>
      <c r="N87" s="86"/>
      <c r="O87" s="86"/>
      <c r="P87" s="86"/>
      <c r="Q87" s="86"/>
      <c r="R87" s="86"/>
      <c r="S87" s="86"/>
      <c r="T87" s="86"/>
      <c r="U87" s="86"/>
      <c r="V87" s="86"/>
      <c r="W87" s="86"/>
      <c r="X87" s="86"/>
      <c r="Y87" s="86"/>
      <c r="Z87" s="86"/>
    </row>
    <row r="88" ht="14.25" customHeight="1">
      <c r="A88" s="85">
        <f t="shared" si="1"/>
        <v>0.9521790092</v>
      </c>
      <c r="B88" s="87" t="s">
        <v>10842</v>
      </c>
      <c r="C88" s="85" t="s">
        <v>10843</v>
      </c>
      <c r="D88" s="85"/>
      <c r="E88" s="86"/>
      <c r="F88" s="86"/>
      <c r="G88" s="86"/>
      <c r="H88" s="86"/>
      <c r="I88" s="86"/>
      <c r="J88" s="86"/>
      <c r="K88" s="86"/>
      <c r="L88" s="86"/>
      <c r="M88" s="86"/>
      <c r="N88" s="86"/>
      <c r="O88" s="86"/>
      <c r="P88" s="86"/>
      <c r="Q88" s="86"/>
      <c r="R88" s="86"/>
      <c r="S88" s="86"/>
      <c r="T88" s="86"/>
      <c r="U88" s="86"/>
      <c r="V88" s="86"/>
      <c r="W88" s="86"/>
      <c r="X88" s="86"/>
      <c r="Y88" s="86"/>
      <c r="Z88" s="86"/>
    </row>
    <row r="89" ht="14.25" customHeight="1">
      <c r="A89" s="85">
        <f t="shared" si="1"/>
        <v>0.1906876502</v>
      </c>
      <c r="B89" s="85" t="s">
        <v>10844</v>
      </c>
      <c r="C89" s="85" t="s">
        <v>10845</v>
      </c>
      <c r="D89" s="85"/>
      <c r="E89" s="86"/>
      <c r="F89" s="86"/>
      <c r="G89" s="86"/>
      <c r="H89" s="86"/>
      <c r="I89" s="86"/>
      <c r="J89" s="86"/>
      <c r="K89" s="86"/>
      <c r="L89" s="86"/>
      <c r="M89" s="86"/>
      <c r="N89" s="86"/>
      <c r="O89" s="86"/>
      <c r="P89" s="86"/>
      <c r="Q89" s="86"/>
      <c r="R89" s="86"/>
      <c r="S89" s="86"/>
      <c r="T89" s="86"/>
      <c r="U89" s="86"/>
      <c r="V89" s="86"/>
      <c r="W89" s="86"/>
      <c r="X89" s="86"/>
      <c r="Y89" s="86"/>
      <c r="Z89" s="86"/>
    </row>
    <row r="90" ht="14.25" customHeight="1">
      <c r="A90" s="85">
        <f t="shared" si="1"/>
        <v>0.9718726605</v>
      </c>
      <c r="B90" s="85" t="s">
        <v>10846</v>
      </c>
      <c r="C90" s="85" t="s">
        <v>10847</v>
      </c>
      <c r="D90" s="85"/>
      <c r="E90" s="86"/>
      <c r="F90" s="86"/>
      <c r="G90" s="86"/>
      <c r="H90" s="86"/>
      <c r="I90" s="86"/>
      <c r="J90" s="86"/>
      <c r="K90" s="86"/>
      <c r="L90" s="86"/>
      <c r="M90" s="86"/>
      <c r="N90" s="86"/>
      <c r="O90" s="86"/>
      <c r="P90" s="86"/>
      <c r="Q90" s="86"/>
      <c r="R90" s="86"/>
      <c r="S90" s="86"/>
      <c r="T90" s="86"/>
      <c r="U90" s="86"/>
      <c r="V90" s="86"/>
      <c r="W90" s="86"/>
      <c r="X90" s="86"/>
      <c r="Y90" s="86"/>
      <c r="Z90" s="86"/>
    </row>
    <row r="91" ht="14.25" customHeight="1">
      <c r="A91" s="85">
        <f t="shared" si="1"/>
        <v>0.06091767769</v>
      </c>
      <c r="B91" s="87" t="s">
        <v>10848</v>
      </c>
      <c r="C91" s="85" t="s">
        <v>10849</v>
      </c>
      <c r="D91" s="85"/>
      <c r="E91" s="86"/>
      <c r="F91" s="86"/>
      <c r="G91" s="86"/>
      <c r="H91" s="86"/>
      <c r="I91" s="86"/>
      <c r="J91" s="86"/>
      <c r="K91" s="86"/>
      <c r="L91" s="86"/>
      <c r="M91" s="86"/>
      <c r="N91" s="86"/>
      <c r="O91" s="86"/>
      <c r="P91" s="86"/>
      <c r="Q91" s="86"/>
      <c r="R91" s="86"/>
      <c r="S91" s="86"/>
      <c r="T91" s="86"/>
      <c r="U91" s="86"/>
      <c r="V91" s="86"/>
      <c r="W91" s="86"/>
      <c r="X91" s="86"/>
      <c r="Y91" s="86"/>
      <c r="Z91" s="86"/>
    </row>
    <row r="92" ht="14.25" customHeight="1">
      <c r="A92" s="85">
        <f t="shared" si="1"/>
        <v>0.5991374083</v>
      </c>
      <c r="B92" s="85" t="s">
        <v>10850</v>
      </c>
      <c r="C92" s="85" t="s">
        <v>10851</v>
      </c>
      <c r="D92" s="85"/>
      <c r="E92" s="86"/>
      <c r="F92" s="86"/>
      <c r="G92" s="86"/>
      <c r="H92" s="86"/>
      <c r="I92" s="86"/>
      <c r="J92" s="86"/>
      <c r="K92" s="86"/>
      <c r="L92" s="86"/>
      <c r="M92" s="86"/>
      <c r="N92" s="86"/>
      <c r="O92" s="86"/>
      <c r="P92" s="86"/>
      <c r="Q92" s="86"/>
      <c r="R92" s="86"/>
      <c r="S92" s="86"/>
      <c r="T92" s="86"/>
      <c r="U92" s="86"/>
      <c r="V92" s="86"/>
      <c r="W92" s="86"/>
      <c r="X92" s="86"/>
      <c r="Y92" s="86"/>
      <c r="Z92" s="86"/>
    </row>
    <row r="93" ht="14.25" customHeight="1">
      <c r="A93" s="85">
        <f t="shared" si="1"/>
        <v>0.5055779972</v>
      </c>
      <c r="B93" s="85" t="s">
        <v>10852</v>
      </c>
      <c r="C93" s="85" t="s">
        <v>10853</v>
      </c>
      <c r="D93" s="85"/>
      <c r="E93" s="86"/>
      <c r="F93" s="86"/>
      <c r="G93" s="86"/>
      <c r="H93" s="86"/>
      <c r="I93" s="86"/>
      <c r="J93" s="86"/>
      <c r="K93" s="86"/>
      <c r="L93" s="86"/>
      <c r="M93" s="86"/>
      <c r="N93" s="86"/>
      <c r="O93" s="86"/>
      <c r="P93" s="86"/>
      <c r="Q93" s="86"/>
      <c r="R93" s="86"/>
      <c r="S93" s="86"/>
      <c r="T93" s="86"/>
      <c r="U93" s="86"/>
      <c r="V93" s="86"/>
      <c r="W93" s="86"/>
      <c r="X93" s="86"/>
      <c r="Y93" s="86"/>
      <c r="Z93" s="86"/>
    </row>
    <row r="94" ht="14.25" customHeight="1">
      <c r="A94" s="85">
        <f t="shared" si="1"/>
        <v>0.4118710968</v>
      </c>
      <c r="B94" s="85" t="s">
        <v>10854</v>
      </c>
      <c r="C94" s="85" t="s">
        <v>10855</v>
      </c>
      <c r="D94" s="85"/>
      <c r="E94" s="86"/>
      <c r="F94" s="86"/>
      <c r="G94" s="86"/>
      <c r="H94" s="86"/>
      <c r="I94" s="86"/>
      <c r="J94" s="86"/>
      <c r="K94" s="86"/>
      <c r="L94" s="86"/>
      <c r="M94" s="86"/>
      <c r="N94" s="86"/>
      <c r="O94" s="86"/>
      <c r="P94" s="86"/>
      <c r="Q94" s="86"/>
      <c r="R94" s="86"/>
      <c r="S94" s="86"/>
      <c r="T94" s="86"/>
      <c r="U94" s="86"/>
      <c r="V94" s="86"/>
      <c r="W94" s="86"/>
      <c r="X94" s="86"/>
      <c r="Y94" s="86"/>
      <c r="Z94" s="86"/>
    </row>
    <row r="95" ht="14.25" customHeight="1">
      <c r="A95" s="85">
        <f t="shared" si="1"/>
        <v>0.227206864</v>
      </c>
      <c r="B95" s="85" t="s">
        <v>10856</v>
      </c>
      <c r="C95" s="85" t="s">
        <v>10857</v>
      </c>
      <c r="D95" s="85"/>
      <c r="E95" s="86"/>
      <c r="F95" s="86"/>
      <c r="G95" s="86"/>
      <c r="H95" s="86"/>
      <c r="I95" s="86"/>
      <c r="J95" s="86"/>
      <c r="K95" s="86"/>
      <c r="L95" s="86"/>
      <c r="M95" s="86"/>
      <c r="N95" s="86"/>
      <c r="O95" s="86"/>
      <c r="P95" s="86"/>
      <c r="Q95" s="86"/>
      <c r="R95" s="86"/>
      <c r="S95" s="86"/>
      <c r="T95" s="86"/>
      <c r="U95" s="86"/>
      <c r="V95" s="86"/>
      <c r="W95" s="86"/>
      <c r="X95" s="86"/>
      <c r="Y95" s="86"/>
      <c r="Z95" s="86"/>
    </row>
    <row r="96" ht="14.25" customHeight="1">
      <c r="A96" s="85">
        <f t="shared" si="1"/>
        <v>0.1950643113</v>
      </c>
      <c r="B96" s="85" t="s">
        <v>10858</v>
      </c>
      <c r="C96" s="85" t="s">
        <v>10859</v>
      </c>
      <c r="D96" s="85"/>
      <c r="E96" s="86"/>
      <c r="F96" s="86"/>
      <c r="G96" s="86"/>
      <c r="H96" s="86"/>
      <c r="I96" s="86"/>
      <c r="J96" s="86"/>
      <c r="K96" s="86"/>
      <c r="L96" s="86"/>
      <c r="M96" s="86"/>
      <c r="N96" s="86"/>
      <c r="O96" s="86"/>
      <c r="P96" s="86"/>
      <c r="Q96" s="86"/>
      <c r="R96" s="86"/>
      <c r="S96" s="86"/>
      <c r="T96" s="86"/>
      <c r="U96" s="86"/>
      <c r="V96" s="86"/>
      <c r="W96" s="86"/>
      <c r="X96" s="86"/>
      <c r="Y96" s="86"/>
      <c r="Z96" s="86"/>
    </row>
    <row r="97" ht="14.25" customHeight="1">
      <c r="A97" s="85">
        <f t="shared" si="1"/>
        <v>0.7652949841</v>
      </c>
      <c r="B97" s="85" t="s">
        <v>10860</v>
      </c>
      <c r="C97" s="85" t="s">
        <v>10861</v>
      </c>
      <c r="D97" s="85"/>
      <c r="E97" s="86"/>
      <c r="F97" s="86"/>
      <c r="G97" s="86"/>
      <c r="H97" s="86"/>
      <c r="I97" s="86"/>
      <c r="J97" s="86"/>
      <c r="K97" s="86"/>
      <c r="L97" s="86"/>
      <c r="M97" s="86"/>
      <c r="N97" s="86"/>
      <c r="O97" s="86"/>
      <c r="P97" s="86"/>
      <c r="Q97" s="86"/>
      <c r="R97" s="86"/>
      <c r="S97" s="86"/>
      <c r="T97" s="86"/>
      <c r="U97" s="86"/>
      <c r="V97" s="86"/>
      <c r="W97" s="86"/>
      <c r="X97" s="86"/>
      <c r="Y97" s="86"/>
      <c r="Z97" s="86"/>
    </row>
    <row r="98" ht="14.25" customHeight="1">
      <c r="A98" s="85">
        <f t="shared" si="1"/>
        <v>0.8181042738</v>
      </c>
      <c r="B98" s="85" t="s">
        <v>10862</v>
      </c>
      <c r="C98" s="85" t="s">
        <v>10863</v>
      </c>
      <c r="D98" s="85"/>
      <c r="E98" s="86"/>
      <c r="F98" s="86"/>
      <c r="G98" s="86"/>
      <c r="H98" s="86"/>
      <c r="I98" s="86"/>
      <c r="J98" s="86"/>
      <c r="K98" s="86"/>
      <c r="L98" s="86"/>
      <c r="M98" s="86"/>
      <c r="N98" s="86"/>
      <c r="O98" s="86"/>
      <c r="P98" s="86"/>
      <c r="Q98" s="86"/>
      <c r="R98" s="86"/>
      <c r="S98" s="86"/>
      <c r="T98" s="86"/>
      <c r="U98" s="86"/>
      <c r="V98" s="86"/>
      <c r="W98" s="86"/>
      <c r="X98" s="86"/>
      <c r="Y98" s="86"/>
      <c r="Z98" s="86"/>
    </row>
    <row r="99" ht="14.25" customHeight="1">
      <c r="A99" s="85">
        <f t="shared" si="1"/>
        <v>0.1265903711</v>
      </c>
      <c r="B99" s="85" t="s">
        <v>10864</v>
      </c>
      <c r="C99" s="85" t="s">
        <v>10865</v>
      </c>
      <c r="D99" s="85"/>
      <c r="E99" s="86"/>
      <c r="F99" s="86"/>
      <c r="G99" s="86"/>
      <c r="H99" s="86"/>
      <c r="I99" s="86"/>
      <c r="J99" s="86"/>
      <c r="K99" s="86"/>
      <c r="L99" s="86"/>
      <c r="M99" s="86"/>
      <c r="N99" s="86"/>
      <c r="O99" s="86"/>
      <c r="P99" s="86"/>
      <c r="Q99" s="86"/>
      <c r="R99" s="86"/>
      <c r="S99" s="86"/>
      <c r="T99" s="86"/>
      <c r="U99" s="86"/>
      <c r="V99" s="86"/>
      <c r="W99" s="86"/>
      <c r="X99" s="86"/>
      <c r="Y99" s="86"/>
      <c r="Z99" s="86"/>
    </row>
    <row r="100" ht="14.25" customHeight="1">
      <c r="A100" s="85">
        <f t="shared" si="1"/>
        <v>0.5961981321</v>
      </c>
      <c r="B100" s="85" t="s">
        <v>10866</v>
      </c>
      <c r="C100" s="85" t="s">
        <v>10867</v>
      </c>
      <c r="D100" s="85"/>
      <c r="E100" s="86"/>
      <c r="F100" s="86"/>
      <c r="G100" s="86"/>
      <c r="H100" s="86"/>
      <c r="I100" s="86"/>
      <c r="J100" s="86"/>
      <c r="K100" s="86"/>
      <c r="L100" s="86"/>
      <c r="M100" s="86"/>
      <c r="N100" s="86"/>
      <c r="O100" s="86"/>
      <c r="P100" s="86"/>
      <c r="Q100" s="86"/>
      <c r="R100" s="86"/>
      <c r="S100" s="86"/>
      <c r="T100" s="86"/>
      <c r="U100" s="86"/>
      <c r="V100" s="86"/>
      <c r="W100" s="86"/>
      <c r="X100" s="86"/>
      <c r="Y100" s="86"/>
      <c r="Z100" s="86"/>
    </row>
    <row r="101" ht="14.25" customHeight="1">
      <c r="A101" s="85">
        <f t="shared" si="1"/>
        <v>0.9371164515</v>
      </c>
      <c r="B101" s="85" t="s">
        <v>10868</v>
      </c>
      <c r="C101" s="85" t="s">
        <v>10726</v>
      </c>
      <c r="D101" s="85"/>
      <c r="E101" s="86"/>
      <c r="F101" s="86"/>
      <c r="G101" s="86"/>
      <c r="H101" s="86"/>
      <c r="I101" s="86"/>
      <c r="J101" s="86"/>
      <c r="K101" s="86"/>
      <c r="L101" s="86"/>
      <c r="M101" s="86"/>
      <c r="N101" s="86"/>
      <c r="O101" s="86"/>
      <c r="P101" s="86"/>
      <c r="Q101" s="86"/>
      <c r="R101" s="86"/>
      <c r="S101" s="86"/>
      <c r="T101" s="86"/>
      <c r="U101" s="86"/>
      <c r="V101" s="86"/>
      <c r="W101" s="86"/>
      <c r="X101" s="86"/>
      <c r="Y101" s="86"/>
      <c r="Z101" s="86"/>
    </row>
    <row r="102" ht="14.25" customHeight="1">
      <c r="A102" s="85">
        <f t="shared" si="1"/>
        <v>0.1126862076</v>
      </c>
      <c r="B102" s="85" t="s">
        <v>10869</v>
      </c>
      <c r="C102" s="85" t="s">
        <v>10870</v>
      </c>
      <c r="D102" s="85"/>
      <c r="E102" s="86"/>
      <c r="F102" s="86"/>
      <c r="G102" s="86"/>
      <c r="H102" s="86"/>
      <c r="I102" s="86"/>
      <c r="J102" s="86"/>
      <c r="K102" s="86"/>
      <c r="L102" s="86"/>
      <c r="M102" s="86"/>
      <c r="N102" s="86"/>
      <c r="O102" s="86"/>
      <c r="P102" s="86"/>
      <c r="Q102" s="86"/>
      <c r="R102" s="86"/>
      <c r="S102" s="86"/>
      <c r="T102" s="86"/>
      <c r="U102" s="86"/>
      <c r="V102" s="86"/>
      <c r="W102" s="86"/>
      <c r="X102" s="86"/>
      <c r="Y102" s="86"/>
      <c r="Z102" s="86"/>
    </row>
    <row r="103" ht="14.25" customHeight="1">
      <c r="A103" s="85">
        <f t="shared" si="1"/>
        <v>0.7096584808</v>
      </c>
      <c r="B103" s="87" t="s">
        <v>10871</v>
      </c>
      <c r="C103" s="85" t="s">
        <v>10872</v>
      </c>
      <c r="D103" s="85" t="s">
        <v>10873</v>
      </c>
      <c r="E103" s="86"/>
      <c r="F103" s="86"/>
      <c r="G103" s="86"/>
      <c r="H103" s="86"/>
      <c r="I103" s="86"/>
      <c r="J103" s="86"/>
      <c r="K103" s="86"/>
      <c r="L103" s="86"/>
      <c r="M103" s="86"/>
      <c r="N103" s="86"/>
      <c r="O103" s="86"/>
      <c r="P103" s="86"/>
      <c r="Q103" s="86"/>
      <c r="R103" s="86"/>
      <c r="S103" s="86"/>
      <c r="T103" s="86"/>
      <c r="U103" s="86"/>
      <c r="V103" s="86"/>
      <c r="W103" s="86"/>
      <c r="X103" s="86"/>
      <c r="Y103" s="86"/>
      <c r="Z103" s="86"/>
    </row>
    <row r="104" ht="14.25" customHeight="1">
      <c r="A104" s="85">
        <f t="shared" si="1"/>
        <v>0.3567966851</v>
      </c>
      <c r="B104" s="88" t="s">
        <v>10766</v>
      </c>
      <c r="C104" s="85" t="s">
        <v>10874</v>
      </c>
      <c r="D104" s="85"/>
      <c r="E104" s="86"/>
      <c r="F104" s="86"/>
      <c r="G104" s="86"/>
      <c r="H104" s="86"/>
      <c r="I104" s="86"/>
      <c r="J104" s="86"/>
      <c r="K104" s="86"/>
      <c r="L104" s="86"/>
      <c r="M104" s="86"/>
      <c r="N104" s="86"/>
      <c r="O104" s="86"/>
      <c r="P104" s="86"/>
      <c r="Q104" s="86"/>
      <c r="R104" s="86"/>
      <c r="S104" s="86"/>
      <c r="T104" s="86"/>
      <c r="U104" s="86"/>
      <c r="V104" s="86"/>
      <c r="W104" s="86"/>
      <c r="X104" s="86"/>
      <c r="Y104" s="86"/>
      <c r="Z104" s="86"/>
    </row>
    <row r="105" ht="14.25" customHeight="1">
      <c r="A105" s="85">
        <f t="shared" si="1"/>
        <v>0.1066080044</v>
      </c>
      <c r="B105" s="88" t="s">
        <v>10875</v>
      </c>
      <c r="C105" s="85" t="s">
        <v>10876</v>
      </c>
      <c r="D105" s="85"/>
      <c r="E105" s="86"/>
      <c r="F105" s="86"/>
      <c r="G105" s="86"/>
      <c r="H105" s="86"/>
      <c r="I105" s="86"/>
      <c r="J105" s="86"/>
      <c r="K105" s="86"/>
      <c r="L105" s="86"/>
      <c r="M105" s="86"/>
      <c r="N105" s="86"/>
      <c r="O105" s="86"/>
      <c r="P105" s="86"/>
      <c r="Q105" s="86"/>
      <c r="R105" s="86"/>
      <c r="S105" s="86"/>
      <c r="T105" s="86"/>
      <c r="U105" s="86"/>
      <c r="V105" s="86"/>
      <c r="W105" s="86"/>
      <c r="X105" s="86"/>
      <c r="Y105" s="86"/>
      <c r="Z105" s="86"/>
    </row>
    <row r="106" ht="14.25" customHeight="1">
      <c r="A106" s="85">
        <f t="shared" si="1"/>
        <v>0.5855049554</v>
      </c>
      <c r="B106" s="85" t="s">
        <v>10877</v>
      </c>
      <c r="C106" s="85" t="s">
        <v>10878</v>
      </c>
      <c r="D106" s="85"/>
      <c r="E106" s="86"/>
      <c r="F106" s="86"/>
      <c r="G106" s="86"/>
      <c r="H106" s="86"/>
      <c r="I106" s="86"/>
      <c r="J106" s="86"/>
      <c r="K106" s="86"/>
      <c r="L106" s="86"/>
      <c r="M106" s="86"/>
      <c r="N106" s="86"/>
      <c r="O106" s="86"/>
      <c r="P106" s="86"/>
      <c r="Q106" s="86"/>
      <c r="R106" s="86"/>
      <c r="S106" s="86"/>
      <c r="T106" s="86"/>
      <c r="U106" s="86"/>
      <c r="V106" s="86"/>
      <c r="W106" s="86"/>
      <c r="X106" s="86"/>
      <c r="Y106" s="86"/>
      <c r="Z106" s="86"/>
    </row>
    <row r="107" ht="14.25" customHeight="1">
      <c r="A107" s="85">
        <f t="shared" si="1"/>
        <v>0.7851529255</v>
      </c>
      <c r="B107" s="85" t="s">
        <v>3404</v>
      </c>
      <c r="C107" s="85" t="s">
        <v>10879</v>
      </c>
      <c r="D107" s="85"/>
      <c r="E107" s="86"/>
      <c r="F107" s="86"/>
      <c r="G107" s="86"/>
      <c r="H107" s="86"/>
      <c r="I107" s="86"/>
      <c r="J107" s="86"/>
      <c r="K107" s="86"/>
      <c r="L107" s="86"/>
      <c r="M107" s="86"/>
      <c r="N107" s="86"/>
      <c r="O107" s="86"/>
      <c r="P107" s="86"/>
      <c r="Q107" s="86"/>
      <c r="R107" s="86"/>
      <c r="S107" s="86"/>
      <c r="T107" s="86"/>
      <c r="U107" s="86"/>
      <c r="V107" s="86"/>
      <c r="W107" s="86"/>
      <c r="X107" s="86"/>
      <c r="Y107" s="86"/>
      <c r="Z107" s="86"/>
    </row>
    <row r="108" ht="14.25" customHeight="1">
      <c r="A108" s="85">
        <f t="shared" si="1"/>
        <v>0.7292664938</v>
      </c>
      <c r="B108" s="85" t="s">
        <v>10880</v>
      </c>
      <c r="C108" s="85" t="s">
        <v>10881</v>
      </c>
      <c r="D108" s="85"/>
      <c r="E108" s="86"/>
      <c r="F108" s="86"/>
      <c r="G108" s="86"/>
      <c r="H108" s="86"/>
      <c r="I108" s="86"/>
      <c r="J108" s="86"/>
      <c r="K108" s="86"/>
      <c r="L108" s="86"/>
      <c r="M108" s="86"/>
      <c r="N108" s="86"/>
      <c r="O108" s="86"/>
      <c r="P108" s="86"/>
      <c r="Q108" s="86"/>
      <c r="R108" s="86"/>
      <c r="S108" s="86"/>
      <c r="T108" s="86"/>
      <c r="U108" s="86"/>
      <c r="V108" s="86"/>
      <c r="W108" s="86"/>
      <c r="X108" s="86"/>
      <c r="Y108" s="86"/>
      <c r="Z108" s="86"/>
    </row>
    <row r="109" ht="14.25" customHeight="1">
      <c r="A109" s="85">
        <f t="shared" si="1"/>
        <v>0.009581424625</v>
      </c>
      <c r="B109" s="85" t="s">
        <v>10882</v>
      </c>
      <c r="C109" s="85" t="s">
        <v>10883</v>
      </c>
      <c r="D109" s="85"/>
      <c r="E109" s="86"/>
      <c r="F109" s="86"/>
      <c r="G109" s="86"/>
      <c r="H109" s="86"/>
      <c r="I109" s="86"/>
      <c r="J109" s="86"/>
      <c r="K109" s="86"/>
      <c r="L109" s="86"/>
      <c r="M109" s="86"/>
      <c r="N109" s="86"/>
      <c r="O109" s="86"/>
      <c r="P109" s="86"/>
      <c r="Q109" s="86"/>
      <c r="R109" s="86"/>
      <c r="S109" s="86"/>
      <c r="T109" s="86"/>
      <c r="U109" s="86"/>
      <c r="V109" s="86"/>
      <c r="W109" s="86"/>
      <c r="X109" s="86"/>
      <c r="Y109" s="86"/>
      <c r="Z109" s="86"/>
    </row>
    <row r="110" ht="14.25" customHeight="1">
      <c r="A110" s="85">
        <f t="shared" si="1"/>
        <v>0.2507824678</v>
      </c>
      <c r="B110" s="88" t="s">
        <v>10884</v>
      </c>
      <c r="C110" s="85" t="s">
        <v>10885</v>
      </c>
      <c r="D110" s="85"/>
      <c r="E110" s="86"/>
      <c r="F110" s="86"/>
      <c r="G110" s="86"/>
      <c r="H110" s="86"/>
      <c r="I110" s="86"/>
      <c r="J110" s="86"/>
      <c r="K110" s="86"/>
      <c r="L110" s="86"/>
      <c r="M110" s="86"/>
      <c r="N110" s="86"/>
      <c r="O110" s="86"/>
      <c r="P110" s="86"/>
      <c r="Q110" s="86"/>
      <c r="R110" s="86"/>
      <c r="S110" s="86"/>
      <c r="T110" s="86"/>
      <c r="U110" s="86"/>
      <c r="V110" s="86"/>
      <c r="W110" s="86"/>
      <c r="X110" s="86"/>
      <c r="Y110" s="86"/>
      <c r="Z110" s="86"/>
    </row>
    <row r="111" ht="14.25" customHeight="1">
      <c r="A111" s="85">
        <f t="shared" si="1"/>
        <v>0.4392890782</v>
      </c>
      <c r="B111" s="85" t="s">
        <v>10886</v>
      </c>
      <c r="C111" s="85" t="s">
        <v>10887</v>
      </c>
      <c r="D111" s="85"/>
      <c r="E111" s="86"/>
      <c r="F111" s="86"/>
      <c r="G111" s="86"/>
      <c r="H111" s="86"/>
      <c r="I111" s="86"/>
      <c r="J111" s="86"/>
      <c r="K111" s="86"/>
      <c r="L111" s="86"/>
      <c r="M111" s="86"/>
      <c r="N111" s="86"/>
      <c r="O111" s="86"/>
      <c r="P111" s="86"/>
      <c r="Q111" s="86"/>
      <c r="R111" s="86"/>
      <c r="S111" s="86"/>
      <c r="T111" s="86"/>
      <c r="U111" s="86"/>
      <c r="V111" s="86"/>
      <c r="W111" s="86"/>
      <c r="X111" s="86"/>
      <c r="Y111" s="86"/>
      <c r="Z111" s="86"/>
    </row>
    <row r="112" ht="14.25" customHeight="1">
      <c r="A112" s="85">
        <f t="shared" si="1"/>
        <v>0.8455444683</v>
      </c>
      <c r="B112" s="85" t="s">
        <v>10888</v>
      </c>
      <c r="C112" s="85" t="s">
        <v>10889</v>
      </c>
      <c r="D112" s="85"/>
      <c r="E112" s="86"/>
      <c r="F112" s="86"/>
      <c r="G112" s="86"/>
      <c r="H112" s="86"/>
      <c r="I112" s="86"/>
      <c r="J112" s="86"/>
      <c r="K112" s="86"/>
      <c r="L112" s="86"/>
      <c r="M112" s="86"/>
      <c r="N112" s="86"/>
      <c r="O112" s="86"/>
      <c r="P112" s="86"/>
      <c r="Q112" s="86"/>
      <c r="R112" s="86"/>
      <c r="S112" s="86"/>
      <c r="T112" s="86"/>
      <c r="U112" s="86"/>
      <c r="V112" s="86"/>
      <c r="W112" s="86"/>
      <c r="X112" s="86"/>
      <c r="Y112" s="86"/>
      <c r="Z112" s="86"/>
    </row>
    <row r="113" ht="14.25" customHeight="1">
      <c r="A113" s="85">
        <f t="shared" si="1"/>
        <v>0.6019110015</v>
      </c>
      <c r="B113" s="85" t="s">
        <v>10890</v>
      </c>
      <c r="C113" s="85" t="s">
        <v>10891</v>
      </c>
      <c r="D113" s="85"/>
      <c r="E113" s="86"/>
      <c r="F113" s="86"/>
      <c r="G113" s="86"/>
      <c r="H113" s="86"/>
      <c r="I113" s="86"/>
      <c r="J113" s="86"/>
      <c r="K113" s="86"/>
      <c r="L113" s="86"/>
      <c r="M113" s="86"/>
      <c r="N113" s="86"/>
      <c r="O113" s="86"/>
      <c r="P113" s="86"/>
      <c r="Q113" s="86"/>
      <c r="R113" s="86"/>
      <c r="S113" s="86"/>
      <c r="T113" s="86"/>
      <c r="U113" s="86"/>
      <c r="V113" s="86"/>
      <c r="W113" s="86"/>
      <c r="X113" s="86"/>
      <c r="Y113" s="86"/>
      <c r="Z113" s="86"/>
    </row>
    <row r="114" ht="14.25" customHeight="1">
      <c r="A114" s="85">
        <f t="shared" si="1"/>
        <v>0.09522920754</v>
      </c>
      <c r="B114" s="87" t="s">
        <v>10892</v>
      </c>
      <c r="C114" s="85" t="s">
        <v>10893</v>
      </c>
      <c r="D114" s="85"/>
      <c r="E114" s="86"/>
      <c r="F114" s="86"/>
      <c r="G114" s="86"/>
      <c r="H114" s="86"/>
      <c r="I114" s="86"/>
      <c r="J114" s="86"/>
      <c r="K114" s="86"/>
      <c r="L114" s="86"/>
      <c r="M114" s="86"/>
      <c r="N114" s="86"/>
      <c r="O114" s="86"/>
      <c r="P114" s="86"/>
      <c r="Q114" s="86"/>
      <c r="R114" s="86"/>
      <c r="S114" s="86"/>
      <c r="T114" s="86"/>
      <c r="U114" s="86"/>
      <c r="V114" s="86"/>
      <c r="W114" s="86"/>
      <c r="X114" s="86"/>
      <c r="Y114" s="86"/>
      <c r="Z114" s="86"/>
    </row>
    <row r="115" ht="14.25" customHeight="1">
      <c r="A115" s="85">
        <f t="shared" si="1"/>
        <v>0.5554516731</v>
      </c>
      <c r="B115" s="85" t="s">
        <v>10894</v>
      </c>
      <c r="C115" s="85" t="s">
        <v>10895</v>
      </c>
      <c r="D115" s="85" t="s">
        <v>10896</v>
      </c>
      <c r="E115" s="86"/>
      <c r="F115" s="86"/>
      <c r="G115" s="86"/>
      <c r="H115" s="86"/>
      <c r="I115" s="86"/>
      <c r="J115" s="86"/>
      <c r="K115" s="86"/>
      <c r="L115" s="86"/>
      <c r="M115" s="86"/>
      <c r="N115" s="86"/>
      <c r="O115" s="86"/>
      <c r="P115" s="86"/>
      <c r="Q115" s="86"/>
      <c r="R115" s="86"/>
      <c r="S115" s="86"/>
      <c r="T115" s="86"/>
      <c r="U115" s="86"/>
      <c r="V115" s="86"/>
      <c r="W115" s="86"/>
      <c r="X115" s="86"/>
      <c r="Y115" s="86"/>
      <c r="Z115" s="86"/>
    </row>
    <row r="116" ht="14.25" customHeight="1">
      <c r="A116" s="85">
        <f t="shared" si="1"/>
        <v>0.3932392792</v>
      </c>
      <c r="B116" s="88" t="s">
        <v>10897</v>
      </c>
      <c r="C116" s="85" t="s">
        <v>10898</v>
      </c>
      <c r="D116" s="85"/>
      <c r="E116" s="86"/>
      <c r="F116" s="86"/>
      <c r="G116" s="86"/>
      <c r="H116" s="86"/>
      <c r="I116" s="86"/>
      <c r="J116" s="86"/>
      <c r="K116" s="86"/>
      <c r="L116" s="86"/>
      <c r="M116" s="86"/>
      <c r="N116" s="86"/>
      <c r="O116" s="86"/>
      <c r="P116" s="86"/>
      <c r="Q116" s="86"/>
      <c r="R116" s="86"/>
      <c r="S116" s="86"/>
      <c r="T116" s="86"/>
      <c r="U116" s="86"/>
      <c r="V116" s="86"/>
      <c r="W116" s="86"/>
      <c r="X116" s="86"/>
      <c r="Y116" s="86"/>
      <c r="Z116" s="86"/>
    </row>
    <row r="117" ht="14.25" customHeight="1">
      <c r="A117" s="85">
        <f t="shared" si="1"/>
        <v>0.1635763437</v>
      </c>
      <c r="B117" s="85" t="s">
        <v>10899</v>
      </c>
      <c r="C117" s="85" t="s">
        <v>10900</v>
      </c>
      <c r="D117" s="85"/>
      <c r="E117" s="86"/>
      <c r="F117" s="86"/>
      <c r="G117" s="86"/>
      <c r="H117" s="86"/>
      <c r="I117" s="86"/>
      <c r="J117" s="86"/>
      <c r="K117" s="86"/>
      <c r="L117" s="86"/>
      <c r="M117" s="86"/>
      <c r="N117" s="86"/>
      <c r="O117" s="86"/>
      <c r="P117" s="86"/>
      <c r="Q117" s="86"/>
      <c r="R117" s="86"/>
      <c r="S117" s="86"/>
      <c r="T117" s="86"/>
      <c r="U117" s="86"/>
      <c r="V117" s="86"/>
      <c r="W117" s="86"/>
      <c r="X117" s="86"/>
      <c r="Y117" s="86"/>
      <c r="Z117" s="86"/>
    </row>
    <row r="118" ht="14.25" customHeight="1">
      <c r="A118" s="85">
        <f t="shared" si="1"/>
        <v>0.03960157193</v>
      </c>
      <c r="B118" s="87" t="s">
        <v>10901</v>
      </c>
      <c r="C118" s="85" t="s">
        <v>10902</v>
      </c>
      <c r="D118" s="85" t="s">
        <v>10903</v>
      </c>
      <c r="E118" s="86"/>
      <c r="F118" s="86"/>
      <c r="G118" s="86"/>
      <c r="H118" s="86"/>
      <c r="I118" s="86"/>
      <c r="J118" s="86"/>
      <c r="K118" s="86"/>
      <c r="L118" s="86"/>
      <c r="M118" s="86"/>
      <c r="N118" s="86"/>
      <c r="O118" s="86"/>
      <c r="P118" s="86"/>
      <c r="Q118" s="86"/>
      <c r="R118" s="86"/>
      <c r="S118" s="86"/>
      <c r="T118" s="86"/>
      <c r="U118" s="86"/>
      <c r="V118" s="86"/>
      <c r="W118" s="86"/>
      <c r="X118" s="86"/>
      <c r="Y118" s="86"/>
      <c r="Z118" s="86"/>
    </row>
    <row r="119" ht="14.25" customHeight="1">
      <c r="A119" s="85">
        <f t="shared" si="1"/>
        <v>0.5522138391</v>
      </c>
      <c r="B119" s="85" t="s">
        <v>10904</v>
      </c>
      <c r="C119" s="85" t="s">
        <v>10905</v>
      </c>
      <c r="D119" s="85"/>
      <c r="E119" s="86"/>
      <c r="F119" s="86"/>
      <c r="G119" s="86"/>
      <c r="H119" s="86"/>
      <c r="I119" s="86"/>
      <c r="J119" s="86"/>
      <c r="K119" s="86"/>
      <c r="L119" s="86"/>
      <c r="M119" s="86"/>
      <c r="N119" s="86"/>
      <c r="O119" s="86"/>
      <c r="P119" s="86"/>
      <c r="Q119" s="86"/>
      <c r="R119" s="86"/>
      <c r="S119" s="86"/>
      <c r="T119" s="86"/>
      <c r="U119" s="86"/>
      <c r="V119" s="86"/>
      <c r="W119" s="86"/>
      <c r="X119" s="86"/>
      <c r="Y119" s="86"/>
      <c r="Z119" s="86"/>
    </row>
    <row r="120" ht="14.25" customHeight="1">
      <c r="A120" s="85">
        <f t="shared" si="1"/>
        <v>0.1244533104</v>
      </c>
      <c r="B120" s="85" t="s">
        <v>10906</v>
      </c>
      <c r="C120" s="85" t="s">
        <v>10907</v>
      </c>
      <c r="D120" s="85"/>
      <c r="E120" s="86"/>
      <c r="F120" s="86"/>
      <c r="G120" s="86"/>
      <c r="H120" s="86"/>
      <c r="I120" s="86"/>
      <c r="J120" s="86"/>
      <c r="K120" s="86"/>
      <c r="L120" s="86"/>
      <c r="M120" s="86"/>
      <c r="N120" s="86"/>
      <c r="O120" s="86"/>
      <c r="P120" s="86"/>
      <c r="Q120" s="86"/>
      <c r="R120" s="86"/>
      <c r="S120" s="86"/>
      <c r="T120" s="86"/>
      <c r="U120" s="86"/>
      <c r="V120" s="86"/>
      <c r="W120" s="86"/>
      <c r="X120" s="86"/>
      <c r="Y120" s="86"/>
      <c r="Z120" s="86"/>
    </row>
    <row r="121" ht="14.25" customHeight="1">
      <c r="A121" s="85">
        <f t="shared" si="1"/>
        <v>0.4967765785</v>
      </c>
      <c r="B121" s="85" t="s">
        <v>10908</v>
      </c>
      <c r="C121" s="85" t="s">
        <v>10909</v>
      </c>
      <c r="D121" s="85"/>
      <c r="E121" s="86"/>
      <c r="F121" s="86"/>
      <c r="G121" s="86"/>
      <c r="H121" s="86"/>
      <c r="I121" s="86"/>
      <c r="J121" s="86"/>
      <c r="K121" s="86"/>
      <c r="L121" s="86"/>
      <c r="M121" s="86"/>
      <c r="N121" s="86"/>
      <c r="O121" s="86"/>
      <c r="P121" s="86"/>
      <c r="Q121" s="86"/>
      <c r="R121" s="86"/>
      <c r="S121" s="86"/>
      <c r="T121" s="86"/>
      <c r="U121" s="86"/>
      <c r="V121" s="86"/>
      <c r="W121" s="86"/>
      <c r="X121" s="86"/>
      <c r="Y121" s="86"/>
      <c r="Z121" s="86"/>
    </row>
    <row r="122" ht="14.25" customHeight="1">
      <c r="A122" s="85">
        <f t="shared" si="1"/>
        <v>0.6005090581</v>
      </c>
      <c r="B122" s="85" t="s">
        <v>10910</v>
      </c>
      <c r="C122" s="85" t="s">
        <v>10911</v>
      </c>
      <c r="D122" s="85"/>
      <c r="E122" s="86"/>
      <c r="F122" s="86"/>
      <c r="G122" s="86"/>
      <c r="H122" s="86"/>
      <c r="I122" s="86"/>
      <c r="J122" s="86"/>
      <c r="K122" s="86"/>
      <c r="L122" s="86"/>
      <c r="M122" s="86"/>
      <c r="N122" s="86"/>
      <c r="O122" s="86"/>
      <c r="P122" s="86"/>
      <c r="Q122" s="86"/>
      <c r="R122" s="86"/>
      <c r="S122" s="86"/>
      <c r="T122" s="86"/>
      <c r="U122" s="86"/>
      <c r="V122" s="86"/>
      <c r="W122" s="86"/>
      <c r="X122" s="86"/>
      <c r="Y122" s="86"/>
      <c r="Z122" s="86"/>
    </row>
    <row r="123" ht="14.25" customHeight="1">
      <c r="A123" s="85">
        <f t="shared" si="1"/>
        <v>0.2867322312</v>
      </c>
      <c r="B123" s="88" t="s">
        <v>10912</v>
      </c>
      <c r="C123" s="85" t="s">
        <v>10913</v>
      </c>
      <c r="D123" s="85"/>
      <c r="E123" s="86"/>
      <c r="F123" s="86"/>
      <c r="G123" s="86"/>
      <c r="H123" s="86"/>
      <c r="I123" s="86"/>
      <c r="J123" s="86"/>
      <c r="K123" s="86"/>
      <c r="L123" s="86"/>
      <c r="M123" s="86"/>
      <c r="N123" s="86"/>
      <c r="O123" s="86"/>
      <c r="P123" s="86"/>
      <c r="Q123" s="86"/>
      <c r="R123" s="86"/>
      <c r="S123" s="86"/>
      <c r="T123" s="86"/>
      <c r="U123" s="86"/>
      <c r="V123" s="86"/>
      <c r="W123" s="86"/>
      <c r="X123" s="86"/>
      <c r="Y123" s="86"/>
      <c r="Z123" s="86"/>
    </row>
    <row r="124" ht="14.25" customHeight="1">
      <c r="A124" s="85">
        <f t="shared" si="1"/>
        <v>0.09087051102</v>
      </c>
      <c r="B124" s="85" t="s">
        <v>10914</v>
      </c>
      <c r="C124" s="85" t="s">
        <v>10915</v>
      </c>
      <c r="D124" s="85"/>
      <c r="E124" s="86"/>
      <c r="F124" s="86"/>
      <c r="G124" s="86"/>
      <c r="H124" s="86"/>
      <c r="I124" s="86"/>
      <c r="J124" s="86"/>
      <c r="K124" s="86"/>
      <c r="L124" s="86"/>
      <c r="M124" s="86"/>
      <c r="N124" s="86"/>
      <c r="O124" s="86"/>
      <c r="P124" s="86"/>
      <c r="Q124" s="86"/>
      <c r="R124" s="86"/>
      <c r="S124" s="86"/>
      <c r="T124" s="86"/>
      <c r="U124" s="86"/>
      <c r="V124" s="86"/>
      <c r="W124" s="86"/>
      <c r="X124" s="86"/>
      <c r="Y124" s="86"/>
      <c r="Z124" s="86"/>
    </row>
    <row r="125" ht="14.25" customHeight="1">
      <c r="A125" s="85">
        <f t="shared" si="1"/>
        <v>0.6226874449</v>
      </c>
      <c r="B125" s="87" t="s">
        <v>10916</v>
      </c>
      <c r="C125" s="85" t="s">
        <v>10917</v>
      </c>
      <c r="D125" s="85" t="s">
        <v>10918</v>
      </c>
      <c r="E125" s="86"/>
      <c r="F125" s="86"/>
      <c r="G125" s="86"/>
      <c r="H125" s="86"/>
      <c r="I125" s="86"/>
      <c r="J125" s="86"/>
      <c r="K125" s="86"/>
      <c r="L125" s="86"/>
      <c r="M125" s="86"/>
      <c r="N125" s="86"/>
      <c r="O125" s="86"/>
      <c r="P125" s="86"/>
      <c r="Q125" s="86"/>
      <c r="R125" s="86"/>
      <c r="S125" s="86"/>
      <c r="T125" s="86"/>
      <c r="U125" s="86"/>
      <c r="V125" s="86"/>
      <c r="W125" s="86"/>
      <c r="X125" s="86"/>
      <c r="Y125" s="86"/>
      <c r="Z125" s="86"/>
    </row>
    <row r="126" ht="14.25" customHeight="1">
      <c r="A126" s="85">
        <f t="shared" si="1"/>
        <v>0.4356068896</v>
      </c>
      <c r="B126" s="85" t="s">
        <v>10919</v>
      </c>
      <c r="C126" s="85" t="s">
        <v>10920</v>
      </c>
      <c r="D126" s="85"/>
      <c r="E126" s="86"/>
      <c r="F126" s="86"/>
      <c r="G126" s="86"/>
      <c r="H126" s="86"/>
      <c r="I126" s="86"/>
      <c r="J126" s="86"/>
      <c r="K126" s="86"/>
      <c r="L126" s="86"/>
      <c r="M126" s="86"/>
      <c r="N126" s="86"/>
      <c r="O126" s="86"/>
      <c r="P126" s="86"/>
      <c r="Q126" s="86"/>
      <c r="R126" s="86"/>
      <c r="S126" s="86"/>
      <c r="T126" s="86"/>
      <c r="U126" s="86"/>
      <c r="V126" s="86"/>
      <c r="W126" s="86"/>
      <c r="X126" s="86"/>
      <c r="Y126" s="86"/>
      <c r="Z126" s="86"/>
    </row>
    <row r="127" ht="14.25" customHeight="1">
      <c r="A127" s="85">
        <f t="shared" si="1"/>
        <v>0.1809212758</v>
      </c>
      <c r="B127" s="85" t="s">
        <v>10921</v>
      </c>
      <c r="C127" s="85" t="s">
        <v>10922</v>
      </c>
      <c r="D127" s="85"/>
      <c r="E127" s="86"/>
      <c r="F127" s="86"/>
      <c r="G127" s="86"/>
      <c r="H127" s="86"/>
      <c r="I127" s="86"/>
      <c r="J127" s="86"/>
      <c r="K127" s="86"/>
      <c r="L127" s="86"/>
      <c r="M127" s="86"/>
      <c r="N127" s="86"/>
      <c r="O127" s="86"/>
      <c r="P127" s="86"/>
      <c r="Q127" s="86"/>
      <c r="R127" s="86"/>
      <c r="S127" s="86"/>
      <c r="T127" s="86"/>
      <c r="U127" s="86"/>
      <c r="V127" s="86"/>
      <c r="W127" s="86"/>
      <c r="X127" s="86"/>
      <c r="Y127" s="86"/>
      <c r="Z127" s="86"/>
    </row>
    <row r="128" ht="14.25" customHeight="1">
      <c r="A128" s="85">
        <f t="shared" si="1"/>
        <v>0.5856095434</v>
      </c>
      <c r="B128" s="87" t="s">
        <v>10923</v>
      </c>
      <c r="C128" s="85" t="s">
        <v>10693</v>
      </c>
      <c r="D128" s="85" t="s">
        <v>10924</v>
      </c>
      <c r="E128" s="86"/>
      <c r="F128" s="86"/>
      <c r="G128" s="86"/>
      <c r="H128" s="86"/>
      <c r="I128" s="86"/>
      <c r="J128" s="86"/>
      <c r="K128" s="86"/>
      <c r="L128" s="86"/>
      <c r="M128" s="86"/>
      <c r="N128" s="86"/>
      <c r="O128" s="86"/>
      <c r="P128" s="86"/>
      <c r="Q128" s="86"/>
      <c r="R128" s="86"/>
      <c r="S128" s="86"/>
      <c r="T128" s="86"/>
      <c r="U128" s="86"/>
      <c r="V128" s="86"/>
      <c r="W128" s="86"/>
      <c r="X128" s="86"/>
      <c r="Y128" s="86"/>
      <c r="Z128" s="86"/>
    </row>
    <row r="129" ht="14.25" customHeight="1">
      <c r="A129" s="85">
        <f t="shared" si="1"/>
        <v>0.007409437151</v>
      </c>
      <c r="B129" s="85" t="s">
        <v>10925</v>
      </c>
      <c r="C129" s="85" t="s">
        <v>10926</v>
      </c>
      <c r="D129" s="85"/>
      <c r="E129" s="86"/>
      <c r="F129" s="86"/>
      <c r="G129" s="86"/>
      <c r="H129" s="86"/>
      <c r="I129" s="86"/>
      <c r="J129" s="86"/>
      <c r="K129" s="86"/>
      <c r="L129" s="86"/>
      <c r="M129" s="86"/>
      <c r="N129" s="86"/>
      <c r="O129" s="86"/>
      <c r="P129" s="86"/>
      <c r="Q129" s="86"/>
      <c r="R129" s="86"/>
      <c r="S129" s="86"/>
      <c r="T129" s="86"/>
      <c r="U129" s="86"/>
      <c r="V129" s="86"/>
      <c r="W129" s="86"/>
      <c r="X129" s="86"/>
      <c r="Y129" s="86"/>
      <c r="Z129" s="86"/>
    </row>
    <row r="130" ht="14.25" customHeight="1">
      <c r="A130" s="85">
        <f t="shared" si="1"/>
        <v>0.1828495454</v>
      </c>
      <c r="B130" s="85" t="s">
        <v>10927</v>
      </c>
      <c r="C130" s="85" t="s">
        <v>10928</v>
      </c>
      <c r="D130" s="85"/>
      <c r="E130" s="86"/>
      <c r="F130" s="86"/>
      <c r="G130" s="86"/>
      <c r="H130" s="86"/>
      <c r="I130" s="86"/>
      <c r="J130" s="86"/>
      <c r="K130" s="86"/>
      <c r="L130" s="86"/>
      <c r="M130" s="86"/>
      <c r="N130" s="86"/>
      <c r="O130" s="86"/>
      <c r="P130" s="86"/>
      <c r="Q130" s="86"/>
      <c r="R130" s="86"/>
      <c r="S130" s="86"/>
      <c r="T130" s="86"/>
      <c r="U130" s="86"/>
      <c r="V130" s="86"/>
      <c r="W130" s="86"/>
      <c r="X130" s="86"/>
      <c r="Y130" s="86"/>
      <c r="Z130" s="86"/>
    </row>
    <row r="131" ht="14.25" customHeight="1">
      <c r="A131" s="85">
        <f t="shared" si="1"/>
        <v>0.01941167815</v>
      </c>
      <c r="B131" s="85" t="s">
        <v>10929</v>
      </c>
      <c r="C131" s="85" t="s">
        <v>10930</v>
      </c>
      <c r="D131" s="85"/>
      <c r="E131" s="86"/>
      <c r="F131" s="86"/>
      <c r="G131" s="86"/>
      <c r="H131" s="86"/>
      <c r="I131" s="86"/>
      <c r="J131" s="86"/>
      <c r="K131" s="86"/>
      <c r="L131" s="86"/>
      <c r="M131" s="86"/>
      <c r="N131" s="86"/>
      <c r="O131" s="86"/>
      <c r="P131" s="86"/>
      <c r="Q131" s="86"/>
      <c r="R131" s="86"/>
      <c r="S131" s="86"/>
      <c r="T131" s="86"/>
      <c r="U131" s="86"/>
      <c r="V131" s="86"/>
      <c r="W131" s="86"/>
      <c r="X131" s="86"/>
      <c r="Y131" s="86"/>
      <c r="Z131" s="86"/>
    </row>
    <row r="132" ht="14.25" customHeight="1">
      <c r="A132" s="85">
        <f t="shared" si="1"/>
        <v>0.3905053562</v>
      </c>
      <c r="B132" s="85" t="s">
        <v>10931</v>
      </c>
      <c r="C132" s="85" t="s">
        <v>10932</v>
      </c>
      <c r="D132" s="85"/>
      <c r="E132" s="86"/>
      <c r="F132" s="86"/>
      <c r="G132" s="86"/>
      <c r="H132" s="86"/>
      <c r="I132" s="86"/>
      <c r="J132" s="86"/>
      <c r="K132" s="86"/>
      <c r="L132" s="86"/>
      <c r="M132" s="86"/>
      <c r="N132" s="86"/>
      <c r="O132" s="86"/>
      <c r="P132" s="86"/>
      <c r="Q132" s="86"/>
      <c r="R132" s="86"/>
      <c r="S132" s="86"/>
      <c r="T132" s="86"/>
      <c r="U132" s="86"/>
      <c r="V132" s="86"/>
      <c r="W132" s="86"/>
      <c r="X132" s="86"/>
      <c r="Y132" s="86"/>
      <c r="Z132" s="86"/>
    </row>
    <row r="133" ht="14.25" customHeight="1">
      <c r="A133" s="85">
        <f t="shared" si="1"/>
        <v>0.7548815503</v>
      </c>
      <c r="B133" s="85" t="s">
        <v>10933</v>
      </c>
      <c r="C133" s="85" t="s">
        <v>10934</v>
      </c>
      <c r="D133" s="85"/>
      <c r="E133" s="86"/>
      <c r="F133" s="86"/>
      <c r="G133" s="86"/>
      <c r="H133" s="86"/>
      <c r="I133" s="86"/>
      <c r="J133" s="86"/>
      <c r="K133" s="86"/>
      <c r="L133" s="86"/>
      <c r="M133" s="86"/>
      <c r="N133" s="86"/>
      <c r="O133" s="86"/>
      <c r="P133" s="86"/>
      <c r="Q133" s="86"/>
      <c r="R133" s="86"/>
      <c r="S133" s="86"/>
      <c r="T133" s="86"/>
      <c r="U133" s="86"/>
      <c r="V133" s="86"/>
      <c r="W133" s="86"/>
      <c r="X133" s="86"/>
      <c r="Y133" s="86"/>
      <c r="Z133" s="86"/>
    </row>
    <row r="134" ht="14.25" customHeight="1">
      <c r="A134" s="85">
        <f t="shared" si="1"/>
        <v>0.2632690344</v>
      </c>
      <c r="B134" s="88" t="s">
        <v>10935</v>
      </c>
      <c r="C134" s="85" t="s">
        <v>10936</v>
      </c>
      <c r="D134" s="85"/>
      <c r="E134" s="86"/>
      <c r="F134" s="86"/>
      <c r="G134" s="86"/>
      <c r="H134" s="86"/>
      <c r="I134" s="86"/>
      <c r="J134" s="86"/>
      <c r="K134" s="86"/>
      <c r="L134" s="86"/>
      <c r="M134" s="86"/>
      <c r="N134" s="86"/>
      <c r="O134" s="86"/>
      <c r="P134" s="86"/>
      <c r="Q134" s="86"/>
      <c r="R134" s="86"/>
      <c r="S134" s="86"/>
      <c r="T134" s="86"/>
      <c r="U134" s="86"/>
      <c r="V134" s="86"/>
      <c r="W134" s="86"/>
      <c r="X134" s="86"/>
      <c r="Y134" s="86"/>
      <c r="Z134" s="86"/>
    </row>
    <row r="135" ht="14.25" customHeight="1">
      <c r="A135" s="85">
        <f t="shared" si="1"/>
        <v>0.5411502855</v>
      </c>
      <c r="B135" s="87" t="s">
        <v>10937</v>
      </c>
      <c r="C135" s="85" t="s">
        <v>10938</v>
      </c>
      <c r="D135" s="85"/>
      <c r="E135" s="86"/>
      <c r="F135" s="86"/>
      <c r="G135" s="86"/>
      <c r="H135" s="86"/>
      <c r="I135" s="86"/>
      <c r="J135" s="86"/>
      <c r="K135" s="86"/>
      <c r="L135" s="86"/>
      <c r="M135" s="86"/>
      <c r="N135" s="86"/>
      <c r="O135" s="86"/>
      <c r="P135" s="86"/>
      <c r="Q135" s="86"/>
      <c r="R135" s="86"/>
      <c r="S135" s="86"/>
      <c r="T135" s="86"/>
      <c r="U135" s="86"/>
      <c r="V135" s="86"/>
      <c r="W135" s="86"/>
      <c r="X135" s="86"/>
      <c r="Y135" s="86"/>
      <c r="Z135" s="86"/>
    </row>
    <row r="136" ht="14.25" customHeight="1">
      <c r="A136" s="85">
        <f t="shared" si="1"/>
        <v>0.07689658147</v>
      </c>
      <c r="B136" s="85" t="s">
        <v>10939</v>
      </c>
      <c r="C136" s="85" t="s">
        <v>10724</v>
      </c>
      <c r="D136" s="85"/>
      <c r="E136" s="86"/>
      <c r="F136" s="86"/>
      <c r="G136" s="86"/>
      <c r="H136" s="86"/>
      <c r="I136" s="86"/>
      <c r="J136" s="86"/>
      <c r="K136" s="86"/>
      <c r="L136" s="86"/>
      <c r="M136" s="86"/>
      <c r="N136" s="86"/>
      <c r="O136" s="86"/>
      <c r="P136" s="86"/>
      <c r="Q136" s="86"/>
      <c r="R136" s="86"/>
      <c r="S136" s="86"/>
      <c r="T136" s="86"/>
      <c r="U136" s="86"/>
      <c r="V136" s="86"/>
      <c r="W136" s="86"/>
      <c r="X136" s="86"/>
      <c r="Y136" s="86"/>
      <c r="Z136" s="86"/>
    </row>
    <row r="137" ht="14.25" customHeight="1">
      <c r="A137" s="85">
        <f t="shared" si="1"/>
        <v>0.3930121011</v>
      </c>
      <c r="B137" s="88" t="s">
        <v>10940</v>
      </c>
      <c r="C137" s="85" t="s">
        <v>10941</v>
      </c>
      <c r="D137" s="85"/>
      <c r="E137" s="86"/>
      <c r="F137" s="86"/>
      <c r="G137" s="86"/>
      <c r="H137" s="86"/>
      <c r="I137" s="86"/>
      <c r="J137" s="86"/>
      <c r="K137" s="86"/>
      <c r="L137" s="86"/>
      <c r="M137" s="86"/>
      <c r="N137" s="86"/>
      <c r="O137" s="86"/>
      <c r="P137" s="86"/>
      <c r="Q137" s="86"/>
      <c r="R137" s="86"/>
      <c r="S137" s="86"/>
      <c r="T137" s="86"/>
      <c r="U137" s="86"/>
      <c r="V137" s="86"/>
      <c r="W137" s="86"/>
      <c r="X137" s="86"/>
      <c r="Y137" s="86"/>
      <c r="Z137" s="86"/>
    </row>
    <row r="138" ht="14.25" customHeight="1">
      <c r="A138" s="85">
        <f t="shared" si="1"/>
        <v>0.6067811361</v>
      </c>
      <c r="B138" s="88" t="s">
        <v>10942</v>
      </c>
      <c r="C138" s="85" t="s">
        <v>10943</v>
      </c>
      <c r="D138" s="85"/>
      <c r="E138" s="86"/>
      <c r="F138" s="86"/>
      <c r="G138" s="86"/>
      <c r="H138" s="86"/>
      <c r="I138" s="86"/>
      <c r="J138" s="86"/>
      <c r="K138" s="86"/>
      <c r="L138" s="86"/>
      <c r="M138" s="86"/>
      <c r="N138" s="86"/>
      <c r="O138" s="86"/>
      <c r="P138" s="86"/>
      <c r="Q138" s="86"/>
      <c r="R138" s="86"/>
      <c r="S138" s="86"/>
      <c r="T138" s="86"/>
      <c r="U138" s="86"/>
      <c r="V138" s="86"/>
      <c r="W138" s="86"/>
      <c r="X138" s="86"/>
      <c r="Y138" s="86"/>
      <c r="Z138" s="86"/>
    </row>
    <row r="139" ht="14.25" customHeight="1">
      <c r="A139" s="85">
        <f t="shared" si="1"/>
        <v>0.9005990777</v>
      </c>
      <c r="B139" s="85" t="s">
        <v>10944</v>
      </c>
      <c r="C139" s="85" t="s">
        <v>10945</v>
      </c>
      <c r="D139" s="85"/>
      <c r="E139" s="86"/>
      <c r="F139" s="86"/>
      <c r="G139" s="86"/>
      <c r="H139" s="86"/>
      <c r="I139" s="86"/>
      <c r="J139" s="86"/>
      <c r="K139" s="86"/>
      <c r="L139" s="86"/>
      <c r="M139" s="86"/>
      <c r="N139" s="86"/>
      <c r="O139" s="86"/>
      <c r="P139" s="86"/>
      <c r="Q139" s="86"/>
      <c r="R139" s="86"/>
      <c r="S139" s="86"/>
      <c r="T139" s="86"/>
      <c r="U139" s="86"/>
      <c r="V139" s="86"/>
      <c r="W139" s="86"/>
      <c r="X139" s="86"/>
      <c r="Y139" s="86"/>
      <c r="Z139" s="86"/>
    </row>
    <row r="140" ht="14.25" customHeight="1">
      <c r="A140" s="85">
        <f t="shared" si="1"/>
        <v>0.7886605222</v>
      </c>
      <c r="B140" s="85" t="s">
        <v>10946</v>
      </c>
      <c r="C140" s="85" t="s">
        <v>10947</v>
      </c>
      <c r="D140" s="85"/>
      <c r="E140" s="86"/>
      <c r="F140" s="86"/>
      <c r="G140" s="86"/>
      <c r="H140" s="86"/>
      <c r="I140" s="86"/>
      <c r="J140" s="86"/>
      <c r="K140" s="86"/>
      <c r="L140" s="86"/>
      <c r="M140" s="86"/>
      <c r="N140" s="86"/>
      <c r="O140" s="86"/>
      <c r="P140" s="86"/>
      <c r="Q140" s="86"/>
      <c r="R140" s="86"/>
      <c r="S140" s="86"/>
      <c r="T140" s="86"/>
      <c r="U140" s="86"/>
      <c r="V140" s="86"/>
      <c r="W140" s="86"/>
      <c r="X140" s="86"/>
      <c r="Y140" s="86"/>
      <c r="Z140" s="86"/>
    </row>
    <row r="141" ht="14.25" customHeight="1">
      <c r="A141" s="85">
        <f t="shared" si="1"/>
        <v>0.8490039321</v>
      </c>
      <c r="B141" s="85" t="s">
        <v>10948</v>
      </c>
      <c r="C141" s="85" t="s">
        <v>10949</v>
      </c>
      <c r="D141" s="85"/>
      <c r="E141" s="86"/>
      <c r="F141" s="86"/>
      <c r="G141" s="86"/>
      <c r="H141" s="86"/>
      <c r="I141" s="86"/>
      <c r="J141" s="86"/>
      <c r="K141" s="86"/>
      <c r="L141" s="86"/>
      <c r="M141" s="86"/>
      <c r="N141" s="86"/>
      <c r="O141" s="86"/>
      <c r="P141" s="86"/>
      <c r="Q141" s="86"/>
      <c r="R141" s="86"/>
      <c r="S141" s="86"/>
      <c r="T141" s="86"/>
      <c r="U141" s="86"/>
      <c r="V141" s="86"/>
      <c r="W141" s="86"/>
      <c r="X141" s="86"/>
      <c r="Y141" s="86"/>
      <c r="Z141" s="86"/>
    </row>
    <row r="142" ht="14.25" customHeight="1">
      <c r="A142" s="85">
        <f t="shared" si="1"/>
        <v>0.5818119278</v>
      </c>
      <c r="B142" s="85" t="s">
        <v>10950</v>
      </c>
      <c r="C142" s="85" t="s">
        <v>10951</v>
      </c>
      <c r="D142" s="85"/>
      <c r="E142" s="86"/>
      <c r="F142" s="86"/>
      <c r="G142" s="86"/>
      <c r="H142" s="86"/>
      <c r="I142" s="86"/>
      <c r="J142" s="86"/>
      <c r="K142" s="86"/>
      <c r="L142" s="86"/>
      <c r="M142" s="86"/>
      <c r="N142" s="86"/>
      <c r="O142" s="86"/>
      <c r="P142" s="86"/>
      <c r="Q142" s="86"/>
      <c r="R142" s="86"/>
      <c r="S142" s="86"/>
      <c r="T142" s="86"/>
      <c r="U142" s="86"/>
      <c r="V142" s="86"/>
      <c r="W142" s="86"/>
      <c r="X142" s="86"/>
      <c r="Y142" s="86"/>
      <c r="Z142" s="86"/>
    </row>
    <row r="143" ht="14.25" customHeight="1">
      <c r="A143" s="85">
        <f t="shared" si="1"/>
        <v>0.3098435286</v>
      </c>
      <c r="B143" s="88" t="s">
        <v>10952</v>
      </c>
      <c r="C143" s="85" t="s">
        <v>10953</v>
      </c>
      <c r="D143" s="85"/>
      <c r="E143" s="86"/>
      <c r="F143" s="86"/>
      <c r="G143" s="86"/>
      <c r="H143" s="86"/>
      <c r="I143" s="86"/>
      <c r="J143" s="86"/>
      <c r="K143" s="86"/>
      <c r="L143" s="86"/>
      <c r="M143" s="86"/>
      <c r="N143" s="86"/>
      <c r="O143" s="86"/>
      <c r="P143" s="86"/>
      <c r="Q143" s="86"/>
      <c r="R143" s="86"/>
      <c r="S143" s="86"/>
      <c r="T143" s="86"/>
      <c r="U143" s="86"/>
      <c r="V143" s="86"/>
      <c r="W143" s="86"/>
      <c r="X143" s="86"/>
      <c r="Y143" s="86"/>
      <c r="Z143" s="86"/>
    </row>
    <row r="144" ht="14.25" customHeight="1">
      <c r="A144" s="85">
        <f t="shared" si="1"/>
        <v>0.1481506782</v>
      </c>
      <c r="B144" s="85" t="s">
        <v>10954</v>
      </c>
      <c r="C144" s="85" t="s">
        <v>10955</v>
      </c>
      <c r="D144" s="85"/>
      <c r="E144" s="86"/>
      <c r="F144" s="86"/>
      <c r="G144" s="86"/>
      <c r="H144" s="86"/>
      <c r="I144" s="86"/>
      <c r="J144" s="86"/>
      <c r="K144" s="86"/>
      <c r="L144" s="86"/>
      <c r="M144" s="86"/>
      <c r="N144" s="86"/>
      <c r="O144" s="86"/>
      <c r="P144" s="86"/>
      <c r="Q144" s="86"/>
      <c r="R144" s="86"/>
      <c r="S144" s="86"/>
      <c r="T144" s="86"/>
      <c r="U144" s="86"/>
      <c r="V144" s="86"/>
      <c r="W144" s="86"/>
      <c r="X144" s="86"/>
      <c r="Y144" s="86"/>
      <c r="Z144" s="86"/>
    </row>
    <row r="145" ht="14.25" customHeight="1">
      <c r="A145" s="85">
        <f t="shared" si="1"/>
        <v>0.9608289637</v>
      </c>
      <c r="B145" s="85" t="s">
        <v>10956</v>
      </c>
      <c r="C145" s="85" t="s">
        <v>10957</v>
      </c>
      <c r="D145" s="85"/>
      <c r="E145" s="86"/>
      <c r="F145" s="86"/>
      <c r="G145" s="86"/>
      <c r="H145" s="86"/>
      <c r="I145" s="86"/>
      <c r="J145" s="86"/>
      <c r="K145" s="86"/>
      <c r="L145" s="86"/>
      <c r="M145" s="86"/>
      <c r="N145" s="86"/>
      <c r="O145" s="86"/>
      <c r="P145" s="86"/>
      <c r="Q145" s="86"/>
      <c r="R145" s="86"/>
      <c r="S145" s="86"/>
      <c r="T145" s="86"/>
      <c r="U145" s="86"/>
      <c r="V145" s="86"/>
      <c r="W145" s="86"/>
      <c r="X145" s="86"/>
      <c r="Y145" s="86"/>
      <c r="Z145" s="86"/>
    </row>
    <row r="146" ht="14.25" customHeight="1">
      <c r="A146" s="85">
        <f t="shared" si="1"/>
        <v>0.7620757577</v>
      </c>
      <c r="B146" s="85" t="s">
        <v>10958</v>
      </c>
      <c r="C146" s="85" t="s">
        <v>10959</v>
      </c>
      <c r="D146" s="85"/>
      <c r="E146" s="86"/>
      <c r="F146" s="86"/>
      <c r="G146" s="86"/>
      <c r="H146" s="86"/>
      <c r="I146" s="86"/>
      <c r="J146" s="86"/>
      <c r="K146" s="86"/>
      <c r="L146" s="86"/>
      <c r="M146" s="86"/>
      <c r="N146" s="86"/>
      <c r="O146" s="86"/>
      <c r="P146" s="86"/>
      <c r="Q146" s="86"/>
      <c r="R146" s="86"/>
      <c r="S146" s="86"/>
      <c r="T146" s="86"/>
      <c r="U146" s="86"/>
      <c r="V146" s="86"/>
      <c r="W146" s="86"/>
      <c r="X146" s="86"/>
      <c r="Y146" s="86"/>
      <c r="Z146" s="86"/>
    </row>
    <row r="147" ht="14.25" customHeight="1">
      <c r="A147" s="85">
        <f t="shared" si="1"/>
        <v>0.6895211752</v>
      </c>
      <c r="B147" s="85" t="s">
        <v>10960</v>
      </c>
      <c r="C147" s="85" t="s">
        <v>10961</v>
      </c>
      <c r="D147" s="85"/>
      <c r="E147" s="86"/>
      <c r="F147" s="86"/>
      <c r="G147" s="86"/>
      <c r="H147" s="86"/>
      <c r="I147" s="86"/>
      <c r="J147" s="86"/>
      <c r="K147" s="86"/>
      <c r="L147" s="86"/>
      <c r="M147" s="86"/>
      <c r="N147" s="86"/>
      <c r="O147" s="86"/>
      <c r="P147" s="86"/>
      <c r="Q147" s="86"/>
      <c r="R147" s="86"/>
      <c r="S147" s="86"/>
      <c r="T147" s="86"/>
      <c r="U147" s="86"/>
      <c r="V147" s="86"/>
      <c r="W147" s="86"/>
      <c r="X147" s="86"/>
      <c r="Y147" s="86"/>
      <c r="Z147" s="86"/>
    </row>
    <row r="148" ht="14.25" customHeight="1">
      <c r="A148" s="85">
        <f t="shared" si="1"/>
        <v>0.6688570171</v>
      </c>
      <c r="B148" s="85" t="s">
        <v>10962</v>
      </c>
      <c r="C148" s="85" t="s">
        <v>10963</v>
      </c>
      <c r="D148" s="85"/>
      <c r="E148" s="86"/>
      <c r="F148" s="86"/>
      <c r="G148" s="86"/>
      <c r="H148" s="86"/>
      <c r="I148" s="86"/>
      <c r="J148" s="86"/>
      <c r="K148" s="86"/>
      <c r="L148" s="86"/>
      <c r="M148" s="86"/>
      <c r="N148" s="86"/>
      <c r="O148" s="86"/>
      <c r="P148" s="86"/>
      <c r="Q148" s="86"/>
      <c r="R148" s="86"/>
      <c r="S148" s="86"/>
      <c r="T148" s="86"/>
      <c r="U148" s="86"/>
      <c r="V148" s="86"/>
      <c r="W148" s="86"/>
      <c r="X148" s="86"/>
      <c r="Y148" s="86"/>
      <c r="Z148" s="86"/>
    </row>
    <row r="149" ht="14.25" customHeight="1">
      <c r="A149" s="85">
        <f t="shared" si="1"/>
        <v>0.4040324502</v>
      </c>
      <c r="B149" s="87" t="s">
        <v>10964</v>
      </c>
      <c r="C149" s="85" t="s">
        <v>10965</v>
      </c>
      <c r="D149" s="85"/>
      <c r="E149" s="86"/>
      <c r="F149" s="86"/>
      <c r="G149" s="86"/>
      <c r="H149" s="86"/>
      <c r="I149" s="86"/>
      <c r="J149" s="86"/>
      <c r="K149" s="86"/>
      <c r="L149" s="86"/>
      <c r="M149" s="86"/>
      <c r="N149" s="86"/>
      <c r="O149" s="86"/>
      <c r="P149" s="86"/>
      <c r="Q149" s="86"/>
      <c r="R149" s="86"/>
      <c r="S149" s="86"/>
      <c r="T149" s="86"/>
      <c r="U149" s="86"/>
      <c r="V149" s="86"/>
      <c r="W149" s="86"/>
      <c r="X149" s="86"/>
      <c r="Y149" s="86"/>
      <c r="Z149" s="86"/>
    </row>
    <row r="150" ht="14.25" customHeight="1">
      <c r="A150" s="85">
        <f t="shared" si="1"/>
        <v>0.547625201</v>
      </c>
      <c r="B150" s="87" t="s">
        <v>10966</v>
      </c>
      <c r="C150" s="85" t="s">
        <v>10967</v>
      </c>
      <c r="D150" s="85"/>
      <c r="E150" s="86"/>
      <c r="F150" s="86"/>
      <c r="G150" s="86"/>
      <c r="H150" s="86"/>
      <c r="I150" s="86"/>
      <c r="J150" s="86"/>
      <c r="K150" s="86"/>
      <c r="L150" s="86"/>
      <c r="M150" s="86"/>
      <c r="N150" s="86"/>
      <c r="O150" s="86"/>
      <c r="P150" s="86"/>
      <c r="Q150" s="86"/>
      <c r="R150" s="86"/>
      <c r="S150" s="86"/>
      <c r="T150" s="86"/>
      <c r="U150" s="86"/>
      <c r="V150" s="86"/>
      <c r="W150" s="86"/>
      <c r="X150" s="86"/>
      <c r="Y150" s="86"/>
      <c r="Z150" s="86"/>
    </row>
    <row r="151" ht="14.25" customHeight="1">
      <c r="A151" s="85">
        <f t="shared" si="1"/>
        <v>0.9543340044</v>
      </c>
      <c r="B151" s="85" t="s">
        <v>10968</v>
      </c>
      <c r="C151" s="85" t="s">
        <v>10969</v>
      </c>
      <c r="D151" s="85"/>
      <c r="E151" s="86"/>
      <c r="F151" s="86"/>
      <c r="G151" s="86"/>
      <c r="H151" s="86"/>
      <c r="I151" s="86"/>
      <c r="J151" s="86"/>
      <c r="K151" s="86"/>
      <c r="L151" s="86"/>
      <c r="M151" s="86"/>
      <c r="N151" s="86"/>
      <c r="O151" s="86"/>
      <c r="P151" s="86"/>
      <c r="Q151" s="86"/>
      <c r="R151" s="86"/>
      <c r="S151" s="86"/>
      <c r="T151" s="86"/>
      <c r="U151" s="86"/>
      <c r="V151" s="86"/>
      <c r="W151" s="86"/>
      <c r="X151" s="86"/>
      <c r="Y151" s="86"/>
      <c r="Z151" s="86"/>
    </row>
    <row r="152" ht="14.25" customHeight="1">
      <c r="A152" s="85">
        <f t="shared" si="1"/>
        <v>0.333022179</v>
      </c>
      <c r="B152" s="88" t="s">
        <v>10970</v>
      </c>
      <c r="C152" s="85" t="s">
        <v>10971</v>
      </c>
      <c r="D152" s="85"/>
      <c r="E152" s="86"/>
      <c r="F152" s="86"/>
      <c r="G152" s="86"/>
      <c r="H152" s="86"/>
      <c r="I152" s="86"/>
      <c r="J152" s="86"/>
      <c r="K152" s="86"/>
      <c r="L152" s="86"/>
      <c r="M152" s="86"/>
      <c r="N152" s="86"/>
      <c r="O152" s="86"/>
      <c r="P152" s="86"/>
      <c r="Q152" s="86"/>
      <c r="R152" s="86"/>
      <c r="S152" s="86"/>
      <c r="T152" s="86"/>
      <c r="U152" s="86"/>
      <c r="V152" s="86"/>
      <c r="W152" s="86"/>
      <c r="X152" s="86"/>
      <c r="Y152" s="86"/>
      <c r="Z152" s="86"/>
    </row>
    <row r="153" ht="14.25" customHeight="1">
      <c r="A153" s="85">
        <f t="shared" si="1"/>
        <v>0.226524719</v>
      </c>
      <c r="B153" s="85" t="s">
        <v>10972</v>
      </c>
      <c r="C153" s="85" t="s">
        <v>10973</v>
      </c>
      <c r="D153" s="85"/>
      <c r="E153" s="86"/>
      <c r="F153" s="86"/>
      <c r="G153" s="86"/>
      <c r="H153" s="86"/>
      <c r="I153" s="86"/>
      <c r="J153" s="86"/>
      <c r="K153" s="86"/>
      <c r="L153" s="86"/>
      <c r="M153" s="86"/>
      <c r="N153" s="86"/>
      <c r="O153" s="86"/>
      <c r="P153" s="86"/>
      <c r="Q153" s="86"/>
      <c r="R153" s="86"/>
      <c r="S153" s="86"/>
      <c r="T153" s="86"/>
      <c r="U153" s="86"/>
      <c r="V153" s="86"/>
      <c r="W153" s="86"/>
      <c r="X153" s="86"/>
      <c r="Y153" s="86"/>
      <c r="Z153" s="86"/>
    </row>
    <row r="154" ht="14.25" customHeight="1">
      <c r="A154" s="85">
        <f t="shared" si="1"/>
        <v>0.07233227036</v>
      </c>
      <c r="B154" s="87" t="s">
        <v>10974</v>
      </c>
      <c r="C154" s="85" t="s">
        <v>10975</v>
      </c>
      <c r="D154" s="85"/>
      <c r="E154" s="86"/>
      <c r="F154" s="86"/>
      <c r="G154" s="86"/>
      <c r="H154" s="86"/>
      <c r="I154" s="86"/>
      <c r="J154" s="86"/>
      <c r="K154" s="86"/>
      <c r="L154" s="86"/>
      <c r="M154" s="86"/>
      <c r="N154" s="86"/>
      <c r="O154" s="86"/>
      <c r="P154" s="86"/>
      <c r="Q154" s="86"/>
      <c r="R154" s="86"/>
      <c r="S154" s="86"/>
      <c r="T154" s="86"/>
      <c r="U154" s="86"/>
      <c r="V154" s="86"/>
      <c r="W154" s="86"/>
      <c r="X154" s="86"/>
      <c r="Y154" s="86"/>
      <c r="Z154" s="86"/>
    </row>
    <row r="155" ht="14.25" customHeight="1">
      <c r="A155" s="85">
        <f t="shared" si="1"/>
        <v>0.6380086291</v>
      </c>
      <c r="B155" s="85" t="s">
        <v>10976</v>
      </c>
      <c r="C155" s="85" t="s">
        <v>10977</v>
      </c>
      <c r="D155" s="85"/>
      <c r="E155" s="86"/>
      <c r="F155" s="86"/>
      <c r="G155" s="86"/>
      <c r="H155" s="86"/>
      <c r="I155" s="86"/>
      <c r="J155" s="86"/>
      <c r="K155" s="86"/>
      <c r="L155" s="86"/>
      <c r="M155" s="86"/>
      <c r="N155" s="86"/>
      <c r="O155" s="86"/>
      <c r="P155" s="86"/>
      <c r="Q155" s="86"/>
      <c r="R155" s="86"/>
      <c r="S155" s="86"/>
      <c r="T155" s="86"/>
      <c r="U155" s="86"/>
      <c r="V155" s="86"/>
      <c r="W155" s="86"/>
      <c r="X155" s="86"/>
      <c r="Y155" s="86"/>
      <c r="Z155" s="86"/>
    </row>
    <row r="156" ht="14.25" customHeight="1">
      <c r="A156" s="85">
        <f t="shared" si="1"/>
        <v>0.7981115571</v>
      </c>
      <c r="B156" s="85" t="s">
        <v>10978</v>
      </c>
      <c r="C156" s="85" t="s">
        <v>10979</v>
      </c>
      <c r="D156" s="85"/>
      <c r="E156" s="86"/>
      <c r="F156" s="86"/>
      <c r="G156" s="86"/>
      <c r="H156" s="86"/>
      <c r="I156" s="86"/>
      <c r="J156" s="86"/>
      <c r="K156" s="86"/>
      <c r="L156" s="86"/>
      <c r="M156" s="86"/>
      <c r="N156" s="86"/>
      <c r="O156" s="86"/>
      <c r="P156" s="86"/>
      <c r="Q156" s="86"/>
      <c r="R156" s="86"/>
      <c r="S156" s="86"/>
      <c r="T156" s="86"/>
      <c r="U156" s="86"/>
      <c r="V156" s="86"/>
      <c r="W156" s="86"/>
      <c r="X156" s="86"/>
      <c r="Y156" s="86"/>
      <c r="Z156" s="86"/>
    </row>
    <row r="157" ht="14.25" customHeight="1">
      <c r="A157" s="85">
        <f t="shared" si="1"/>
        <v>0.2787443597</v>
      </c>
      <c r="B157" s="85" t="s">
        <v>3586</v>
      </c>
      <c r="C157" s="85" t="s">
        <v>10833</v>
      </c>
      <c r="D157" s="85"/>
      <c r="E157" s="86"/>
      <c r="F157" s="86"/>
      <c r="G157" s="86"/>
      <c r="H157" s="86"/>
      <c r="I157" s="86"/>
      <c r="J157" s="86"/>
      <c r="K157" s="86"/>
      <c r="L157" s="86"/>
      <c r="M157" s="86"/>
      <c r="N157" s="86"/>
      <c r="O157" s="86"/>
      <c r="P157" s="86"/>
      <c r="Q157" s="86"/>
      <c r="R157" s="86"/>
      <c r="S157" s="86"/>
      <c r="T157" s="86"/>
      <c r="U157" s="86"/>
      <c r="V157" s="86"/>
      <c r="W157" s="86"/>
      <c r="X157" s="86"/>
      <c r="Y157" s="86"/>
      <c r="Z157" s="86"/>
    </row>
    <row r="158" ht="14.25" customHeight="1">
      <c r="A158" s="85">
        <f t="shared" si="1"/>
        <v>0.2762494226</v>
      </c>
      <c r="B158" s="85" t="s">
        <v>10980</v>
      </c>
      <c r="C158" s="85" t="s">
        <v>10981</v>
      </c>
      <c r="D158" s="85"/>
      <c r="E158" s="86"/>
      <c r="F158" s="86"/>
      <c r="G158" s="86"/>
      <c r="H158" s="86"/>
      <c r="I158" s="86"/>
      <c r="J158" s="86"/>
      <c r="K158" s="86"/>
      <c r="L158" s="86"/>
      <c r="M158" s="86"/>
      <c r="N158" s="86"/>
      <c r="O158" s="86"/>
      <c r="P158" s="86"/>
      <c r="Q158" s="86"/>
      <c r="R158" s="86"/>
      <c r="S158" s="86"/>
      <c r="T158" s="86"/>
      <c r="U158" s="86"/>
      <c r="V158" s="86"/>
      <c r="W158" s="86"/>
      <c r="X158" s="86"/>
      <c r="Y158" s="86"/>
      <c r="Z158" s="86"/>
    </row>
    <row r="159" ht="14.25" customHeight="1">
      <c r="A159" s="85">
        <f t="shared" si="1"/>
        <v>0.9229205105</v>
      </c>
      <c r="B159" s="85" t="s">
        <v>10982</v>
      </c>
      <c r="C159" s="85" t="s">
        <v>10983</v>
      </c>
      <c r="D159" s="85"/>
      <c r="E159" s="86"/>
      <c r="F159" s="86"/>
      <c r="G159" s="86"/>
      <c r="H159" s="86"/>
      <c r="I159" s="86"/>
      <c r="J159" s="86"/>
      <c r="K159" s="86"/>
      <c r="L159" s="86"/>
      <c r="M159" s="86"/>
      <c r="N159" s="86"/>
      <c r="O159" s="86"/>
      <c r="P159" s="86"/>
      <c r="Q159" s="86"/>
      <c r="R159" s="86"/>
      <c r="S159" s="86"/>
      <c r="T159" s="86"/>
      <c r="U159" s="86"/>
      <c r="V159" s="86"/>
      <c r="W159" s="86"/>
      <c r="X159" s="86"/>
      <c r="Y159" s="86"/>
      <c r="Z159" s="86"/>
    </row>
    <row r="160" ht="14.25" customHeight="1">
      <c r="A160" s="85">
        <f t="shared" si="1"/>
        <v>0.03294876884</v>
      </c>
      <c r="B160" s="85" t="s">
        <v>10984</v>
      </c>
      <c r="C160" s="85" t="s">
        <v>10985</v>
      </c>
      <c r="D160" s="85"/>
      <c r="E160" s="86"/>
      <c r="F160" s="86"/>
      <c r="G160" s="86"/>
      <c r="H160" s="86"/>
      <c r="I160" s="86"/>
      <c r="J160" s="86"/>
      <c r="K160" s="86"/>
      <c r="L160" s="86"/>
      <c r="M160" s="86"/>
      <c r="N160" s="86"/>
      <c r="O160" s="86"/>
      <c r="P160" s="86"/>
      <c r="Q160" s="86"/>
      <c r="R160" s="86"/>
      <c r="S160" s="86"/>
      <c r="T160" s="86"/>
      <c r="U160" s="86"/>
      <c r="V160" s="86"/>
      <c r="W160" s="86"/>
      <c r="X160" s="86"/>
      <c r="Y160" s="86"/>
      <c r="Z160" s="86"/>
    </row>
    <row r="161" ht="14.25" customHeight="1">
      <c r="A161" s="85">
        <f t="shared" si="1"/>
        <v>0.7025534788</v>
      </c>
      <c r="B161" s="85" t="s">
        <v>10986</v>
      </c>
      <c r="C161" s="85" t="s">
        <v>10987</v>
      </c>
      <c r="D161" s="85"/>
      <c r="E161" s="86"/>
      <c r="F161" s="86"/>
      <c r="G161" s="86"/>
      <c r="H161" s="86"/>
      <c r="I161" s="86"/>
      <c r="J161" s="86"/>
      <c r="K161" s="86"/>
      <c r="L161" s="86"/>
      <c r="M161" s="86"/>
      <c r="N161" s="86"/>
      <c r="O161" s="86"/>
      <c r="P161" s="86"/>
      <c r="Q161" s="86"/>
      <c r="R161" s="86"/>
      <c r="S161" s="86"/>
      <c r="T161" s="86"/>
      <c r="U161" s="86"/>
      <c r="V161" s="86"/>
      <c r="W161" s="86"/>
      <c r="X161" s="86"/>
      <c r="Y161" s="86"/>
      <c r="Z161" s="86"/>
    </row>
    <row r="162" ht="14.25" customHeight="1">
      <c r="A162" s="85">
        <f t="shared" si="1"/>
        <v>0.4988379461</v>
      </c>
      <c r="B162" s="87" t="s">
        <v>10988</v>
      </c>
      <c r="C162" s="85" t="s">
        <v>10989</v>
      </c>
      <c r="D162" s="85"/>
      <c r="E162" s="86"/>
      <c r="F162" s="86"/>
      <c r="G162" s="86"/>
      <c r="H162" s="86"/>
      <c r="I162" s="86"/>
      <c r="J162" s="86"/>
      <c r="K162" s="86"/>
      <c r="L162" s="86"/>
      <c r="M162" s="86"/>
      <c r="N162" s="86"/>
      <c r="O162" s="86"/>
      <c r="P162" s="86"/>
      <c r="Q162" s="86"/>
      <c r="R162" s="86"/>
      <c r="S162" s="86"/>
      <c r="T162" s="86"/>
      <c r="U162" s="86"/>
      <c r="V162" s="86"/>
      <c r="W162" s="86"/>
      <c r="X162" s="86"/>
      <c r="Y162" s="86"/>
      <c r="Z162" s="86"/>
    </row>
    <row r="163" ht="14.25" customHeight="1">
      <c r="A163" s="85">
        <f t="shared" si="1"/>
        <v>0.7811999646</v>
      </c>
      <c r="B163" s="85" t="s">
        <v>10990</v>
      </c>
      <c r="C163" s="85" t="s">
        <v>10991</v>
      </c>
      <c r="D163" s="85"/>
      <c r="E163" s="86"/>
      <c r="F163" s="86"/>
      <c r="G163" s="86"/>
      <c r="H163" s="86"/>
      <c r="I163" s="86"/>
      <c r="J163" s="86"/>
      <c r="K163" s="86"/>
      <c r="L163" s="86"/>
      <c r="M163" s="86"/>
      <c r="N163" s="86"/>
      <c r="O163" s="86"/>
      <c r="P163" s="86"/>
      <c r="Q163" s="86"/>
      <c r="R163" s="86"/>
      <c r="S163" s="86"/>
      <c r="T163" s="86"/>
      <c r="U163" s="86"/>
      <c r="V163" s="86"/>
      <c r="W163" s="86"/>
      <c r="X163" s="86"/>
      <c r="Y163" s="86"/>
      <c r="Z163" s="86"/>
    </row>
    <row r="164" ht="14.25" customHeight="1">
      <c r="A164" s="85">
        <f t="shared" si="1"/>
        <v>0.0524928737</v>
      </c>
      <c r="B164" s="87" t="s">
        <v>10992</v>
      </c>
      <c r="C164" s="85" t="s">
        <v>10993</v>
      </c>
      <c r="D164" s="85"/>
      <c r="E164" s="86"/>
      <c r="F164" s="86"/>
      <c r="G164" s="86"/>
      <c r="H164" s="86"/>
      <c r="I164" s="86"/>
      <c r="J164" s="86"/>
      <c r="K164" s="86"/>
      <c r="L164" s="86"/>
      <c r="M164" s="86"/>
      <c r="N164" s="86"/>
      <c r="O164" s="86"/>
      <c r="P164" s="86"/>
      <c r="Q164" s="86"/>
      <c r="R164" s="86"/>
      <c r="S164" s="86"/>
      <c r="T164" s="86"/>
      <c r="U164" s="86"/>
      <c r="V164" s="86"/>
      <c r="W164" s="86"/>
      <c r="X164" s="86"/>
      <c r="Y164" s="86"/>
      <c r="Z164" s="86"/>
    </row>
    <row r="165" ht="14.25" customHeight="1">
      <c r="A165" s="85">
        <f t="shared" si="1"/>
        <v>0.2994519818</v>
      </c>
      <c r="B165" s="88" t="s">
        <v>10994</v>
      </c>
      <c r="C165" s="85" t="s">
        <v>10995</v>
      </c>
      <c r="D165" s="85"/>
      <c r="E165" s="86"/>
      <c r="F165" s="86"/>
      <c r="G165" s="86"/>
      <c r="H165" s="86"/>
      <c r="I165" s="86"/>
      <c r="J165" s="86"/>
      <c r="K165" s="86"/>
      <c r="L165" s="86"/>
      <c r="M165" s="86"/>
      <c r="N165" s="86"/>
      <c r="O165" s="86"/>
      <c r="P165" s="86"/>
      <c r="Q165" s="86"/>
      <c r="R165" s="86"/>
      <c r="S165" s="86"/>
      <c r="T165" s="86"/>
      <c r="U165" s="86"/>
      <c r="V165" s="86"/>
      <c r="W165" s="86"/>
      <c r="X165" s="86"/>
      <c r="Y165" s="86"/>
      <c r="Z165" s="86"/>
    </row>
    <row r="166" ht="14.25" customHeight="1">
      <c r="A166" s="85">
        <f t="shared" si="1"/>
        <v>0.4578402696</v>
      </c>
      <c r="B166" s="85" t="s">
        <v>10996</v>
      </c>
      <c r="C166" s="85" t="s">
        <v>10997</v>
      </c>
      <c r="D166" s="85"/>
      <c r="E166" s="86"/>
      <c r="F166" s="86"/>
      <c r="G166" s="86"/>
      <c r="H166" s="86"/>
      <c r="I166" s="86"/>
      <c r="J166" s="86"/>
      <c r="K166" s="86"/>
      <c r="L166" s="86"/>
      <c r="M166" s="86"/>
      <c r="N166" s="86"/>
      <c r="O166" s="86"/>
      <c r="P166" s="86"/>
      <c r="Q166" s="86"/>
      <c r="R166" s="86"/>
      <c r="S166" s="86"/>
      <c r="T166" s="86"/>
      <c r="U166" s="86"/>
      <c r="V166" s="86"/>
      <c r="W166" s="86"/>
      <c r="X166" s="86"/>
      <c r="Y166" s="86"/>
      <c r="Z166" s="86"/>
    </row>
    <row r="167" ht="14.25" customHeight="1">
      <c r="A167" s="85">
        <f t="shared" si="1"/>
        <v>0.8569887954</v>
      </c>
      <c r="B167" s="85" t="s">
        <v>10998</v>
      </c>
      <c r="C167" s="85" t="s">
        <v>10999</v>
      </c>
      <c r="D167" s="85"/>
      <c r="E167" s="86"/>
      <c r="F167" s="86"/>
      <c r="G167" s="86"/>
      <c r="H167" s="86"/>
      <c r="I167" s="86"/>
      <c r="J167" s="86"/>
      <c r="K167" s="86"/>
      <c r="L167" s="86"/>
      <c r="M167" s="86"/>
      <c r="N167" s="86"/>
      <c r="O167" s="86"/>
      <c r="P167" s="86"/>
      <c r="Q167" s="86"/>
      <c r="R167" s="86"/>
      <c r="S167" s="86"/>
      <c r="T167" s="86"/>
      <c r="U167" s="86"/>
      <c r="V167" s="86"/>
      <c r="W167" s="86"/>
      <c r="X167" s="86"/>
      <c r="Y167" s="86"/>
      <c r="Z167" s="86"/>
    </row>
    <row r="168" ht="14.25" customHeight="1">
      <c r="A168" s="85">
        <f t="shared" si="1"/>
        <v>0.8196465021</v>
      </c>
      <c r="B168" s="85" t="s">
        <v>11000</v>
      </c>
      <c r="C168" s="85" t="s">
        <v>11001</v>
      </c>
      <c r="D168" s="85"/>
      <c r="E168" s="86"/>
      <c r="F168" s="86"/>
      <c r="G168" s="86"/>
      <c r="H168" s="86"/>
      <c r="I168" s="86"/>
      <c r="J168" s="86"/>
      <c r="K168" s="86"/>
      <c r="L168" s="86"/>
      <c r="M168" s="86"/>
      <c r="N168" s="86"/>
      <c r="O168" s="86"/>
      <c r="P168" s="86"/>
      <c r="Q168" s="86"/>
      <c r="R168" s="86"/>
      <c r="S168" s="86"/>
      <c r="T168" s="86"/>
      <c r="U168" s="86"/>
      <c r="V168" s="86"/>
      <c r="W168" s="86"/>
      <c r="X168" s="86"/>
      <c r="Y168" s="86"/>
      <c r="Z168" s="86"/>
    </row>
    <row r="169" ht="14.25" customHeight="1">
      <c r="A169" s="85">
        <f t="shared" si="1"/>
        <v>0.03717501596</v>
      </c>
      <c r="B169" s="88" t="s">
        <v>11002</v>
      </c>
      <c r="C169" s="85" t="s">
        <v>11003</v>
      </c>
      <c r="D169" s="85"/>
      <c r="E169" s="86"/>
      <c r="F169" s="86"/>
      <c r="G169" s="86"/>
      <c r="H169" s="86"/>
      <c r="I169" s="86"/>
      <c r="J169" s="86"/>
      <c r="K169" s="86"/>
      <c r="L169" s="86"/>
      <c r="M169" s="86"/>
      <c r="N169" s="86"/>
      <c r="O169" s="86"/>
      <c r="P169" s="86"/>
      <c r="Q169" s="86"/>
      <c r="R169" s="86"/>
      <c r="S169" s="86"/>
      <c r="T169" s="86"/>
      <c r="U169" s="86"/>
      <c r="V169" s="86"/>
      <c r="W169" s="86"/>
      <c r="X169" s="86"/>
      <c r="Y169" s="86"/>
      <c r="Z169" s="86"/>
    </row>
    <row r="170" ht="14.25" customHeight="1">
      <c r="A170" s="85">
        <f t="shared" si="1"/>
        <v>0.01861196656</v>
      </c>
      <c r="B170" s="85" t="s">
        <v>11004</v>
      </c>
      <c r="C170" s="85" t="s">
        <v>11005</v>
      </c>
      <c r="D170" s="85"/>
      <c r="E170" s="86"/>
      <c r="F170" s="86"/>
      <c r="G170" s="86"/>
      <c r="H170" s="86"/>
      <c r="I170" s="86"/>
      <c r="J170" s="86"/>
      <c r="K170" s="86"/>
      <c r="L170" s="86"/>
      <c r="M170" s="86"/>
      <c r="N170" s="86"/>
      <c r="O170" s="86"/>
      <c r="P170" s="86"/>
      <c r="Q170" s="86"/>
      <c r="R170" s="86"/>
      <c r="S170" s="86"/>
      <c r="T170" s="86"/>
      <c r="U170" s="86"/>
      <c r="V170" s="86"/>
      <c r="W170" s="86"/>
      <c r="X170" s="86"/>
      <c r="Y170" s="86"/>
      <c r="Z170" s="86"/>
    </row>
    <row r="171" ht="14.25" customHeight="1">
      <c r="A171" s="85">
        <f t="shared" si="1"/>
        <v>0.9236187995</v>
      </c>
      <c r="B171" s="85" t="s">
        <v>11006</v>
      </c>
      <c r="C171" s="85" t="s">
        <v>11007</v>
      </c>
      <c r="D171" s="85"/>
      <c r="E171" s="86"/>
      <c r="F171" s="86"/>
      <c r="G171" s="86"/>
      <c r="H171" s="86"/>
      <c r="I171" s="86"/>
      <c r="J171" s="86"/>
      <c r="K171" s="86"/>
      <c r="L171" s="86"/>
      <c r="M171" s="86"/>
      <c r="N171" s="86"/>
      <c r="O171" s="86"/>
      <c r="P171" s="86"/>
      <c r="Q171" s="86"/>
      <c r="R171" s="86"/>
      <c r="S171" s="86"/>
      <c r="T171" s="86"/>
      <c r="U171" s="86"/>
      <c r="V171" s="86"/>
      <c r="W171" s="86"/>
      <c r="X171" s="86"/>
      <c r="Y171" s="86"/>
      <c r="Z171" s="86"/>
    </row>
    <row r="172" ht="14.25" customHeight="1">
      <c r="A172" s="85">
        <f t="shared" si="1"/>
        <v>0.313149436</v>
      </c>
      <c r="B172" s="85" t="s">
        <v>11008</v>
      </c>
      <c r="C172" s="85" t="s">
        <v>11009</v>
      </c>
      <c r="D172" s="85"/>
      <c r="E172" s="86"/>
      <c r="F172" s="86"/>
      <c r="G172" s="86"/>
      <c r="H172" s="86"/>
      <c r="I172" s="86"/>
      <c r="J172" s="86"/>
      <c r="K172" s="86"/>
      <c r="L172" s="86"/>
      <c r="M172" s="86"/>
      <c r="N172" s="86"/>
      <c r="O172" s="86"/>
      <c r="P172" s="86"/>
      <c r="Q172" s="86"/>
      <c r="R172" s="86"/>
      <c r="S172" s="86"/>
      <c r="T172" s="86"/>
      <c r="U172" s="86"/>
      <c r="V172" s="86"/>
      <c r="W172" s="86"/>
      <c r="X172" s="86"/>
      <c r="Y172" s="86"/>
      <c r="Z172" s="86"/>
    </row>
    <row r="173" ht="14.25" customHeight="1">
      <c r="A173" s="85">
        <f t="shared" si="1"/>
        <v>0.1734633885</v>
      </c>
      <c r="B173" s="85" t="s">
        <v>11010</v>
      </c>
      <c r="C173" s="85" t="s">
        <v>11011</v>
      </c>
      <c r="D173" s="85"/>
      <c r="E173" s="86"/>
      <c r="F173" s="86"/>
      <c r="G173" s="86"/>
      <c r="H173" s="86"/>
      <c r="I173" s="86"/>
      <c r="J173" s="86"/>
      <c r="K173" s="86"/>
      <c r="L173" s="86"/>
      <c r="M173" s="86"/>
      <c r="N173" s="86"/>
      <c r="O173" s="86"/>
      <c r="P173" s="86"/>
      <c r="Q173" s="86"/>
      <c r="R173" s="86"/>
      <c r="S173" s="86"/>
      <c r="T173" s="86"/>
      <c r="U173" s="86"/>
      <c r="V173" s="86"/>
      <c r="W173" s="86"/>
      <c r="X173" s="86"/>
      <c r="Y173" s="86"/>
      <c r="Z173" s="86"/>
    </row>
    <row r="174" ht="14.25" customHeight="1">
      <c r="A174" s="85">
        <f t="shared" si="1"/>
        <v>0.7300180481</v>
      </c>
      <c r="B174" s="85" t="s">
        <v>11012</v>
      </c>
      <c r="C174" s="85" t="s">
        <v>4592</v>
      </c>
      <c r="D174" s="85"/>
      <c r="E174" s="86"/>
      <c r="F174" s="86"/>
      <c r="G174" s="86"/>
      <c r="H174" s="86"/>
      <c r="I174" s="86"/>
      <c r="J174" s="86"/>
      <c r="K174" s="86"/>
      <c r="L174" s="86"/>
      <c r="M174" s="86"/>
      <c r="N174" s="86"/>
      <c r="O174" s="86"/>
      <c r="P174" s="86"/>
      <c r="Q174" s="86"/>
      <c r="R174" s="86"/>
      <c r="S174" s="86"/>
      <c r="T174" s="86"/>
      <c r="U174" s="86"/>
      <c r="V174" s="86"/>
      <c r="W174" s="86"/>
      <c r="X174" s="86"/>
      <c r="Y174" s="86"/>
      <c r="Z174" s="86"/>
    </row>
    <row r="175" ht="14.25" customHeight="1">
      <c r="A175" s="85">
        <f t="shared" si="1"/>
        <v>0.2348340677</v>
      </c>
      <c r="B175" s="85" t="s">
        <v>11013</v>
      </c>
      <c r="C175" s="85" t="s">
        <v>11014</v>
      </c>
      <c r="D175" s="85"/>
      <c r="E175" s="86"/>
      <c r="F175" s="86"/>
      <c r="G175" s="86"/>
      <c r="H175" s="86"/>
      <c r="I175" s="86"/>
      <c r="J175" s="86"/>
      <c r="K175" s="86"/>
      <c r="L175" s="86"/>
      <c r="M175" s="86"/>
      <c r="N175" s="86"/>
      <c r="O175" s="86"/>
      <c r="P175" s="86"/>
      <c r="Q175" s="86"/>
      <c r="R175" s="86"/>
      <c r="S175" s="86"/>
      <c r="T175" s="86"/>
      <c r="U175" s="86"/>
      <c r="V175" s="86"/>
      <c r="W175" s="86"/>
      <c r="X175" s="86"/>
      <c r="Y175" s="86"/>
      <c r="Z175" s="86"/>
    </row>
    <row r="176" ht="14.25" customHeight="1">
      <c r="A176" s="85">
        <f t="shared" si="1"/>
        <v>0.2225253906</v>
      </c>
      <c r="B176" s="87" t="s">
        <v>11015</v>
      </c>
      <c r="C176" s="85" t="s">
        <v>11016</v>
      </c>
      <c r="D176" s="85"/>
      <c r="E176" s="86"/>
      <c r="F176" s="86"/>
      <c r="G176" s="86"/>
      <c r="H176" s="86"/>
      <c r="I176" s="86"/>
      <c r="J176" s="86"/>
      <c r="K176" s="86"/>
      <c r="L176" s="86"/>
      <c r="M176" s="86"/>
      <c r="N176" s="86"/>
      <c r="O176" s="86"/>
      <c r="P176" s="86"/>
      <c r="Q176" s="86"/>
      <c r="R176" s="86"/>
      <c r="S176" s="86"/>
      <c r="T176" s="86"/>
      <c r="U176" s="86"/>
      <c r="V176" s="86"/>
      <c r="W176" s="86"/>
      <c r="X176" s="86"/>
      <c r="Y176" s="86"/>
      <c r="Z176" s="86"/>
    </row>
    <row r="177" ht="14.25" customHeight="1">
      <c r="A177" s="85">
        <f t="shared" si="1"/>
        <v>0.4767741162</v>
      </c>
      <c r="B177" s="85" t="s">
        <v>11017</v>
      </c>
      <c r="C177" s="85" t="s">
        <v>11018</v>
      </c>
      <c r="D177" s="85"/>
      <c r="E177" s="86"/>
      <c r="F177" s="86"/>
      <c r="G177" s="86"/>
      <c r="H177" s="86"/>
      <c r="I177" s="86"/>
      <c r="J177" s="86"/>
      <c r="K177" s="86"/>
      <c r="L177" s="86"/>
      <c r="M177" s="86"/>
      <c r="N177" s="86"/>
      <c r="O177" s="86"/>
      <c r="P177" s="86"/>
      <c r="Q177" s="86"/>
      <c r="R177" s="86"/>
      <c r="S177" s="86"/>
      <c r="T177" s="86"/>
      <c r="U177" s="86"/>
      <c r="V177" s="86"/>
      <c r="W177" s="86"/>
      <c r="X177" s="86"/>
      <c r="Y177" s="86"/>
      <c r="Z177" s="86"/>
    </row>
    <row r="178" ht="14.25" customHeight="1">
      <c r="A178" s="85">
        <f t="shared" si="1"/>
        <v>0.7055374276</v>
      </c>
      <c r="B178" s="87" t="s">
        <v>11019</v>
      </c>
      <c r="C178" s="85" t="s">
        <v>11020</v>
      </c>
      <c r="D178" s="85"/>
      <c r="E178" s="86"/>
      <c r="F178" s="86"/>
      <c r="G178" s="86"/>
      <c r="H178" s="86"/>
      <c r="I178" s="86"/>
      <c r="J178" s="86"/>
      <c r="K178" s="86"/>
      <c r="L178" s="86"/>
      <c r="M178" s="86"/>
      <c r="N178" s="86"/>
      <c r="O178" s="86"/>
      <c r="P178" s="86"/>
      <c r="Q178" s="86"/>
      <c r="R178" s="86"/>
      <c r="S178" s="86"/>
      <c r="T178" s="86"/>
      <c r="U178" s="86"/>
      <c r="V178" s="86"/>
      <c r="W178" s="86"/>
      <c r="X178" s="86"/>
      <c r="Y178" s="86"/>
      <c r="Z178" s="86"/>
    </row>
    <row r="179" ht="14.25" customHeight="1">
      <c r="A179" s="85">
        <f t="shared" si="1"/>
        <v>0.8557810003</v>
      </c>
      <c r="B179" s="87" t="s">
        <v>11021</v>
      </c>
      <c r="C179" s="85" t="s">
        <v>11022</v>
      </c>
      <c r="D179" s="85"/>
      <c r="E179" s="86"/>
      <c r="F179" s="86"/>
      <c r="G179" s="86"/>
      <c r="H179" s="86"/>
      <c r="I179" s="86"/>
      <c r="J179" s="86"/>
      <c r="K179" s="86"/>
      <c r="L179" s="86"/>
      <c r="M179" s="86"/>
      <c r="N179" s="86"/>
      <c r="O179" s="86"/>
      <c r="P179" s="86"/>
      <c r="Q179" s="86"/>
      <c r="R179" s="86"/>
      <c r="S179" s="86"/>
      <c r="T179" s="86"/>
      <c r="U179" s="86"/>
      <c r="V179" s="86"/>
      <c r="W179" s="86"/>
      <c r="X179" s="86"/>
      <c r="Y179" s="86"/>
      <c r="Z179" s="86"/>
    </row>
    <row r="180" ht="14.25" customHeight="1">
      <c r="A180" s="85">
        <f t="shared" si="1"/>
        <v>0.7242142676</v>
      </c>
      <c r="B180" s="87" t="s">
        <v>11023</v>
      </c>
      <c r="C180" s="85" t="s">
        <v>11024</v>
      </c>
      <c r="D180" s="85"/>
      <c r="E180" s="86"/>
      <c r="F180" s="86"/>
      <c r="G180" s="86"/>
      <c r="H180" s="86"/>
      <c r="I180" s="86"/>
      <c r="J180" s="86"/>
      <c r="K180" s="86"/>
      <c r="L180" s="86"/>
      <c r="M180" s="86"/>
      <c r="N180" s="86"/>
      <c r="O180" s="86"/>
      <c r="P180" s="86"/>
      <c r="Q180" s="86"/>
      <c r="R180" s="86"/>
      <c r="S180" s="86"/>
      <c r="T180" s="86"/>
      <c r="U180" s="86"/>
      <c r="V180" s="86"/>
      <c r="W180" s="86"/>
      <c r="X180" s="86"/>
      <c r="Y180" s="86"/>
      <c r="Z180" s="86"/>
    </row>
    <row r="181" ht="14.25" customHeight="1">
      <c r="A181" s="85">
        <f t="shared" si="1"/>
        <v>0.8059244666</v>
      </c>
      <c r="B181" s="85" t="s">
        <v>11025</v>
      </c>
      <c r="C181" s="85" t="s">
        <v>11026</v>
      </c>
      <c r="D181" s="85"/>
      <c r="E181" s="86"/>
      <c r="F181" s="86"/>
      <c r="G181" s="86"/>
      <c r="H181" s="86"/>
      <c r="I181" s="86"/>
      <c r="J181" s="86"/>
      <c r="K181" s="86"/>
      <c r="L181" s="86"/>
      <c r="M181" s="86"/>
      <c r="N181" s="86"/>
      <c r="O181" s="86"/>
      <c r="P181" s="86"/>
      <c r="Q181" s="86"/>
      <c r="R181" s="86"/>
      <c r="S181" s="86"/>
      <c r="T181" s="86"/>
      <c r="U181" s="86"/>
      <c r="V181" s="86"/>
      <c r="W181" s="86"/>
      <c r="X181" s="86"/>
      <c r="Y181" s="86"/>
      <c r="Z181" s="86"/>
    </row>
    <row r="182" ht="14.25" customHeight="1">
      <c r="A182" s="85">
        <f t="shared" si="1"/>
        <v>0.06200859984</v>
      </c>
      <c r="B182" s="85" t="s">
        <v>11027</v>
      </c>
      <c r="C182" s="85" t="s">
        <v>11028</v>
      </c>
      <c r="D182" s="85"/>
      <c r="E182" s="86"/>
      <c r="F182" s="86"/>
      <c r="G182" s="86"/>
      <c r="H182" s="86"/>
      <c r="I182" s="86"/>
      <c r="J182" s="86"/>
      <c r="K182" s="86"/>
      <c r="L182" s="86"/>
      <c r="M182" s="86"/>
      <c r="N182" s="86"/>
      <c r="O182" s="86"/>
      <c r="P182" s="86"/>
      <c r="Q182" s="86"/>
      <c r="R182" s="86"/>
      <c r="S182" s="86"/>
      <c r="T182" s="86"/>
      <c r="U182" s="86"/>
      <c r="V182" s="86"/>
      <c r="W182" s="86"/>
      <c r="X182" s="86"/>
      <c r="Y182" s="86"/>
      <c r="Z182" s="86"/>
    </row>
    <row r="183" ht="14.25" customHeight="1">
      <c r="A183" s="85">
        <f t="shared" si="1"/>
        <v>0.1073417218</v>
      </c>
      <c r="B183" s="87" t="s">
        <v>11029</v>
      </c>
      <c r="C183" s="85" t="s">
        <v>11030</v>
      </c>
      <c r="D183" s="85"/>
      <c r="E183" s="86"/>
      <c r="F183" s="86"/>
      <c r="G183" s="86"/>
      <c r="H183" s="86"/>
      <c r="I183" s="86"/>
      <c r="J183" s="86"/>
      <c r="K183" s="86"/>
      <c r="L183" s="86"/>
      <c r="M183" s="86"/>
      <c r="N183" s="86"/>
      <c r="O183" s="86"/>
      <c r="P183" s="86"/>
      <c r="Q183" s="86"/>
      <c r="R183" s="86"/>
      <c r="S183" s="86"/>
      <c r="T183" s="86"/>
      <c r="U183" s="86"/>
      <c r="V183" s="86"/>
      <c r="W183" s="86"/>
      <c r="X183" s="86"/>
      <c r="Y183" s="86"/>
      <c r="Z183" s="86"/>
    </row>
    <row r="184" ht="14.25" customHeight="1">
      <c r="A184" s="85">
        <f t="shared" si="1"/>
        <v>0.3174355236</v>
      </c>
      <c r="B184" s="85" t="s">
        <v>11031</v>
      </c>
      <c r="C184" s="85" t="s">
        <v>11032</v>
      </c>
      <c r="D184" s="85"/>
      <c r="E184" s="86"/>
      <c r="F184" s="86"/>
      <c r="G184" s="86"/>
      <c r="H184" s="86"/>
      <c r="I184" s="86"/>
      <c r="J184" s="86"/>
      <c r="K184" s="86"/>
      <c r="L184" s="86"/>
      <c r="M184" s="86"/>
      <c r="N184" s="86"/>
      <c r="O184" s="86"/>
      <c r="P184" s="86"/>
      <c r="Q184" s="86"/>
      <c r="R184" s="86"/>
      <c r="S184" s="86"/>
      <c r="T184" s="86"/>
      <c r="U184" s="86"/>
      <c r="V184" s="86"/>
      <c r="W184" s="86"/>
      <c r="X184" s="86"/>
      <c r="Y184" s="86"/>
      <c r="Z184" s="86"/>
    </row>
    <row r="185" ht="14.25" customHeight="1">
      <c r="A185" s="85">
        <f t="shared" si="1"/>
        <v>0.8741393524</v>
      </c>
      <c r="B185" s="85" t="s">
        <v>11033</v>
      </c>
      <c r="C185" s="85" t="s">
        <v>11034</v>
      </c>
      <c r="D185" s="85"/>
      <c r="E185" s="86"/>
      <c r="F185" s="86"/>
      <c r="G185" s="86"/>
      <c r="H185" s="86"/>
      <c r="I185" s="86"/>
      <c r="J185" s="86"/>
      <c r="K185" s="86"/>
      <c r="L185" s="86"/>
      <c r="M185" s="86"/>
      <c r="N185" s="86"/>
      <c r="O185" s="86"/>
      <c r="P185" s="86"/>
      <c r="Q185" s="86"/>
      <c r="R185" s="86"/>
      <c r="S185" s="86"/>
      <c r="T185" s="86"/>
      <c r="U185" s="86"/>
      <c r="V185" s="86"/>
      <c r="W185" s="86"/>
      <c r="X185" s="86"/>
      <c r="Y185" s="86"/>
      <c r="Z185" s="86"/>
    </row>
    <row r="186" ht="14.25" customHeight="1">
      <c r="A186" s="85">
        <f t="shared" si="1"/>
        <v>0.7934878808</v>
      </c>
      <c r="B186" s="85" t="s">
        <v>11035</v>
      </c>
      <c r="C186" s="85" t="s">
        <v>11036</v>
      </c>
      <c r="D186" s="85"/>
      <c r="E186" s="86"/>
      <c r="F186" s="86"/>
      <c r="G186" s="86"/>
      <c r="H186" s="86"/>
      <c r="I186" s="86"/>
      <c r="J186" s="86"/>
      <c r="K186" s="86"/>
      <c r="L186" s="86"/>
      <c r="M186" s="86"/>
      <c r="N186" s="86"/>
      <c r="O186" s="86"/>
      <c r="P186" s="86"/>
      <c r="Q186" s="86"/>
      <c r="R186" s="86"/>
      <c r="S186" s="86"/>
      <c r="T186" s="86"/>
      <c r="U186" s="86"/>
      <c r="V186" s="86"/>
      <c r="W186" s="86"/>
      <c r="X186" s="86"/>
      <c r="Y186" s="86"/>
      <c r="Z186" s="86"/>
    </row>
    <row r="187" ht="14.25" customHeight="1">
      <c r="A187" s="85">
        <f t="shared" si="1"/>
        <v>0.5864876999</v>
      </c>
      <c r="B187" s="85" t="s">
        <v>11037</v>
      </c>
      <c r="C187" s="85" t="s">
        <v>11038</v>
      </c>
      <c r="D187" s="85"/>
      <c r="E187" s="86"/>
      <c r="F187" s="86"/>
      <c r="G187" s="86"/>
      <c r="H187" s="86"/>
      <c r="I187" s="86"/>
      <c r="J187" s="86"/>
      <c r="K187" s="86"/>
      <c r="L187" s="86"/>
      <c r="M187" s="86"/>
      <c r="N187" s="86"/>
      <c r="O187" s="86"/>
      <c r="P187" s="86"/>
      <c r="Q187" s="86"/>
      <c r="R187" s="86"/>
      <c r="S187" s="86"/>
      <c r="T187" s="86"/>
      <c r="U187" s="86"/>
      <c r="V187" s="86"/>
      <c r="W187" s="86"/>
      <c r="X187" s="86"/>
      <c r="Y187" s="86"/>
      <c r="Z187" s="86"/>
    </row>
    <row r="188" ht="14.25" customHeight="1">
      <c r="A188" s="85">
        <f t="shared" si="1"/>
        <v>0.7539937819</v>
      </c>
      <c r="B188" s="85" t="s">
        <v>11039</v>
      </c>
      <c r="C188" s="85" t="s">
        <v>11040</v>
      </c>
      <c r="D188" s="85"/>
      <c r="E188" s="86"/>
      <c r="F188" s="86"/>
      <c r="G188" s="86"/>
      <c r="H188" s="86"/>
      <c r="I188" s="86"/>
      <c r="J188" s="86"/>
      <c r="K188" s="86"/>
      <c r="L188" s="86"/>
      <c r="M188" s="86"/>
      <c r="N188" s="86"/>
      <c r="O188" s="86"/>
      <c r="P188" s="86"/>
      <c r="Q188" s="86"/>
      <c r="R188" s="86"/>
      <c r="S188" s="86"/>
      <c r="T188" s="86"/>
      <c r="U188" s="86"/>
      <c r="V188" s="86"/>
      <c r="W188" s="86"/>
      <c r="X188" s="86"/>
      <c r="Y188" s="86"/>
      <c r="Z188" s="86"/>
    </row>
    <row r="189" ht="14.25" customHeight="1">
      <c r="A189" s="85">
        <f t="shared" si="1"/>
        <v>0.367698667</v>
      </c>
      <c r="B189" s="88" t="s">
        <v>11041</v>
      </c>
      <c r="C189" s="85" t="s">
        <v>11042</v>
      </c>
      <c r="D189" s="85"/>
      <c r="E189" s="86"/>
      <c r="F189" s="86"/>
      <c r="G189" s="86"/>
      <c r="H189" s="86"/>
      <c r="I189" s="86"/>
      <c r="J189" s="86"/>
      <c r="K189" s="86"/>
      <c r="L189" s="86"/>
      <c r="M189" s="86"/>
      <c r="N189" s="86"/>
      <c r="O189" s="86"/>
      <c r="P189" s="86"/>
      <c r="Q189" s="86"/>
      <c r="R189" s="86"/>
      <c r="S189" s="86"/>
      <c r="T189" s="86"/>
      <c r="U189" s="86"/>
      <c r="V189" s="86"/>
      <c r="W189" s="86"/>
      <c r="X189" s="86"/>
      <c r="Y189" s="86"/>
      <c r="Z189" s="86"/>
    </row>
    <row r="190" ht="14.25" customHeight="1">
      <c r="A190" s="85">
        <f t="shared" si="1"/>
        <v>0.6539820813</v>
      </c>
      <c r="B190" s="87" t="s">
        <v>11043</v>
      </c>
      <c r="C190" s="85" t="s">
        <v>11044</v>
      </c>
      <c r="D190" s="85"/>
      <c r="E190" s="86"/>
      <c r="F190" s="86"/>
      <c r="G190" s="86"/>
      <c r="H190" s="86"/>
      <c r="I190" s="86"/>
      <c r="J190" s="86"/>
      <c r="K190" s="86"/>
      <c r="L190" s="86"/>
      <c r="M190" s="86"/>
      <c r="N190" s="86"/>
      <c r="O190" s="86"/>
      <c r="P190" s="86"/>
      <c r="Q190" s="86"/>
      <c r="R190" s="86"/>
      <c r="S190" s="86"/>
      <c r="T190" s="86"/>
      <c r="U190" s="86"/>
      <c r="V190" s="86"/>
      <c r="W190" s="86"/>
      <c r="X190" s="86"/>
      <c r="Y190" s="86"/>
      <c r="Z190" s="86"/>
    </row>
    <row r="191" ht="14.25" customHeight="1">
      <c r="A191" s="85">
        <f t="shared" si="1"/>
        <v>0.8356820289</v>
      </c>
      <c r="B191" s="85" t="s">
        <v>11045</v>
      </c>
      <c r="C191" s="85" t="s">
        <v>11046</v>
      </c>
      <c r="D191" s="85"/>
      <c r="E191" s="86"/>
      <c r="F191" s="86"/>
      <c r="G191" s="86"/>
      <c r="H191" s="86"/>
      <c r="I191" s="86"/>
      <c r="J191" s="86"/>
      <c r="K191" s="86"/>
      <c r="L191" s="86"/>
      <c r="M191" s="86"/>
      <c r="N191" s="86"/>
      <c r="O191" s="86"/>
      <c r="P191" s="86"/>
      <c r="Q191" s="86"/>
      <c r="R191" s="86"/>
      <c r="S191" s="86"/>
      <c r="T191" s="86"/>
      <c r="U191" s="86"/>
      <c r="V191" s="86"/>
      <c r="W191" s="86"/>
      <c r="X191" s="86"/>
      <c r="Y191" s="86"/>
      <c r="Z191" s="86"/>
    </row>
    <row r="192" ht="14.25" customHeight="1">
      <c r="A192" s="85">
        <f t="shared" si="1"/>
        <v>0.6831498464</v>
      </c>
      <c r="B192" s="85" t="s">
        <v>11047</v>
      </c>
      <c r="C192" s="85" t="s">
        <v>11048</v>
      </c>
      <c r="D192" s="85"/>
      <c r="E192" s="86"/>
      <c r="F192" s="86"/>
      <c r="G192" s="86"/>
      <c r="H192" s="86"/>
      <c r="I192" s="86"/>
      <c r="J192" s="86"/>
      <c r="K192" s="86"/>
      <c r="L192" s="86"/>
      <c r="M192" s="86"/>
      <c r="N192" s="86"/>
      <c r="O192" s="86"/>
      <c r="P192" s="86"/>
      <c r="Q192" s="86"/>
      <c r="R192" s="86"/>
      <c r="S192" s="86"/>
      <c r="T192" s="86"/>
      <c r="U192" s="86"/>
      <c r="V192" s="86"/>
      <c r="W192" s="86"/>
      <c r="X192" s="86"/>
      <c r="Y192" s="86"/>
      <c r="Z192" s="86"/>
    </row>
    <row r="193" ht="14.25" customHeight="1">
      <c r="A193" s="85">
        <f t="shared" si="1"/>
        <v>0.7153577462</v>
      </c>
      <c r="B193" s="85" t="s">
        <v>11049</v>
      </c>
      <c r="C193" s="85" t="s">
        <v>11050</v>
      </c>
      <c r="D193" s="85"/>
      <c r="E193" s="86"/>
      <c r="F193" s="86"/>
      <c r="G193" s="86"/>
      <c r="H193" s="86"/>
      <c r="I193" s="86"/>
      <c r="J193" s="86"/>
      <c r="K193" s="86"/>
      <c r="L193" s="86"/>
      <c r="M193" s="86"/>
      <c r="N193" s="86"/>
      <c r="O193" s="86"/>
      <c r="P193" s="86"/>
      <c r="Q193" s="86"/>
      <c r="R193" s="86"/>
      <c r="S193" s="86"/>
      <c r="T193" s="86"/>
      <c r="U193" s="86"/>
      <c r="V193" s="86"/>
      <c r="W193" s="86"/>
      <c r="X193" s="86"/>
      <c r="Y193" s="86"/>
      <c r="Z193" s="86"/>
    </row>
    <row r="194" ht="14.25" customHeight="1">
      <c r="A194" s="85">
        <f t="shared" si="1"/>
        <v>0.3503547313</v>
      </c>
      <c r="B194" s="85" t="s">
        <v>11051</v>
      </c>
      <c r="C194" s="85" t="s">
        <v>11052</v>
      </c>
      <c r="D194" s="85"/>
      <c r="E194" s="86"/>
      <c r="F194" s="86"/>
      <c r="G194" s="86"/>
      <c r="H194" s="86"/>
      <c r="I194" s="86"/>
      <c r="J194" s="86"/>
      <c r="K194" s="86"/>
      <c r="L194" s="86"/>
      <c r="M194" s="86"/>
      <c r="N194" s="86"/>
      <c r="O194" s="86"/>
      <c r="P194" s="86"/>
      <c r="Q194" s="86"/>
      <c r="R194" s="86"/>
      <c r="S194" s="86"/>
      <c r="T194" s="86"/>
      <c r="U194" s="86"/>
      <c r="V194" s="86"/>
      <c r="W194" s="86"/>
      <c r="X194" s="86"/>
      <c r="Y194" s="86"/>
      <c r="Z194" s="86"/>
    </row>
    <row r="195" ht="14.25" customHeight="1">
      <c r="A195" s="85">
        <f t="shared" si="1"/>
        <v>0.6259608394</v>
      </c>
      <c r="B195" s="85" t="s">
        <v>11053</v>
      </c>
      <c r="C195" s="85" t="s">
        <v>11054</v>
      </c>
      <c r="D195" s="85"/>
      <c r="E195" s="86"/>
      <c r="F195" s="86"/>
      <c r="G195" s="86"/>
      <c r="H195" s="86"/>
      <c r="I195" s="86"/>
      <c r="J195" s="86"/>
      <c r="K195" s="86"/>
      <c r="L195" s="86"/>
      <c r="M195" s="86"/>
      <c r="N195" s="86"/>
      <c r="O195" s="86"/>
      <c r="P195" s="86"/>
      <c r="Q195" s="86"/>
      <c r="R195" s="86"/>
      <c r="S195" s="86"/>
      <c r="T195" s="86"/>
      <c r="U195" s="86"/>
      <c r="V195" s="86"/>
      <c r="W195" s="86"/>
      <c r="X195" s="86"/>
      <c r="Y195" s="86"/>
      <c r="Z195" s="86"/>
    </row>
    <row r="196" ht="14.25" customHeight="1">
      <c r="A196" s="85">
        <f t="shared" si="1"/>
        <v>0.7508464134</v>
      </c>
      <c r="B196" s="85" t="s">
        <v>11055</v>
      </c>
      <c r="C196" s="85" t="s">
        <v>11056</v>
      </c>
      <c r="D196" s="85"/>
      <c r="E196" s="86"/>
      <c r="F196" s="86"/>
      <c r="G196" s="86"/>
      <c r="H196" s="86"/>
      <c r="I196" s="86"/>
      <c r="J196" s="86"/>
      <c r="K196" s="86"/>
      <c r="L196" s="86"/>
      <c r="M196" s="86"/>
      <c r="N196" s="86"/>
      <c r="O196" s="86"/>
      <c r="P196" s="86"/>
      <c r="Q196" s="86"/>
      <c r="R196" s="86"/>
      <c r="S196" s="86"/>
      <c r="T196" s="86"/>
      <c r="U196" s="86"/>
      <c r="V196" s="86"/>
      <c r="W196" s="86"/>
      <c r="X196" s="86"/>
      <c r="Y196" s="86"/>
      <c r="Z196" s="86"/>
    </row>
    <row r="197" ht="14.25" customHeight="1">
      <c r="A197" s="85">
        <f t="shared" si="1"/>
        <v>0.7119404551</v>
      </c>
      <c r="B197" s="88" t="s">
        <v>11057</v>
      </c>
      <c r="C197" s="85" t="s">
        <v>11058</v>
      </c>
      <c r="D197" s="85"/>
      <c r="E197" s="86"/>
      <c r="F197" s="86"/>
      <c r="G197" s="86"/>
      <c r="H197" s="86"/>
      <c r="I197" s="86"/>
      <c r="J197" s="86"/>
      <c r="K197" s="86"/>
      <c r="L197" s="86"/>
      <c r="M197" s="86"/>
      <c r="N197" s="86"/>
      <c r="O197" s="86"/>
      <c r="P197" s="86"/>
      <c r="Q197" s="86"/>
      <c r="R197" s="86"/>
      <c r="S197" s="86"/>
      <c r="T197" s="86"/>
      <c r="U197" s="86"/>
      <c r="V197" s="86"/>
      <c r="W197" s="86"/>
      <c r="X197" s="86"/>
      <c r="Y197" s="86"/>
      <c r="Z197" s="86"/>
    </row>
    <row r="198" ht="14.25" customHeight="1">
      <c r="A198" s="85">
        <f t="shared" si="1"/>
        <v>0.1054956903</v>
      </c>
      <c r="B198" s="85" t="s">
        <v>11059</v>
      </c>
      <c r="C198" s="85" t="s">
        <v>11060</v>
      </c>
      <c r="D198" s="85"/>
      <c r="E198" s="86"/>
      <c r="F198" s="86"/>
      <c r="G198" s="86"/>
      <c r="H198" s="86"/>
      <c r="I198" s="86"/>
      <c r="J198" s="86"/>
      <c r="K198" s="86"/>
      <c r="L198" s="86"/>
      <c r="M198" s="86"/>
      <c r="N198" s="86"/>
      <c r="O198" s="86"/>
      <c r="P198" s="86"/>
      <c r="Q198" s="86"/>
      <c r="R198" s="86"/>
      <c r="S198" s="86"/>
      <c r="T198" s="86"/>
      <c r="U198" s="86"/>
      <c r="V198" s="86"/>
      <c r="W198" s="86"/>
      <c r="X198" s="86"/>
      <c r="Y198" s="86"/>
      <c r="Z198" s="86"/>
    </row>
    <row r="199" ht="14.25" customHeight="1">
      <c r="A199" s="85">
        <f t="shared" si="1"/>
        <v>0.9911752253</v>
      </c>
      <c r="B199" s="85" t="s">
        <v>11061</v>
      </c>
      <c r="C199" s="85" t="s">
        <v>11062</v>
      </c>
      <c r="D199" s="85"/>
      <c r="E199" s="86"/>
      <c r="F199" s="86"/>
      <c r="G199" s="86"/>
      <c r="H199" s="86"/>
      <c r="I199" s="86"/>
      <c r="J199" s="86"/>
      <c r="K199" s="86"/>
      <c r="L199" s="86"/>
      <c r="M199" s="86"/>
      <c r="N199" s="86"/>
      <c r="O199" s="86"/>
      <c r="P199" s="86"/>
      <c r="Q199" s="86"/>
      <c r="R199" s="86"/>
      <c r="S199" s="86"/>
      <c r="T199" s="86"/>
      <c r="U199" s="86"/>
      <c r="V199" s="86"/>
      <c r="W199" s="86"/>
      <c r="X199" s="86"/>
      <c r="Y199" s="86"/>
      <c r="Z199" s="86"/>
    </row>
    <row r="200" ht="14.25" customHeight="1">
      <c r="A200" s="85">
        <f t="shared" si="1"/>
        <v>0.5419901761</v>
      </c>
      <c r="B200" s="88" t="s">
        <v>11063</v>
      </c>
      <c r="C200" s="85" t="s">
        <v>11064</v>
      </c>
      <c r="D200" s="85"/>
      <c r="E200" s="86"/>
      <c r="F200" s="86"/>
      <c r="G200" s="86"/>
      <c r="H200" s="86"/>
      <c r="I200" s="86"/>
      <c r="J200" s="86"/>
      <c r="K200" s="86"/>
      <c r="L200" s="86"/>
      <c r="M200" s="86"/>
      <c r="N200" s="86"/>
      <c r="O200" s="86"/>
      <c r="P200" s="86"/>
      <c r="Q200" s="86"/>
      <c r="R200" s="86"/>
      <c r="S200" s="86"/>
      <c r="T200" s="86"/>
      <c r="U200" s="86"/>
      <c r="V200" s="86"/>
      <c r="W200" s="86"/>
      <c r="X200" s="86"/>
      <c r="Y200" s="86"/>
      <c r="Z200" s="86"/>
    </row>
    <row r="201" ht="14.25" customHeight="1">
      <c r="A201" s="85">
        <f t="shared" si="1"/>
        <v>0.8879812531</v>
      </c>
      <c r="B201" s="85" t="s">
        <v>11065</v>
      </c>
      <c r="C201" s="85" t="s">
        <v>11066</v>
      </c>
      <c r="D201" s="85"/>
      <c r="E201" s="86"/>
      <c r="F201" s="86"/>
      <c r="G201" s="86"/>
      <c r="H201" s="86"/>
      <c r="I201" s="86"/>
      <c r="J201" s="86"/>
      <c r="K201" s="86"/>
      <c r="L201" s="86"/>
      <c r="M201" s="86"/>
      <c r="N201" s="86"/>
      <c r="O201" s="86"/>
      <c r="P201" s="86"/>
      <c r="Q201" s="86"/>
      <c r="R201" s="86"/>
      <c r="S201" s="86"/>
      <c r="T201" s="86"/>
      <c r="U201" s="86"/>
      <c r="V201" s="86"/>
      <c r="W201" s="86"/>
      <c r="X201" s="86"/>
      <c r="Y201" s="86"/>
      <c r="Z201" s="86"/>
    </row>
    <row r="202" ht="14.25" customHeight="1">
      <c r="A202" s="85">
        <f t="shared" si="1"/>
        <v>0.4418818573</v>
      </c>
      <c r="B202" s="88" t="s">
        <v>11067</v>
      </c>
      <c r="C202" s="85" t="s">
        <v>11068</v>
      </c>
      <c r="D202" s="85"/>
      <c r="E202" s="86"/>
      <c r="F202" s="86"/>
      <c r="G202" s="86"/>
      <c r="H202" s="86"/>
      <c r="I202" s="86"/>
      <c r="J202" s="86"/>
      <c r="K202" s="86"/>
      <c r="L202" s="86"/>
      <c r="M202" s="86"/>
      <c r="N202" s="86"/>
      <c r="O202" s="86"/>
      <c r="P202" s="86"/>
      <c r="Q202" s="86"/>
      <c r="R202" s="86"/>
      <c r="S202" s="86"/>
      <c r="T202" s="86"/>
      <c r="U202" s="86"/>
      <c r="V202" s="86"/>
      <c r="W202" s="86"/>
      <c r="X202" s="86"/>
      <c r="Y202" s="86"/>
      <c r="Z202" s="86"/>
    </row>
    <row r="203" ht="14.25" customHeight="1">
      <c r="A203" s="85">
        <f t="shared" si="1"/>
        <v>0.6049770562</v>
      </c>
      <c r="B203" s="85" t="s">
        <v>11069</v>
      </c>
      <c r="C203" s="85" t="s">
        <v>11070</v>
      </c>
      <c r="D203" s="85"/>
      <c r="E203" s="86"/>
      <c r="F203" s="86"/>
      <c r="G203" s="86"/>
      <c r="H203" s="86"/>
      <c r="I203" s="86"/>
      <c r="J203" s="86"/>
      <c r="K203" s="86"/>
      <c r="L203" s="86"/>
      <c r="M203" s="86"/>
      <c r="N203" s="86"/>
      <c r="O203" s="86"/>
      <c r="P203" s="86"/>
      <c r="Q203" s="86"/>
      <c r="R203" s="86"/>
      <c r="S203" s="86"/>
      <c r="T203" s="86"/>
      <c r="U203" s="86"/>
      <c r="V203" s="86"/>
      <c r="W203" s="86"/>
      <c r="X203" s="86"/>
      <c r="Y203" s="86"/>
      <c r="Z203" s="86"/>
    </row>
    <row r="204" ht="14.25" customHeight="1">
      <c r="A204" s="85">
        <f t="shared" si="1"/>
        <v>0.9351573344</v>
      </c>
      <c r="B204" s="85" t="s">
        <v>11071</v>
      </c>
      <c r="C204" s="85" t="s">
        <v>11072</v>
      </c>
      <c r="D204" s="85"/>
      <c r="E204" s="86"/>
      <c r="F204" s="86"/>
      <c r="G204" s="86"/>
      <c r="H204" s="86"/>
      <c r="I204" s="86"/>
      <c r="J204" s="86"/>
      <c r="K204" s="86"/>
      <c r="L204" s="86"/>
      <c r="M204" s="86"/>
      <c r="N204" s="86"/>
      <c r="O204" s="86"/>
      <c r="P204" s="86"/>
      <c r="Q204" s="86"/>
      <c r="R204" s="86"/>
      <c r="S204" s="86"/>
      <c r="T204" s="86"/>
      <c r="U204" s="86"/>
      <c r="V204" s="86"/>
      <c r="W204" s="86"/>
      <c r="X204" s="86"/>
      <c r="Y204" s="86"/>
      <c r="Z204" s="86"/>
    </row>
    <row r="205" ht="14.25" customHeight="1">
      <c r="A205" s="85">
        <f t="shared" si="1"/>
        <v>0.9870190001</v>
      </c>
      <c r="B205" s="85" t="s">
        <v>11073</v>
      </c>
      <c r="C205" s="85" t="s">
        <v>11074</v>
      </c>
      <c r="D205" s="85"/>
      <c r="E205" s="86"/>
      <c r="F205" s="86"/>
      <c r="G205" s="86"/>
      <c r="H205" s="86"/>
      <c r="I205" s="86"/>
      <c r="J205" s="86"/>
      <c r="K205" s="86"/>
      <c r="L205" s="86"/>
      <c r="M205" s="86"/>
      <c r="N205" s="86"/>
      <c r="O205" s="86"/>
      <c r="P205" s="86"/>
      <c r="Q205" s="86"/>
      <c r="R205" s="86"/>
      <c r="S205" s="86"/>
      <c r="T205" s="86"/>
      <c r="U205" s="86"/>
      <c r="V205" s="86"/>
      <c r="W205" s="86"/>
      <c r="X205" s="86"/>
      <c r="Y205" s="86"/>
      <c r="Z205" s="86"/>
    </row>
    <row r="206" ht="14.25" customHeight="1">
      <c r="A206" s="85">
        <f t="shared" si="1"/>
        <v>0.856946551</v>
      </c>
      <c r="B206" s="85" t="s">
        <v>11075</v>
      </c>
      <c r="C206" s="85" t="s">
        <v>11076</v>
      </c>
      <c r="D206" s="85"/>
      <c r="E206" s="86"/>
      <c r="F206" s="86"/>
      <c r="G206" s="86"/>
      <c r="H206" s="86"/>
      <c r="I206" s="86"/>
      <c r="J206" s="86"/>
      <c r="K206" s="86"/>
      <c r="L206" s="86"/>
      <c r="M206" s="86"/>
      <c r="N206" s="86"/>
      <c r="O206" s="86"/>
      <c r="P206" s="86"/>
      <c r="Q206" s="86"/>
      <c r="R206" s="86"/>
      <c r="S206" s="86"/>
      <c r="T206" s="86"/>
      <c r="U206" s="86"/>
      <c r="V206" s="86"/>
      <c r="W206" s="86"/>
      <c r="X206" s="86"/>
      <c r="Y206" s="86"/>
      <c r="Z206" s="86"/>
    </row>
    <row r="207" ht="14.25" customHeight="1">
      <c r="A207" s="85">
        <f t="shared" si="1"/>
        <v>0.827483426</v>
      </c>
      <c r="B207" s="85" t="s">
        <v>11077</v>
      </c>
      <c r="C207" s="85" t="s">
        <v>11078</v>
      </c>
      <c r="D207" s="85"/>
      <c r="E207" s="86"/>
      <c r="F207" s="86"/>
      <c r="G207" s="86"/>
      <c r="H207" s="86"/>
      <c r="I207" s="86"/>
      <c r="J207" s="86"/>
      <c r="K207" s="86"/>
      <c r="L207" s="86"/>
      <c r="M207" s="86"/>
      <c r="N207" s="86"/>
      <c r="O207" s="86"/>
      <c r="P207" s="86"/>
      <c r="Q207" s="86"/>
      <c r="R207" s="86"/>
      <c r="S207" s="86"/>
      <c r="T207" s="86"/>
      <c r="U207" s="86"/>
      <c r="V207" s="86"/>
      <c r="W207" s="86"/>
      <c r="X207" s="86"/>
      <c r="Y207" s="86"/>
      <c r="Z207" s="86"/>
    </row>
    <row r="208" ht="14.25" customHeight="1">
      <c r="A208" s="85">
        <f t="shared" si="1"/>
        <v>0.1510024527</v>
      </c>
      <c r="B208" s="88" t="s">
        <v>11079</v>
      </c>
      <c r="C208" s="85" t="s">
        <v>11080</v>
      </c>
      <c r="D208" s="85"/>
      <c r="E208" s="86"/>
      <c r="F208" s="86"/>
      <c r="G208" s="86"/>
      <c r="H208" s="86"/>
      <c r="I208" s="86"/>
      <c r="J208" s="86"/>
      <c r="K208" s="86"/>
      <c r="L208" s="86"/>
      <c r="M208" s="86"/>
      <c r="N208" s="86"/>
      <c r="O208" s="86"/>
      <c r="P208" s="86"/>
      <c r="Q208" s="86"/>
      <c r="R208" s="86"/>
      <c r="S208" s="86"/>
      <c r="T208" s="86"/>
      <c r="U208" s="86"/>
      <c r="V208" s="86"/>
      <c r="W208" s="86"/>
      <c r="X208" s="86"/>
      <c r="Y208" s="86"/>
      <c r="Z208" s="86"/>
    </row>
    <row r="209" ht="14.25" customHeight="1">
      <c r="A209" s="85">
        <f t="shared" si="1"/>
        <v>0.1631216016</v>
      </c>
      <c r="B209" s="88" t="s">
        <v>11081</v>
      </c>
      <c r="C209" s="85" t="s">
        <v>11082</v>
      </c>
      <c r="D209" s="85"/>
      <c r="E209" s="86"/>
      <c r="F209" s="86"/>
      <c r="G209" s="86"/>
      <c r="H209" s="86"/>
      <c r="I209" s="86"/>
      <c r="J209" s="86"/>
      <c r="K209" s="86"/>
      <c r="L209" s="86"/>
      <c r="M209" s="86"/>
      <c r="N209" s="86"/>
      <c r="O209" s="86"/>
      <c r="P209" s="86"/>
      <c r="Q209" s="86"/>
      <c r="R209" s="86"/>
      <c r="S209" s="86"/>
      <c r="T209" s="86"/>
      <c r="U209" s="86"/>
      <c r="V209" s="86"/>
      <c r="W209" s="86"/>
      <c r="X209" s="86"/>
      <c r="Y209" s="86"/>
      <c r="Z209" s="86"/>
    </row>
    <row r="210" ht="14.25" customHeight="1">
      <c r="A210" s="85">
        <f t="shared" si="1"/>
        <v>0.9142135524</v>
      </c>
      <c r="B210" s="88" t="s">
        <v>11083</v>
      </c>
      <c r="C210" s="85" t="s">
        <v>11084</v>
      </c>
      <c r="D210" s="85"/>
      <c r="E210" s="86"/>
      <c r="F210" s="86"/>
      <c r="G210" s="86"/>
      <c r="H210" s="86"/>
      <c r="I210" s="86"/>
      <c r="J210" s="86"/>
      <c r="K210" s="86"/>
      <c r="L210" s="86"/>
      <c r="M210" s="86"/>
      <c r="N210" s="86"/>
      <c r="O210" s="86"/>
      <c r="P210" s="86"/>
      <c r="Q210" s="86"/>
      <c r="R210" s="86"/>
      <c r="S210" s="86"/>
      <c r="T210" s="86"/>
      <c r="U210" s="86"/>
      <c r="V210" s="86"/>
      <c r="W210" s="86"/>
      <c r="X210" s="86"/>
      <c r="Y210" s="86"/>
      <c r="Z210" s="86"/>
    </row>
    <row r="211" ht="14.25" customHeight="1">
      <c r="A211" s="85">
        <f t="shared" si="1"/>
        <v>0.7651563639</v>
      </c>
      <c r="B211" s="85" t="s">
        <v>11085</v>
      </c>
      <c r="C211" s="85" t="s">
        <v>11086</v>
      </c>
      <c r="D211" s="85"/>
      <c r="E211" s="86"/>
      <c r="F211" s="86"/>
      <c r="G211" s="86"/>
      <c r="H211" s="86"/>
      <c r="I211" s="86"/>
      <c r="J211" s="86"/>
      <c r="K211" s="86"/>
      <c r="L211" s="86"/>
      <c r="M211" s="86"/>
      <c r="N211" s="86"/>
      <c r="O211" s="86"/>
      <c r="P211" s="86"/>
      <c r="Q211" s="86"/>
      <c r="R211" s="86"/>
      <c r="S211" s="86"/>
      <c r="T211" s="86"/>
      <c r="U211" s="86"/>
      <c r="V211" s="86"/>
      <c r="W211" s="86"/>
      <c r="X211" s="86"/>
      <c r="Y211" s="86"/>
      <c r="Z211" s="86"/>
    </row>
    <row r="212" ht="14.25" customHeight="1">
      <c r="A212" s="85">
        <f t="shared" si="1"/>
        <v>0.01881586262</v>
      </c>
      <c r="B212" s="87" t="s">
        <v>11087</v>
      </c>
      <c r="C212" s="85" t="s">
        <v>11088</v>
      </c>
      <c r="D212" s="85"/>
      <c r="E212" s="86"/>
      <c r="F212" s="86"/>
      <c r="G212" s="86"/>
      <c r="H212" s="86"/>
      <c r="I212" s="86"/>
      <c r="J212" s="86"/>
      <c r="K212" s="86"/>
      <c r="L212" s="86"/>
      <c r="M212" s="86"/>
      <c r="N212" s="86"/>
      <c r="O212" s="86"/>
      <c r="P212" s="86"/>
      <c r="Q212" s="86"/>
      <c r="R212" s="86"/>
      <c r="S212" s="86"/>
      <c r="T212" s="86"/>
      <c r="U212" s="86"/>
      <c r="V212" s="86"/>
      <c r="W212" s="86"/>
      <c r="X212" s="86"/>
      <c r="Y212" s="86"/>
      <c r="Z212" s="86"/>
    </row>
    <row r="213" ht="14.25" customHeight="1">
      <c r="A213" s="85">
        <f t="shared" si="1"/>
        <v>0.5434480498</v>
      </c>
      <c r="B213" s="88" t="s">
        <v>11089</v>
      </c>
      <c r="C213" s="85" t="s">
        <v>11090</v>
      </c>
      <c r="D213" s="85"/>
      <c r="E213" s="86"/>
      <c r="F213" s="86"/>
      <c r="G213" s="86"/>
      <c r="H213" s="86"/>
      <c r="I213" s="86"/>
      <c r="J213" s="86"/>
      <c r="K213" s="86"/>
      <c r="L213" s="86"/>
      <c r="M213" s="86"/>
      <c r="N213" s="86"/>
      <c r="O213" s="86"/>
      <c r="P213" s="86"/>
      <c r="Q213" s="86"/>
      <c r="R213" s="86"/>
      <c r="S213" s="86"/>
      <c r="T213" s="86"/>
      <c r="U213" s="86"/>
      <c r="V213" s="86"/>
      <c r="W213" s="86"/>
      <c r="X213" s="86"/>
      <c r="Y213" s="86"/>
      <c r="Z213" s="86"/>
    </row>
    <row r="214" ht="14.25" customHeight="1">
      <c r="A214" s="85">
        <f t="shared" si="1"/>
        <v>0.1579413453</v>
      </c>
      <c r="B214" s="85" t="s">
        <v>11091</v>
      </c>
      <c r="C214" s="85" t="s">
        <v>11092</v>
      </c>
      <c r="D214" s="85"/>
      <c r="E214" s="86"/>
      <c r="F214" s="86"/>
      <c r="G214" s="86"/>
      <c r="H214" s="86"/>
      <c r="I214" s="86"/>
      <c r="J214" s="86"/>
      <c r="K214" s="86"/>
      <c r="L214" s="86"/>
      <c r="M214" s="86"/>
      <c r="N214" s="86"/>
      <c r="O214" s="86"/>
      <c r="P214" s="86"/>
      <c r="Q214" s="86"/>
      <c r="R214" s="86"/>
      <c r="S214" s="86"/>
      <c r="T214" s="86"/>
      <c r="U214" s="86"/>
      <c r="V214" s="86"/>
      <c r="W214" s="86"/>
      <c r="X214" s="86"/>
      <c r="Y214" s="86"/>
      <c r="Z214" s="86"/>
    </row>
    <row r="215" ht="14.25" customHeight="1">
      <c r="A215" s="85">
        <f t="shared" si="1"/>
        <v>0.9852852682</v>
      </c>
      <c r="B215" s="85" t="s">
        <v>11093</v>
      </c>
      <c r="C215" s="85" t="s">
        <v>11094</v>
      </c>
      <c r="D215" s="85"/>
      <c r="E215" s="86"/>
      <c r="F215" s="86"/>
      <c r="G215" s="86"/>
      <c r="H215" s="86"/>
      <c r="I215" s="86"/>
      <c r="J215" s="86"/>
      <c r="K215" s="86"/>
      <c r="L215" s="86"/>
      <c r="M215" s="86"/>
      <c r="N215" s="86"/>
      <c r="O215" s="86"/>
      <c r="P215" s="86"/>
      <c r="Q215" s="86"/>
      <c r="R215" s="86"/>
      <c r="S215" s="86"/>
      <c r="T215" s="86"/>
      <c r="U215" s="86"/>
      <c r="V215" s="86"/>
      <c r="W215" s="86"/>
      <c r="X215" s="86"/>
      <c r="Y215" s="86"/>
      <c r="Z215" s="86"/>
    </row>
    <row r="216" ht="14.25" customHeight="1">
      <c r="A216" s="85">
        <f t="shared" si="1"/>
        <v>0.7600876351</v>
      </c>
      <c r="B216" s="85" t="s">
        <v>11095</v>
      </c>
      <c r="C216" s="85" t="s">
        <v>11096</v>
      </c>
      <c r="D216" s="85" t="s">
        <v>11097</v>
      </c>
      <c r="E216" s="86"/>
      <c r="F216" s="86"/>
      <c r="G216" s="86"/>
      <c r="H216" s="86"/>
      <c r="I216" s="86"/>
      <c r="J216" s="86"/>
      <c r="K216" s="86"/>
      <c r="L216" s="86"/>
      <c r="M216" s="86"/>
      <c r="N216" s="86"/>
      <c r="O216" s="86"/>
      <c r="P216" s="86"/>
      <c r="Q216" s="86"/>
      <c r="R216" s="86"/>
      <c r="S216" s="86"/>
      <c r="T216" s="86"/>
      <c r="U216" s="86"/>
      <c r="V216" s="86"/>
      <c r="W216" s="86"/>
      <c r="X216" s="86"/>
      <c r="Y216" s="86"/>
      <c r="Z216" s="86"/>
    </row>
    <row r="217" ht="14.25" customHeight="1">
      <c r="A217" s="85">
        <f t="shared" si="1"/>
        <v>0.6141294151</v>
      </c>
      <c r="B217" s="85" t="s">
        <v>11098</v>
      </c>
      <c r="C217" s="85" t="s">
        <v>11099</v>
      </c>
      <c r="D217" s="85"/>
      <c r="E217" s="86"/>
      <c r="F217" s="86"/>
      <c r="G217" s="86"/>
      <c r="H217" s="86"/>
      <c r="I217" s="86"/>
      <c r="J217" s="86"/>
      <c r="K217" s="86"/>
      <c r="L217" s="86"/>
      <c r="M217" s="86"/>
      <c r="N217" s="86"/>
      <c r="O217" s="86"/>
      <c r="P217" s="86"/>
      <c r="Q217" s="86"/>
      <c r="R217" s="86"/>
      <c r="S217" s="86"/>
      <c r="T217" s="86"/>
      <c r="U217" s="86"/>
      <c r="V217" s="86"/>
      <c r="W217" s="86"/>
      <c r="X217" s="86"/>
      <c r="Y217" s="86"/>
      <c r="Z217" s="86"/>
    </row>
    <row r="218" ht="14.25" customHeight="1">
      <c r="A218" s="85">
        <f t="shared" si="1"/>
        <v>0.1740620768</v>
      </c>
      <c r="B218" s="85" t="s">
        <v>11100</v>
      </c>
      <c r="C218" s="85" t="s">
        <v>11101</v>
      </c>
      <c r="D218" s="85"/>
      <c r="E218" s="86"/>
      <c r="F218" s="86"/>
      <c r="G218" s="86"/>
      <c r="H218" s="86"/>
      <c r="I218" s="86"/>
      <c r="J218" s="86"/>
      <c r="K218" s="86"/>
      <c r="L218" s="86"/>
      <c r="M218" s="86"/>
      <c r="N218" s="86"/>
      <c r="O218" s="86"/>
      <c r="P218" s="86"/>
      <c r="Q218" s="86"/>
      <c r="R218" s="86"/>
      <c r="S218" s="86"/>
      <c r="T218" s="86"/>
      <c r="U218" s="86"/>
      <c r="V218" s="86"/>
      <c r="W218" s="86"/>
      <c r="X218" s="86"/>
      <c r="Y218" s="86"/>
      <c r="Z218" s="86"/>
    </row>
    <row r="219" ht="14.25" customHeight="1">
      <c r="A219" s="85">
        <f t="shared" si="1"/>
        <v>0.1055620646</v>
      </c>
      <c r="B219" s="85" t="s">
        <v>11102</v>
      </c>
      <c r="C219" s="85" t="s">
        <v>11103</v>
      </c>
      <c r="D219" s="85"/>
      <c r="E219" s="86"/>
      <c r="F219" s="86"/>
      <c r="G219" s="86"/>
      <c r="H219" s="86"/>
      <c r="I219" s="86"/>
      <c r="J219" s="86"/>
      <c r="K219" s="86"/>
      <c r="L219" s="86"/>
      <c r="M219" s="86"/>
      <c r="N219" s="86"/>
      <c r="O219" s="86"/>
      <c r="P219" s="86"/>
      <c r="Q219" s="86"/>
      <c r="R219" s="86"/>
      <c r="S219" s="86"/>
      <c r="T219" s="86"/>
      <c r="U219" s="86"/>
      <c r="V219" s="86"/>
      <c r="W219" s="86"/>
      <c r="X219" s="86"/>
      <c r="Y219" s="86"/>
      <c r="Z219" s="86"/>
    </row>
    <row r="220" ht="14.25" customHeight="1">
      <c r="A220" s="85">
        <f t="shared" si="1"/>
        <v>0.8936013492</v>
      </c>
      <c r="B220" s="87" t="s">
        <v>11104</v>
      </c>
      <c r="C220" s="85" t="s">
        <v>11105</v>
      </c>
      <c r="D220" s="85"/>
      <c r="E220" s="86"/>
      <c r="F220" s="86"/>
      <c r="G220" s="86"/>
      <c r="H220" s="86"/>
      <c r="I220" s="86"/>
      <c r="J220" s="86"/>
      <c r="K220" s="86"/>
      <c r="L220" s="86"/>
      <c r="M220" s="86"/>
      <c r="N220" s="86"/>
      <c r="O220" s="86"/>
      <c r="P220" s="86"/>
      <c r="Q220" s="86"/>
      <c r="R220" s="86"/>
      <c r="S220" s="86"/>
      <c r="T220" s="86"/>
      <c r="U220" s="86"/>
      <c r="V220" s="86"/>
      <c r="W220" s="86"/>
      <c r="X220" s="86"/>
      <c r="Y220" s="86"/>
      <c r="Z220" s="86"/>
    </row>
    <row r="221" ht="14.25" customHeight="1">
      <c r="A221" s="85">
        <f t="shared" si="1"/>
        <v>0.4824786274</v>
      </c>
      <c r="B221" s="85" t="s">
        <v>11106</v>
      </c>
      <c r="C221" s="85" t="s">
        <v>11107</v>
      </c>
      <c r="D221" s="85"/>
      <c r="E221" s="86"/>
      <c r="F221" s="86"/>
      <c r="G221" s="86"/>
      <c r="H221" s="86"/>
      <c r="I221" s="86"/>
      <c r="J221" s="86"/>
      <c r="K221" s="86"/>
      <c r="L221" s="86"/>
      <c r="M221" s="86"/>
      <c r="N221" s="86"/>
      <c r="O221" s="86"/>
      <c r="P221" s="86"/>
      <c r="Q221" s="86"/>
      <c r="R221" s="86"/>
      <c r="S221" s="86"/>
      <c r="T221" s="86"/>
      <c r="U221" s="86"/>
      <c r="V221" s="86"/>
      <c r="W221" s="86"/>
      <c r="X221" s="86"/>
      <c r="Y221" s="86"/>
      <c r="Z221" s="86"/>
    </row>
    <row r="222" ht="14.25" customHeight="1">
      <c r="A222" s="85">
        <f t="shared" si="1"/>
        <v>0.06648841808</v>
      </c>
      <c r="B222" s="85" t="s">
        <v>11108</v>
      </c>
      <c r="C222" s="85" t="s">
        <v>11109</v>
      </c>
      <c r="D222" s="85"/>
      <c r="E222" s="86"/>
      <c r="F222" s="86"/>
      <c r="G222" s="86"/>
      <c r="H222" s="86"/>
      <c r="I222" s="86"/>
      <c r="J222" s="86"/>
      <c r="K222" s="86"/>
      <c r="L222" s="86"/>
      <c r="M222" s="86"/>
      <c r="N222" s="86"/>
      <c r="O222" s="86"/>
      <c r="P222" s="86"/>
      <c r="Q222" s="86"/>
      <c r="R222" s="86"/>
      <c r="S222" s="86"/>
      <c r="T222" s="86"/>
      <c r="U222" s="86"/>
      <c r="V222" s="86"/>
      <c r="W222" s="86"/>
      <c r="X222" s="86"/>
      <c r="Y222" s="86"/>
      <c r="Z222" s="86"/>
    </row>
    <row r="223" ht="14.25" customHeight="1">
      <c r="A223" s="85">
        <f t="shared" si="1"/>
        <v>0.3395898355</v>
      </c>
      <c r="B223" s="85" t="s">
        <v>11110</v>
      </c>
      <c r="C223" s="85" t="s">
        <v>10928</v>
      </c>
      <c r="D223" s="85"/>
      <c r="E223" s="86"/>
      <c r="F223" s="86"/>
      <c r="G223" s="86"/>
      <c r="H223" s="86"/>
      <c r="I223" s="86"/>
      <c r="J223" s="86"/>
      <c r="K223" s="86"/>
      <c r="L223" s="86"/>
      <c r="M223" s="86"/>
      <c r="N223" s="86"/>
      <c r="O223" s="86"/>
      <c r="P223" s="86"/>
      <c r="Q223" s="86"/>
      <c r="R223" s="86"/>
      <c r="S223" s="86"/>
      <c r="T223" s="86"/>
      <c r="U223" s="86"/>
      <c r="V223" s="86"/>
      <c r="W223" s="86"/>
      <c r="X223" s="86"/>
      <c r="Y223" s="86"/>
      <c r="Z223" s="86"/>
    </row>
    <row r="224" ht="14.25" customHeight="1">
      <c r="A224" s="85">
        <f t="shared" si="1"/>
        <v>0.7034942017</v>
      </c>
      <c r="B224" s="85" t="s">
        <v>11111</v>
      </c>
      <c r="C224" s="85" t="s">
        <v>11112</v>
      </c>
      <c r="D224" s="85"/>
      <c r="E224" s="86"/>
      <c r="F224" s="86"/>
      <c r="G224" s="86"/>
      <c r="H224" s="86"/>
      <c r="I224" s="86"/>
      <c r="J224" s="86"/>
      <c r="K224" s="86"/>
      <c r="L224" s="86"/>
      <c r="M224" s="86"/>
      <c r="N224" s="86"/>
      <c r="O224" s="86"/>
      <c r="P224" s="86"/>
      <c r="Q224" s="86"/>
      <c r="R224" s="86"/>
      <c r="S224" s="86"/>
      <c r="T224" s="86"/>
      <c r="U224" s="86"/>
      <c r="V224" s="86"/>
      <c r="W224" s="86"/>
      <c r="X224" s="86"/>
      <c r="Y224" s="86"/>
      <c r="Z224" s="86"/>
    </row>
    <row r="225" ht="14.25" customHeight="1">
      <c r="A225" s="85">
        <f t="shared" si="1"/>
        <v>0.4445142299</v>
      </c>
      <c r="B225" s="85" t="s">
        <v>11113</v>
      </c>
      <c r="C225" s="85" t="s">
        <v>11114</v>
      </c>
      <c r="D225" s="85"/>
      <c r="E225" s="86"/>
      <c r="F225" s="86"/>
      <c r="G225" s="86"/>
      <c r="H225" s="86"/>
      <c r="I225" s="86"/>
      <c r="J225" s="86"/>
      <c r="K225" s="86"/>
      <c r="L225" s="86"/>
      <c r="M225" s="86"/>
      <c r="N225" s="86"/>
      <c r="O225" s="86"/>
      <c r="P225" s="86"/>
      <c r="Q225" s="86"/>
      <c r="R225" s="86"/>
      <c r="S225" s="86"/>
      <c r="T225" s="86"/>
      <c r="U225" s="86"/>
      <c r="V225" s="86"/>
      <c r="W225" s="86"/>
      <c r="X225" s="86"/>
      <c r="Y225" s="86"/>
      <c r="Z225" s="86"/>
    </row>
    <row r="226" ht="14.25" customHeight="1">
      <c r="A226" s="85">
        <f t="shared" si="1"/>
        <v>0.595401178</v>
      </c>
      <c r="B226" s="85" t="s">
        <v>11115</v>
      </c>
      <c r="C226" s="85" t="s">
        <v>11116</v>
      </c>
      <c r="D226" s="85"/>
      <c r="E226" s="86"/>
      <c r="F226" s="86"/>
      <c r="G226" s="86"/>
      <c r="H226" s="86"/>
      <c r="I226" s="86"/>
      <c r="J226" s="86"/>
      <c r="K226" s="86"/>
      <c r="L226" s="86"/>
      <c r="M226" s="86"/>
      <c r="N226" s="86"/>
      <c r="O226" s="86"/>
      <c r="P226" s="86"/>
      <c r="Q226" s="86"/>
      <c r="R226" s="86"/>
      <c r="S226" s="86"/>
      <c r="T226" s="86"/>
      <c r="U226" s="86"/>
      <c r="V226" s="86"/>
      <c r="W226" s="86"/>
      <c r="X226" s="86"/>
      <c r="Y226" s="86"/>
      <c r="Z226" s="86"/>
    </row>
    <row r="227" ht="14.25" customHeight="1">
      <c r="A227" s="85">
        <f t="shared" si="1"/>
        <v>0.2207676911</v>
      </c>
      <c r="B227" s="87" t="s">
        <v>11117</v>
      </c>
      <c r="C227" s="85" t="s">
        <v>11118</v>
      </c>
      <c r="D227" s="85" t="s">
        <v>11119</v>
      </c>
      <c r="E227" s="86"/>
      <c r="F227" s="86"/>
      <c r="G227" s="86"/>
      <c r="H227" s="86"/>
      <c r="I227" s="86"/>
      <c r="J227" s="86"/>
      <c r="K227" s="86"/>
      <c r="L227" s="86"/>
      <c r="M227" s="86"/>
      <c r="N227" s="86"/>
      <c r="O227" s="86"/>
      <c r="P227" s="86"/>
      <c r="Q227" s="86"/>
      <c r="R227" s="86"/>
      <c r="S227" s="86"/>
      <c r="T227" s="86"/>
      <c r="U227" s="86"/>
      <c r="V227" s="86"/>
      <c r="W227" s="86"/>
      <c r="X227" s="86"/>
      <c r="Y227" s="86"/>
      <c r="Z227" s="86"/>
    </row>
    <row r="228" ht="14.25" customHeight="1">
      <c r="A228" s="85">
        <f t="shared" si="1"/>
        <v>0.07988410116</v>
      </c>
      <c r="B228" s="85" t="s">
        <v>11120</v>
      </c>
      <c r="C228" s="85" t="s">
        <v>11121</v>
      </c>
      <c r="D228" s="85"/>
      <c r="E228" s="86"/>
      <c r="F228" s="86"/>
      <c r="G228" s="86"/>
      <c r="H228" s="86"/>
      <c r="I228" s="86"/>
      <c r="J228" s="86"/>
      <c r="K228" s="86"/>
      <c r="L228" s="86"/>
      <c r="M228" s="86"/>
      <c r="N228" s="86"/>
      <c r="O228" s="86"/>
      <c r="P228" s="86"/>
      <c r="Q228" s="86"/>
      <c r="R228" s="86"/>
      <c r="S228" s="86"/>
      <c r="T228" s="86"/>
      <c r="U228" s="86"/>
      <c r="V228" s="86"/>
      <c r="W228" s="86"/>
      <c r="X228" s="86"/>
      <c r="Y228" s="86"/>
      <c r="Z228" s="86"/>
    </row>
    <row r="229" ht="14.25" customHeight="1">
      <c r="A229" s="85">
        <f t="shared" si="1"/>
        <v>0.4440103404</v>
      </c>
      <c r="B229" s="85" t="s">
        <v>11122</v>
      </c>
      <c r="C229" s="85" t="s">
        <v>11123</v>
      </c>
      <c r="D229" s="85"/>
      <c r="E229" s="86"/>
      <c r="F229" s="86"/>
      <c r="G229" s="86"/>
      <c r="H229" s="86"/>
      <c r="I229" s="86"/>
      <c r="J229" s="86"/>
      <c r="K229" s="86"/>
      <c r="L229" s="86"/>
      <c r="M229" s="86"/>
      <c r="N229" s="86"/>
      <c r="O229" s="86"/>
      <c r="P229" s="86"/>
      <c r="Q229" s="86"/>
      <c r="R229" s="86"/>
      <c r="S229" s="86"/>
      <c r="T229" s="86"/>
      <c r="U229" s="86"/>
      <c r="V229" s="86"/>
      <c r="W229" s="86"/>
      <c r="X229" s="86"/>
      <c r="Y229" s="86"/>
      <c r="Z229" s="86"/>
    </row>
    <row r="230" ht="14.25" customHeight="1">
      <c r="A230" s="85">
        <f t="shared" si="1"/>
        <v>0.2329191006</v>
      </c>
      <c r="B230" s="85" t="s">
        <v>11124</v>
      </c>
      <c r="C230" s="85" t="s">
        <v>11125</v>
      </c>
      <c r="D230" s="85"/>
      <c r="E230" s="86"/>
      <c r="F230" s="86"/>
      <c r="G230" s="86"/>
      <c r="H230" s="86"/>
      <c r="I230" s="86"/>
      <c r="J230" s="86"/>
      <c r="K230" s="86"/>
      <c r="L230" s="86"/>
      <c r="M230" s="86"/>
      <c r="N230" s="86"/>
      <c r="O230" s="86"/>
      <c r="P230" s="86"/>
      <c r="Q230" s="86"/>
      <c r="R230" s="86"/>
      <c r="S230" s="86"/>
      <c r="T230" s="86"/>
      <c r="U230" s="86"/>
      <c r="V230" s="86"/>
      <c r="W230" s="86"/>
      <c r="X230" s="86"/>
      <c r="Y230" s="86"/>
      <c r="Z230" s="86"/>
    </row>
    <row r="231" ht="14.25" customHeight="1">
      <c r="A231" s="85">
        <f t="shared" si="1"/>
        <v>0.149845928</v>
      </c>
      <c r="B231" s="85" t="s">
        <v>11126</v>
      </c>
      <c r="C231" s="85" t="s">
        <v>11127</v>
      </c>
      <c r="D231" s="85"/>
      <c r="E231" s="86"/>
      <c r="F231" s="86"/>
      <c r="G231" s="86"/>
      <c r="H231" s="86"/>
      <c r="I231" s="86"/>
      <c r="J231" s="86"/>
      <c r="K231" s="86"/>
      <c r="L231" s="86"/>
      <c r="M231" s="86"/>
      <c r="N231" s="86"/>
      <c r="O231" s="86"/>
      <c r="P231" s="86"/>
      <c r="Q231" s="86"/>
      <c r="R231" s="86"/>
      <c r="S231" s="86"/>
      <c r="T231" s="86"/>
      <c r="U231" s="86"/>
      <c r="V231" s="86"/>
      <c r="W231" s="86"/>
      <c r="X231" s="86"/>
      <c r="Y231" s="86"/>
      <c r="Z231" s="86"/>
    </row>
    <row r="232" ht="14.25" customHeight="1">
      <c r="A232" s="85">
        <f t="shared" si="1"/>
        <v>0.4410790734</v>
      </c>
      <c r="B232" s="85" t="s">
        <v>11128</v>
      </c>
      <c r="C232" s="85" t="s">
        <v>11129</v>
      </c>
      <c r="D232" s="85"/>
      <c r="E232" s="86"/>
      <c r="F232" s="86"/>
      <c r="G232" s="86"/>
      <c r="H232" s="86"/>
      <c r="I232" s="86"/>
      <c r="J232" s="86"/>
      <c r="K232" s="86"/>
      <c r="L232" s="86"/>
      <c r="M232" s="86"/>
      <c r="N232" s="86"/>
      <c r="O232" s="86"/>
      <c r="P232" s="86"/>
      <c r="Q232" s="86"/>
      <c r="R232" s="86"/>
      <c r="S232" s="86"/>
      <c r="T232" s="86"/>
      <c r="U232" s="86"/>
      <c r="V232" s="86"/>
      <c r="W232" s="86"/>
      <c r="X232" s="86"/>
      <c r="Y232" s="86"/>
      <c r="Z232" s="86"/>
    </row>
    <row r="233" ht="14.25" customHeight="1">
      <c r="A233" s="85">
        <f t="shared" si="1"/>
        <v>0.9477614937</v>
      </c>
      <c r="B233" s="85" t="s">
        <v>11130</v>
      </c>
      <c r="C233" s="85" t="s">
        <v>11131</v>
      </c>
      <c r="D233" s="85"/>
      <c r="E233" s="86"/>
      <c r="F233" s="86"/>
      <c r="G233" s="86"/>
      <c r="H233" s="86"/>
      <c r="I233" s="86"/>
      <c r="J233" s="86"/>
      <c r="K233" s="86"/>
      <c r="L233" s="86"/>
      <c r="M233" s="86"/>
      <c r="N233" s="86"/>
      <c r="O233" s="86"/>
      <c r="P233" s="86"/>
      <c r="Q233" s="86"/>
      <c r="R233" s="86"/>
      <c r="S233" s="86"/>
      <c r="T233" s="86"/>
      <c r="U233" s="86"/>
      <c r="V233" s="86"/>
      <c r="W233" s="86"/>
      <c r="X233" s="86"/>
      <c r="Y233" s="86"/>
      <c r="Z233" s="86"/>
    </row>
    <row r="234" ht="14.25" customHeight="1">
      <c r="A234" s="85">
        <f t="shared" si="1"/>
        <v>0.4315916208</v>
      </c>
      <c r="B234" s="85" t="s">
        <v>11132</v>
      </c>
      <c r="C234" s="85" t="s">
        <v>11133</v>
      </c>
      <c r="D234" s="85"/>
      <c r="E234" s="86"/>
      <c r="F234" s="86"/>
      <c r="G234" s="86"/>
      <c r="H234" s="86"/>
      <c r="I234" s="86"/>
      <c r="J234" s="86"/>
      <c r="K234" s="86"/>
      <c r="L234" s="86"/>
      <c r="M234" s="86"/>
      <c r="N234" s="86"/>
      <c r="O234" s="86"/>
      <c r="P234" s="86"/>
      <c r="Q234" s="86"/>
      <c r="R234" s="86"/>
      <c r="S234" s="86"/>
      <c r="T234" s="86"/>
      <c r="U234" s="86"/>
      <c r="V234" s="86"/>
      <c r="W234" s="86"/>
      <c r="X234" s="86"/>
      <c r="Y234" s="86"/>
      <c r="Z234" s="86"/>
    </row>
    <row r="235" ht="14.25" customHeight="1">
      <c r="A235" s="85">
        <f t="shared" si="1"/>
        <v>0.1155475753</v>
      </c>
      <c r="B235" s="87" t="s">
        <v>11134</v>
      </c>
      <c r="C235" s="85" t="s">
        <v>11135</v>
      </c>
      <c r="D235" s="85"/>
      <c r="E235" s="86"/>
      <c r="F235" s="86"/>
      <c r="G235" s="86"/>
      <c r="H235" s="86"/>
      <c r="I235" s="86"/>
      <c r="J235" s="86"/>
      <c r="K235" s="86"/>
      <c r="L235" s="86"/>
      <c r="M235" s="86"/>
      <c r="N235" s="86"/>
      <c r="O235" s="86"/>
      <c r="P235" s="86"/>
      <c r="Q235" s="86"/>
      <c r="R235" s="86"/>
      <c r="S235" s="86"/>
      <c r="T235" s="86"/>
      <c r="U235" s="86"/>
      <c r="V235" s="86"/>
      <c r="W235" s="86"/>
      <c r="X235" s="86"/>
      <c r="Y235" s="86"/>
      <c r="Z235" s="86"/>
    </row>
    <row r="236" ht="14.25" customHeight="1">
      <c r="A236" s="85">
        <f t="shared" si="1"/>
        <v>0.8770474924</v>
      </c>
      <c r="B236" s="87" t="s">
        <v>11136</v>
      </c>
      <c r="C236" s="85" t="s">
        <v>10737</v>
      </c>
      <c r="D236" s="85" t="s">
        <v>11137</v>
      </c>
      <c r="E236" s="86"/>
      <c r="F236" s="86"/>
      <c r="G236" s="86"/>
      <c r="H236" s="86"/>
      <c r="I236" s="86"/>
      <c r="J236" s="86"/>
      <c r="K236" s="86"/>
      <c r="L236" s="86"/>
      <c r="M236" s="86"/>
      <c r="N236" s="86"/>
      <c r="O236" s="86"/>
      <c r="P236" s="86"/>
      <c r="Q236" s="86"/>
      <c r="R236" s="86"/>
      <c r="S236" s="86"/>
      <c r="T236" s="86"/>
      <c r="U236" s="86"/>
      <c r="V236" s="86"/>
      <c r="W236" s="86"/>
      <c r="X236" s="86"/>
      <c r="Y236" s="86"/>
      <c r="Z236" s="86"/>
    </row>
    <row r="237" ht="14.25" customHeight="1">
      <c r="A237" s="85">
        <f t="shared" si="1"/>
        <v>0.4814779142</v>
      </c>
      <c r="B237" s="85" t="s">
        <v>11138</v>
      </c>
      <c r="C237" s="85" t="s">
        <v>11139</v>
      </c>
      <c r="D237" s="85"/>
      <c r="E237" s="86"/>
      <c r="F237" s="86"/>
      <c r="G237" s="86"/>
      <c r="H237" s="86"/>
      <c r="I237" s="86"/>
      <c r="J237" s="86"/>
      <c r="K237" s="86"/>
      <c r="L237" s="86"/>
      <c r="M237" s="86"/>
      <c r="N237" s="86"/>
      <c r="O237" s="86"/>
      <c r="P237" s="86"/>
      <c r="Q237" s="86"/>
      <c r="R237" s="86"/>
      <c r="S237" s="86"/>
      <c r="T237" s="86"/>
      <c r="U237" s="86"/>
      <c r="V237" s="86"/>
      <c r="W237" s="86"/>
      <c r="X237" s="86"/>
      <c r="Y237" s="86"/>
      <c r="Z237" s="86"/>
    </row>
    <row r="238" ht="14.25" customHeight="1">
      <c r="A238" s="85">
        <f t="shared" si="1"/>
        <v>0.4724441807</v>
      </c>
      <c r="B238" s="85" t="s">
        <v>11140</v>
      </c>
      <c r="C238" s="85" t="s">
        <v>11141</v>
      </c>
      <c r="D238" s="85"/>
      <c r="E238" s="86"/>
      <c r="F238" s="86"/>
      <c r="G238" s="86"/>
      <c r="H238" s="86"/>
      <c r="I238" s="86"/>
      <c r="J238" s="86"/>
      <c r="K238" s="86"/>
      <c r="L238" s="86"/>
      <c r="M238" s="86"/>
      <c r="N238" s="86"/>
      <c r="O238" s="86"/>
      <c r="P238" s="86"/>
      <c r="Q238" s="86"/>
      <c r="R238" s="86"/>
      <c r="S238" s="86"/>
      <c r="T238" s="86"/>
      <c r="U238" s="86"/>
      <c r="V238" s="86"/>
      <c r="W238" s="86"/>
      <c r="X238" s="86"/>
      <c r="Y238" s="86"/>
      <c r="Z238" s="86"/>
    </row>
    <row r="239" ht="14.25" customHeight="1">
      <c r="A239" s="85">
        <f t="shared" si="1"/>
        <v>0.9230030258</v>
      </c>
      <c r="B239" s="88" t="s">
        <v>11142</v>
      </c>
      <c r="C239" s="85" t="s">
        <v>11143</v>
      </c>
      <c r="D239" s="85"/>
      <c r="E239" s="86"/>
      <c r="F239" s="86"/>
      <c r="G239" s="86"/>
      <c r="H239" s="86"/>
      <c r="I239" s="86"/>
      <c r="J239" s="86"/>
      <c r="K239" s="86"/>
      <c r="L239" s="86"/>
      <c r="M239" s="86"/>
      <c r="N239" s="86"/>
      <c r="O239" s="86"/>
      <c r="P239" s="86"/>
      <c r="Q239" s="86"/>
      <c r="R239" s="86"/>
      <c r="S239" s="86"/>
      <c r="T239" s="86"/>
      <c r="U239" s="86"/>
      <c r="V239" s="86"/>
      <c r="W239" s="86"/>
      <c r="X239" s="86"/>
      <c r="Y239" s="86"/>
      <c r="Z239" s="86"/>
    </row>
    <row r="240" ht="14.25" customHeight="1">
      <c r="A240" s="85">
        <f t="shared" si="1"/>
        <v>0.6157424975</v>
      </c>
      <c r="B240" s="85" t="s">
        <v>11144</v>
      </c>
      <c r="C240" s="85" t="s">
        <v>11145</v>
      </c>
      <c r="D240" s="85"/>
      <c r="E240" s="86"/>
      <c r="F240" s="86"/>
      <c r="G240" s="86"/>
      <c r="H240" s="86"/>
      <c r="I240" s="86"/>
      <c r="J240" s="86"/>
      <c r="K240" s="86"/>
      <c r="L240" s="86"/>
      <c r="M240" s="86"/>
      <c r="N240" s="86"/>
      <c r="O240" s="86"/>
      <c r="P240" s="86"/>
      <c r="Q240" s="86"/>
      <c r="R240" s="86"/>
      <c r="S240" s="86"/>
      <c r="T240" s="86"/>
      <c r="U240" s="86"/>
      <c r="V240" s="86"/>
      <c r="W240" s="86"/>
      <c r="X240" s="86"/>
      <c r="Y240" s="86"/>
      <c r="Z240" s="86"/>
    </row>
    <row r="241" ht="14.25" customHeight="1">
      <c r="A241" s="85">
        <f t="shared" si="1"/>
        <v>0.5717025849</v>
      </c>
      <c r="B241" s="85" t="s">
        <v>11146</v>
      </c>
      <c r="C241" s="85" t="s">
        <v>11147</v>
      </c>
      <c r="D241" s="85"/>
      <c r="E241" s="86"/>
      <c r="F241" s="86"/>
      <c r="G241" s="86"/>
      <c r="H241" s="86"/>
      <c r="I241" s="86"/>
      <c r="J241" s="86"/>
      <c r="K241" s="86"/>
      <c r="L241" s="86"/>
      <c r="M241" s="86"/>
      <c r="N241" s="86"/>
      <c r="O241" s="86"/>
      <c r="P241" s="86"/>
      <c r="Q241" s="86"/>
      <c r="R241" s="86"/>
      <c r="S241" s="86"/>
      <c r="T241" s="86"/>
      <c r="U241" s="86"/>
      <c r="V241" s="86"/>
      <c r="W241" s="86"/>
      <c r="X241" s="86"/>
      <c r="Y241" s="86"/>
      <c r="Z241" s="86"/>
    </row>
    <row r="242" ht="14.25" customHeight="1">
      <c r="A242" s="85">
        <f t="shared" si="1"/>
        <v>0.3618451549</v>
      </c>
      <c r="B242" s="85" t="s">
        <v>11148</v>
      </c>
      <c r="C242" s="85" t="s">
        <v>11149</v>
      </c>
      <c r="D242" s="85"/>
      <c r="E242" s="86"/>
      <c r="F242" s="86"/>
      <c r="G242" s="86"/>
      <c r="H242" s="86"/>
      <c r="I242" s="86"/>
      <c r="J242" s="86"/>
      <c r="K242" s="86"/>
      <c r="L242" s="86"/>
      <c r="M242" s="86"/>
      <c r="N242" s="86"/>
      <c r="O242" s="86"/>
      <c r="P242" s="86"/>
      <c r="Q242" s="86"/>
      <c r="R242" s="86"/>
      <c r="S242" s="86"/>
      <c r="T242" s="86"/>
      <c r="U242" s="86"/>
      <c r="V242" s="86"/>
      <c r="W242" s="86"/>
      <c r="X242" s="86"/>
      <c r="Y242" s="86"/>
      <c r="Z242" s="86"/>
    </row>
    <row r="243" ht="14.25" customHeight="1">
      <c r="A243" s="85">
        <f t="shared" si="1"/>
        <v>0.5313473261</v>
      </c>
      <c r="B243" s="87" t="s">
        <v>11150</v>
      </c>
      <c r="C243" s="85" t="s">
        <v>11151</v>
      </c>
      <c r="D243" s="85" t="s">
        <v>11152</v>
      </c>
      <c r="E243" s="86"/>
      <c r="F243" s="86"/>
      <c r="G243" s="86"/>
      <c r="H243" s="86"/>
      <c r="I243" s="86"/>
      <c r="J243" s="86"/>
      <c r="K243" s="86"/>
      <c r="L243" s="86"/>
      <c r="M243" s="86"/>
      <c r="N243" s="86"/>
      <c r="O243" s="86"/>
      <c r="P243" s="86"/>
      <c r="Q243" s="86"/>
      <c r="R243" s="86"/>
      <c r="S243" s="86"/>
      <c r="T243" s="86"/>
      <c r="U243" s="86"/>
      <c r="V243" s="86"/>
      <c r="W243" s="86"/>
      <c r="X243" s="86"/>
      <c r="Y243" s="86"/>
      <c r="Z243" s="86"/>
    </row>
    <row r="244" ht="14.25" customHeight="1">
      <c r="A244" s="85">
        <f t="shared" si="1"/>
        <v>0.4070374523</v>
      </c>
      <c r="B244" s="85" t="s">
        <v>11153</v>
      </c>
      <c r="C244" s="85" t="s">
        <v>11154</v>
      </c>
      <c r="D244" s="85"/>
      <c r="E244" s="86"/>
      <c r="F244" s="86"/>
      <c r="G244" s="86"/>
      <c r="H244" s="86"/>
      <c r="I244" s="86"/>
      <c r="J244" s="86"/>
      <c r="K244" s="86"/>
      <c r="L244" s="86"/>
      <c r="M244" s="86"/>
      <c r="N244" s="86"/>
      <c r="O244" s="86"/>
      <c r="P244" s="86"/>
      <c r="Q244" s="86"/>
      <c r="R244" s="86"/>
      <c r="S244" s="86"/>
      <c r="T244" s="86"/>
      <c r="U244" s="86"/>
      <c r="V244" s="86"/>
      <c r="W244" s="86"/>
      <c r="X244" s="86"/>
      <c r="Y244" s="86"/>
      <c r="Z244" s="86"/>
    </row>
    <row r="245" ht="14.25" customHeight="1">
      <c r="A245" s="85">
        <f t="shared" si="1"/>
        <v>0.1213690924</v>
      </c>
      <c r="B245" s="88" t="s">
        <v>11155</v>
      </c>
      <c r="C245" s="85" t="s">
        <v>11156</v>
      </c>
      <c r="D245" s="85"/>
      <c r="E245" s="86"/>
      <c r="F245" s="86"/>
      <c r="G245" s="86"/>
      <c r="H245" s="86"/>
      <c r="I245" s="86"/>
      <c r="J245" s="86"/>
      <c r="K245" s="86"/>
      <c r="L245" s="86"/>
      <c r="M245" s="86"/>
      <c r="N245" s="86"/>
      <c r="O245" s="86"/>
      <c r="P245" s="86"/>
      <c r="Q245" s="86"/>
      <c r="R245" s="86"/>
      <c r="S245" s="86"/>
      <c r="T245" s="86"/>
      <c r="U245" s="86"/>
      <c r="V245" s="86"/>
      <c r="W245" s="86"/>
      <c r="X245" s="86"/>
      <c r="Y245" s="86"/>
      <c r="Z245" s="86"/>
    </row>
    <row r="246" ht="14.25" customHeight="1">
      <c r="A246" s="85">
        <f t="shared" si="1"/>
        <v>0.3802518987</v>
      </c>
      <c r="B246" s="87" t="s">
        <v>11157</v>
      </c>
      <c r="C246" s="85" t="s">
        <v>11158</v>
      </c>
      <c r="D246" s="85" t="s">
        <v>11159</v>
      </c>
      <c r="E246" s="86"/>
      <c r="F246" s="86"/>
      <c r="G246" s="86"/>
      <c r="H246" s="86"/>
      <c r="I246" s="86"/>
      <c r="J246" s="86"/>
      <c r="K246" s="86"/>
      <c r="L246" s="86"/>
      <c r="M246" s="86"/>
      <c r="N246" s="86"/>
      <c r="O246" s="86"/>
      <c r="P246" s="86"/>
      <c r="Q246" s="86"/>
      <c r="R246" s="86"/>
      <c r="S246" s="86"/>
      <c r="T246" s="86"/>
      <c r="U246" s="86"/>
      <c r="V246" s="86"/>
      <c r="W246" s="86"/>
      <c r="X246" s="86"/>
      <c r="Y246" s="86"/>
      <c r="Z246" s="86"/>
    </row>
    <row r="247" ht="14.25" customHeight="1">
      <c r="A247" s="85">
        <f t="shared" si="1"/>
        <v>0.6496800929</v>
      </c>
      <c r="B247" s="85" t="s">
        <v>11160</v>
      </c>
      <c r="C247" s="85" t="s">
        <v>11161</v>
      </c>
      <c r="D247" s="85"/>
      <c r="E247" s="86"/>
      <c r="F247" s="86"/>
      <c r="G247" s="86"/>
      <c r="H247" s="86"/>
      <c r="I247" s="86"/>
      <c r="J247" s="86"/>
      <c r="K247" s="86"/>
      <c r="L247" s="86"/>
      <c r="M247" s="86"/>
      <c r="N247" s="86"/>
      <c r="O247" s="86"/>
      <c r="P247" s="86"/>
      <c r="Q247" s="86"/>
      <c r="R247" s="86"/>
      <c r="S247" s="86"/>
      <c r="T247" s="86"/>
      <c r="U247" s="86"/>
      <c r="V247" s="86"/>
      <c r="W247" s="86"/>
      <c r="X247" s="86"/>
      <c r="Y247" s="86"/>
      <c r="Z247" s="86"/>
    </row>
    <row r="248" ht="14.25" customHeight="1">
      <c r="A248" s="85">
        <f t="shared" si="1"/>
        <v>0.4434437146</v>
      </c>
      <c r="B248" s="87" t="s">
        <v>11162</v>
      </c>
      <c r="C248" s="85" t="s">
        <v>11163</v>
      </c>
      <c r="D248" s="85"/>
      <c r="E248" s="86"/>
      <c r="F248" s="86"/>
      <c r="G248" s="86"/>
      <c r="H248" s="86"/>
      <c r="I248" s="86"/>
      <c r="J248" s="86"/>
      <c r="K248" s="86"/>
      <c r="L248" s="86"/>
      <c r="M248" s="86"/>
      <c r="N248" s="86"/>
      <c r="O248" s="86"/>
      <c r="P248" s="86"/>
      <c r="Q248" s="86"/>
      <c r="R248" s="86"/>
      <c r="S248" s="86"/>
      <c r="T248" s="86"/>
      <c r="U248" s="86"/>
      <c r="V248" s="86"/>
      <c r="W248" s="86"/>
      <c r="X248" s="86"/>
      <c r="Y248" s="86"/>
      <c r="Z248" s="86"/>
    </row>
    <row r="249" ht="14.25" customHeight="1">
      <c r="A249" s="85">
        <f t="shared" si="1"/>
        <v>0.3100945842</v>
      </c>
      <c r="B249" s="87" t="s">
        <v>11164</v>
      </c>
      <c r="C249" s="85" t="s">
        <v>11165</v>
      </c>
      <c r="D249" s="85"/>
      <c r="E249" s="86"/>
      <c r="F249" s="86"/>
      <c r="G249" s="86"/>
      <c r="H249" s="86"/>
      <c r="I249" s="86"/>
      <c r="J249" s="86"/>
      <c r="K249" s="86"/>
      <c r="L249" s="86"/>
      <c r="M249" s="86"/>
      <c r="N249" s="86"/>
      <c r="O249" s="86"/>
      <c r="P249" s="86"/>
      <c r="Q249" s="86"/>
      <c r="R249" s="86"/>
      <c r="S249" s="86"/>
      <c r="T249" s="86"/>
      <c r="U249" s="86"/>
      <c r="V249" s="86"/>
      <c r="W249" s="86"/>
      <c r="X249" s="86"/>
      <c r="Y249" s="86"/>
      <c r="Z249" s="86"/>
    </row>
    <row r="250" ht="14.25" customHeight="1">
      <c r="A250" s="85">
        <f t="shared" si="1"/>
        <v>0.05093316136</v>
      </c>
      <c r="B250" s="85" t="s">
        <v>11166</v>
      </c>
      <c r="C250" s="85" t="s">
        <v>11167</v>
      </c>
      <c r="D250" s="85"/>
      <c r="E250" s="86"/>
      <c r="F250" s="86"/>
      <c r="G250" s="86"/>
      <c r="H250" s="86"/>
      <c r="I250" s="86"/>
      <c r="J250" s="86"/>
      <c r="K250" s="86"/>
      <c r="L250" s="86"/>
      <c r="M250" s="86"/>
      <c r="N250" s="86"/>
      <c r="O250" s="86"/>
      <c r="P250" s="86"/>
      <c r="Q250" s="86"/>
      <c r="R250" s="86"/>
      <c r="S250" s="86"/>
      <c r="T250" s="86"/>
      <c r="U250" s="86"/>
      <c r="V250" s="86"/>
      <c r="W250" s="86"/>
      <c r="X250" s="86"/>
      <c r="Y250" s="86"/>
      <c r="Z250" s="86"/>
    </row>
    <row r="251" ht="14.25" customHeight="1">
      <c r="A251" s="85">
        <f t="shared" si="1"/>
        <v>0.5696901928</v>
      </c>
      <c r="B251" s="85" t="s">
        <v>11168</v>
      </c>
      <c r="C251" s="85" t="s">
        <v>10769</v>
      </c>
      <c r="D251" s="85"/>
      <c r="E251" s="86"/>
      <c r="F251" s="86"/>
      <c r="G251" s="86"/>
      <c r="H251" s="86"/>
      <c r="I251" s="86"/>
      <c r="J251" s="86"/>
      <c r="K251" s="86"/>
      <c r="L251" s="86"/>
      <c r="M251" s="86"/>
      <c r="N251" s="86"/>
      <c r="O251" s="86"/>
      <c r="P251" s="86"/>
      <c r="Q251" s="86"/>
      <c r="R251" s="86"/>
      <c r="S251" s="86"/>
      <c r="T251" s="86"/>
      <c r="U251" s="86"/>
      <c r="V251" s="86"/>
      <c r="W251" s="86"/>
      <c r="X251" s="86"/>
      <c r="Y251" s="86"/>
      <c r="Z251" s="86"/>
    </row>
    <row r="252" ht="14.25" customHeight="1">
      <c r="A252" s="85">
        <f t="shared" si="1"/>
        <v>0.9924457762</v>
      </c>
      <c r="B252" s="85" t="s">
        <v>11169</v>
      </c>
      <c r="C252" s="85" t="s">
        <v>11170</v>
      </c>
      <c r="D252" s="85"/>
      <c r="E252" s="86"/>
      <c r="F252" s="86"/>
      <c r="G252" s="86"/>
      <c r="H252" s="86"/>
      <c r="I252" s="86"/>
      <c r="J252" s="86"/>
      <c r="K252" s="86"/>
      <c r="L252" s="86"/>
      <c r="M252" s="86"/>
      <c r="N252" s="86"/>
      <c r="O252" s="86"/>
      <c r="P252" s="86"/>
      <c r="Q252" s="86"/>
      <c r="R252" s="86"/>
      <c r="S252" s="86"/>
      <c r="T252" s="86"/>
      <c r="U252" s="86"/>
      <c r="V252" s="86"/>
      <c r="W252" s="86"/>
      <c r="X252" s="86"/>
      <c r="Y252" s="86"/>
      <c r="Z252" s="86"/>
    </row>
    <row r="253" ht="14.25" customHeight="1">
      <c r="A253" s="85">
        <f t="shared" si="1"/>
        <v>0.9550300614</v>
      </c>
      <c r="B253" s="85" t="s">
        <v>11171</v>
      </c>
      <c r="C253" s="85" t="s">
        <v>11172</v>
      </c>
      <c r="D253" s="85"/>
      <c r="E253" s="86"/>
      <c r="F253" s="86"/>
      <c r="G253" s="86"/>
      <c r="H253" s="86"/>
      <c r="I253" s="86"/>
      <c r="J253" s="86"/>
      <c r="K253" s="86"/>
      <c r="L253" s="86"/>
      <c r="M253" s="86"/>
      <c r="N253" s="86"/>
      <c r="O253" s="86"/>
      <c r="P253" s="86"/>
      <c r="Q253" s="86"/>
      <c r="R253" s="86"/>
      <c r="S253" s="86"/>
      <c r="T253" s="86"/>
      <c r="U253" s="86"/>
      <c r="V253" s="86"/>
      <c r="W253" s="86"/>
      <c r="X253" s="86"/>
      <c r="Y253" s="86"/>
      <c r="Z253" s="86"/>
    </row>
    <row r="254" ht="14.25" customHeight="1">
      <c r="A254" s="85">
        <f t="shared" si="1"/>
        <v>0.4930536887</v>
      </c>
      <c r="B254" s="88" t="s">
        <v>11173</v>
      </c>
      <c r="C254" s="85" t="s">
        <v>11174</v>
      </c>
      <c r="D254" s="85"/>
      <c r="E254" s="86"/>
      <c r="F254" s="86"/>
      <c r="G254" s="86"/>
      <c r="H254" s="86"/>
      <c r="I254" s="86"/>
      <c r="J254" s="86"/>
      <c r="K254" s="86"/>
      <c r="L254" s="86"/>
      <c r="M254" s="86"/>
      <c r="N254" s="86"/>
      <c r="O254" s="86"/>
      <c r="P254" s="86"/>
      <c r="Q254" s="86"/>
      <c r="R254" s="86"/>
      <c r="S254" s="86"/>
      <c r="T254" s="86"/>
      <c r="U254" s="86"/>
      <c r="V254" s="86"/>
      <c r="W254" s="86"/>
      <c r="X254" s="86"/>
      <c r="Y254" s="86"/>
      <c r="Z254" s="86"/>
    </row>
    <row r="255" ht="14.25" customHeight="1">
      <c r="A255" s="85">
        <f t="shared" si="1"/>
        <v>0.3235987561</v>
      </c>
      <c r="B255" s="85" t="s">
        <v>4053</v>
      </c>
      <c r="C255" s="85" t="s">
        <v>11175</v>
      </c>
      <c r="D255" s="85"/>
      <c r="E255" s="86"/>
      <c r="F255" s="86"/>
      <c r="G255" s="86"/>
      <c r="H255" s="86"/>
      <c r="I255" s="86"/>
      <c r="J255" s="86"/>
      <c r="K255" s="86"/>
      <c r="L255" s="86"/>
      <c r="M255" s="86"/>
      <c r="N255" s="86"/>
      <c r="O255" s="86"/>
      <c r="P255" s="86"/>
      <c r="Q255" s="86"/>
      <c r="R255" s="86"/>
      <c r="S255" s="86"/>
      <c r="T255" s="86"/>
      <c r="U255" s="86"/>
      <c r="V255" s="86"/>
      <c r="W255" s="86"/>
      <c r="X255" s="86"/>
      <c r="Y255" s="86"/>
      <c r="Z255" s="86"/>
    </row>
    <row r="256" ht="14.25" customHeight="1">
      <c r="A256" s="85">
        <f t="shared" si="1"/>
        <v>0.002203328812</v>
      </c>
      <c r="B256" s="85" t="s">
        <v>11176</v>
      </c>
      <c r="C256" s="85" t="s">
        <v>11177</v>
      </c>
      <c r="D256" s="85"/>
      <c r="E256" s="86"/>
      <c r="F256" s="86"/>
      <c r="G256" s="86"/>
      <c r="H256" s="86"/>
      <c r="I256" s="86"/>
      <c r="J256" s="86"/>
      <c r="K256" s="86"/>
      <c r="L256" s="86"/>
      <c r="M256" s="86"/>
      <c r="N256" s="86"/>
      <c r="O256" s="86"/>
      <c r="P256" s="86"/>
      <c r="Q256" s="86"/>
      <c r="R256" s="86"/>
      <c r="S256" s="86"/>
      <c r="T256" s="86"/>
      <c r="U256" s="86"/>
      <c r="V256" s="86"/>
      <c r="W256" s="86"/>
      <c r="X256" s="86"/>
      <c r="Y256" s="86"/>
      <c r="Z256" s="86"/>
    </row>
    <row r="257" ht="14.25" customHeight="1">
      <c r="A257" s="85">
        <f t="shared" si="1"/>
        <v>0.8940654899</v>
      </c>
      <c r="B257" s="87" t="s">
        <v>11178</v>
      </c>
      <c r="C257" s="85" t="s">
        <v>11179</v>
      </c>
      <c r="D257" s="85"/>
      <c r="E257" s="86"/>
      <c r="F257" s="86"/>
      <c r="G257" s="86"/>
      <c r="H257" s="86"/>
      <c r="I257" s="86"/>
      <c r="J257" s="86"/>
      <c r="K257" s="86"/>
      <c r="L257" s="86"/>
      <c r="M257" s="86"/>
      <c r="N257" s="86"/>
      <c r="O257" s="86"/>
      <c r="P257" s="86"/>
      <c r="Q257" s="86"/>
      <c r="R257" s="86"/>
      <c r="S257" s="86"/>
      <c r="T257" s="86"/>
      <c r="U257" s="86"/>
      <c r="V257" s="86"/>
      <c r="W257" s="86"/>
      <c r="X257" s="86"/>
      <c r="Y257" s="86"/>
      <c r="Z257" s="86"/>
    </row>
    <row r="258" ht="14.25" customHeight="1">
      <c r="A258" s="85">
        <f t="shared" si="1"/>
        <v>0.3510460555</v>
      </c>
      <c r="B258" s="85" t="s">
        <v>11180</v>
      </c>
      <c r="C258" s="85" t="s">
        <v>11181</v>
      </c>
      <c r="D258" s="85"/>
      <c r="E258" s="86"/>
      <c r="F258" s="86"/>
      <c r="G258" s="86"/>
      <c r="H258" s="86"/>
      <c r="I258" s="86"/>
      <c r="J258" s="86"/>
      <c r="K258" s="86"/>
      <c r="L258" s="86"/>
      <c r="M258" s="86"/>
      <c r="N258" s="86"/>
      <c r="O258" s="86"/>
      <c r="P258" s="86"/>
      <c r="Q258" s="86"/>
      <c r="R258" s="86"/>
      <c r="S258" s="86"/>
      <c r="T258" s="86"/>
      <c r="U258" s="86"/>
      <c r="V258" s="86"/>
      <c r="W258" s="86"/>
      <c r="X258" s="86"/>
      <c r="Y258" s="86"/>
      <c r="Z258" s="86"/>
    </row>
    <row r="259" ht="14.25" customHeight="1">
      <c r="A259" s="85">
        <f t="shared" si="1"/>
        <v>0.6476757112</v>
      </c>
      <c r="B259" s="85" t="s">
        <v>11182</v>
      </c>
      <c r="C259" s="85" t="s">
        <v>11183</v>
      </c>
      <c r="D259" s="85"/>
      <c r="E259" s="86"/>
      <c r="F259" s="86"/>
      <c r="G259" s="86"/>
      <c r="H259" s="86"/>
      <c r="I259" s="86"/>
      <c r="J259" s="86"/>
      <c r="K259" s="86"/>
      <c r="L259" s="86"/>
      <c r="M259" s="86"/>
      <c r="N259" s="86"/>
      <c r="O259" s="86"/>
      <c r="P259" s="86"/>
      <c r="Q259" s="86"/>
      <c r="R259" s="86"/>
      <c r="S259" s="86"/>
      <c r="T259" s="86"/>
      <c r="U259" s="86"/>
      <c r="V259" s="86"/>
      <c r="W259" s="86"/>
      <c r="X259" s="86"/>
      <c r="Y259" s="86"/>
      <c r="Z259" s="86"/>
    </row>
    <row r="260" ht="14.25" customHeight="1">
      <c r="A260" s="85">
        <f t="shared" si="1"/>
        <v>0.5605331876</v>
      </c>
      <c r="B260" s="87" t="s">
        <v>11184</v>
      </c>
      <c r="C260" s="85" t="s">
        <v>11185</v>
      </c>
      <c r="D260" s="85" t="s">
        <v>11186</v>
      </c>
      <c r="E260" s="86"/>
      <c r="F260" s="86"/>
      <c r="G260" s="86"/>
      <c r="H260" s="86"/>
      <c r="I260" s="86"/>
      <c r="J260" s="86"/>
      <c r="K260" s="86"/>
      <c r="L260" s="86"/>
      <c r="M260" s="86"/>
      <c r="N260" s="86"/>
      <c r="O260" s="86"/>
      <c r="P260" s="86"/>
      <c r="Q260" s="86"/>
      <c r="R260" s="86"/>
      <c r="S260" s="86"/>
      <c r="T260" s="86"/>
      <c r="U260" s="86"/>
      <c r="V260" s="86"/>
      <c r="W260" s="86"/>
      <c r="X260" s="86"/>
      <c r="Y260" s="86"/>
      <c r="Z260" s="86"/>
    </row>
    <row r="261" ht="14.25" customHeight="1">
      <c r="A261" s="85">
        <f t="shared" si="1"/>
        <v>0.3604147862</v>
      </c>
      <c r="B261" s="85" t="s">
        <v>11055</v>
      </c>
      <c r="C261" s="85" t="s">
        <v>11187</v>
      </c>
      <c r="D261" s="85"/>
      <c r="E261" s="86"/>
      <c r="F261" s="86"/>
      <c r="G261" s="86"/>
      <c r="H261" s="86"/>
      <c r="I261" s="86"/>
      <c r="J261" s="86"/>
      <c r="K261" s="86"/>
      <c r="L261" s="86"/>
      <c r="M261" s="86"/>
      <c r="N261" s="86"/>
      <c r="O261" s="86"/>
      <c r="P261" s="86"/>
      <c r="Q261" s="86"/>
      <c r="R261" s="86"/>
      <c r="S261" s="86"/>
      <c r="T261" s="86"/>
      <c r="U261" s="86"/>
      <c r="V261" s="86"/>
      <c r="W261" s="86"/>
      <c r="X261" s="86"/>
      <c r="Y261" s="86"/>
      <c r="Z261" s="86"/>
    </row>
    <row r="262" ht="14.25" customHeight="1">
      <c r="A262" s="85">
        <f t="shared" si="1"/>
        <v>0.7509839621</v>
      </c>
      <c r="B262" s="85" t="s">
        <v>11188</v>
      </c>
      <c r="C262" s="85" t="s">
        <v>11189</v>
      </c>
      <c r="D262" s="85"/>
      <c r="E262" s="86"/>
      <c r="F262" s="86"/>
      <c r="G262" s="86"/>
      <c r="H262" s="86"/>
      <c r="I262" s="86"/>
      <c r="J262" s="86"/>
      <c r="K262" s="86"/>
      <c r="L262" s="86"/>
      <c r="M262" s="86"/>
      <c r="N262" s="86"/>
      <c r="O262" s="86"/>
      <c r="P262" s="86"/>
      <c r="Q262" s="86"/>
      <c r="R262" s="86"/>
      <c r="S262" s="86"/>
      <c r="T262" s="86"/>
      <c r="U262" s="86"/>
      <c r="V262" s="86"/>
      <c r="W262" s="86"/>
      <c r="X262" s="86"/>
      <c r="Y262" s="86"/>
      <c r="Z262" s="86"/>
    </row>
    <row r="263" ht="14.25" customHeight="1">
      <c r="A263" s="85">
        <f t="shared" si="1"/>
        <v>0.9044365058</v>
      </c>
      <c r="B263" s="88" t="s">
        <v>11190</v>
      </c>
      <c r="C263" s="85" t="s">
        <v>11191</v>
      </c>
      <c r="D263" s="85"/>
      <c r="E263" s="86"/>
      <c r="F263" s="86"/>
      <c r="G263" s="86"/>
      <c r="H263" s="86"/>
      <c r="I263" s="86"/>
      <c r="J263" s="86"/>
      <c r="K263" s="86"/>
      <c r="L263" s="86"/>
      <c r="M263" s="86"/>
      <c r="N263" s="86"/>
      <c r="O263" s="86"/>
      <c r="P263" s="86"/>
      <c r="Q263" s="86"/>
      <c r="R263" s="86"/>
      <c r="S263" s="86"/>
      <c r="T263" s="86"/>
      <c r="U263" s="86"/>
      <c r="V263" s="86"/>
      <c r="W263" s="86"/>
      <c r="X263" s="86"/>
      <c r="Y263" s="86"/>
      <c r="Z263" s="86"/>
    </row>
    <row r="264" ht="14.25" customHeight="1">
      <c r="A264" s="85">
        <f t="shared" si="1"/>
        <v>0.236498852</v>
      </c>
      <c r="B264" s="87" t="s">
        <v>11192</v>
      </c>
      <c r="C264" s="85" t="s">
        <v>11193</v>
      </c>
      <c r="D264" s="85"/>
      <c r="E264" s="86"/>
      <c r="F264" s="86"/>
      <c r="G264" s="86"/>
      <c r="H264" s="86"/>
      <c r="I264" s="86"/>
      <c r="J264" s="86"/>
      <c r="K264" s="86"/>
      <c r="L264" s="86"/>
      <c r="M264" s="86"/>
      <c r="N264" s="86"/>
      <c r="O264" s="86"/>
      <c r="P264" s="86"/>
      <c r="Q264" s="86"/>
      <c r="R264" s="86"/>
      <c r="S264" s="86"/>
      <c r="T264" s="86"/>
      <c r="U264" s="86"/>
      <c r="V264" s="86"/>
      <c r="W264" s="86"/>
      <c r="X264" s="86"/>
      <c r="Y264" s="86"/>
      <c r="Z264" s="86"/>
    </row>
    <row r="265" ht="14.25" customHeight="1">
      <c r="A265" s="85">
        <f t="shared" si="1"/>
        <v>0.5060816452</v>
      </c>
      <c r="B265" s="85" t="s">
        <v>11194</v>
      </c>
      <c r="C265" s="85" t="s">
        <v>11195</v>
      </c>
      <c r="D265" s="85"/>
      <c r="E265" s="86"/>
      <c r="F265" s="86"/>
      <c r="G265" s="86"/>
      <c r="H265" s="86"/>
      <c r="I265" s="86"/>
      <c r="J265" s="86"/>
      <c r="K265" s="86"/>
      <c r="L265" s="86"/>
      <c r="M265" s="86"/>
      <c r="N265" s="86"/>
      <c r="O265" s="86"/>
      <c r="P265" s="86"/>
      <c r="Q265" s="86"/>
      <c r="R265" s="86"/>
      <c r="S265" s="86"/>
      <c r="T265" s="86"/>
      <c r="U265" s="86"/>
      <c r="V265" s="86"/>
      <c r="W265" s="86"/>
      <c r="X265" s="86"/>
      <c r="Y265" s="86"/>
      <c r="Z265" s="86"/>
    </row>
    <row r="266" ht="14.25" customHeight="1">
      <c r="A266" s="85">
        <f t="shared" si="1"/>
        <v>0.02470996287</v>
      </c>
      <c r="B266" s="85" t="s">
        <v>11196</v>
      </c>
      <c r="C266" s="85" t="s">
        <v>11197</v>
      </c>
      <c r="D266" s="85"/>
      <c r="E266" s="86"/>
      <c r="F266" s="86"/>
      <c r="G266" s="86"/>
      <c r="H266" s="86"/>
      <c r="I266" s="86"/>
      <c r="J266" s="86"/>
      <c r="K266" s="86"/>
      <c r="L266" s="86"/>
      <c r="M266" s="86"/>
      <c r="N266" s="86"/>
      <c r="O266" s="86"/>
      <c r="P266" s="86"/>
      <c r="Q266" s="86"/>
      <c r="R266" s="86"/>
      <c r="S266" s="86"/>
      <c r="T266" s="86"/>
      <c r="U266" s="86"/>
      <c r="V266" s="86"/>
      <c r="W266" s="86"/>
      <c r="X266" s="86"/>
      <c r="Y266" s="86"/>
      <c r="Z266" s="86"/>
    </row>
    <row r="267" ht="14.25" customHeight="1">
      <c r="A267" s="85">
        <f t="shared" si="1"/>
        <v>0.0707270311</v>
      </c>
      <c r="B267" s="85" t="s">
        <v>11198</v>
      </c>
      <c r="C267" s="85" t="s">
        <v>11199</v>
      </c>
      <c r="D267" s="85"/>
      <c r="E267" s="86"/>
      <c r="F267" s="86"/>
      <c r="G267" s="86"/>
      <c r="H267" s="86"/>
      <c r="I267" s="86"/>
      <c r="J267" s="86"/>
      <c r="K267" s="86"/>
      <c r="L267" s="86"/>
      <c r="M267" s="86"/>
      <c r="N267" s="86"/>
      <c r="O267" s="86"/>
      <c r="P267" s="86"/>
      <c r="Q267" s="86"/>
      <c r="R267" s="86"/>
      <c r="S267" s="86"/>
      <c r="T267" s="86"/>
      <c r="U267" s="86"/>
      <c r="V267" s="86"/>
      <c r="W267" s="86"/>
      <c r="X267" s="86"/>
      <c r="Y267" s="86"/>
      <c r="Z267" s="86"/>
    </row>
    <row r="268" ht="14.25" customHeight="1">
      <c r="A268" s="85">
        <f t="shared" si="1"/>
        <v>0.01459884016</v>
      </c>
      <c r="B268" s="85" t="s">
        <v>11200</v>
      </c>
      <c r="C268" s="85" t="s">
        <v>11201</v>
      </c>
      <c r="D268" s="85"/>
      <c r="E268" s="86"/>
      <c r="F268" s="86"/>
      <c r="G268" s="86"/>
      <c r="H268" s="86"/>
      <c r="I268" s="86"/>
      <c r="J268" s="86"/>
      <c r="K268" s="86"/>
      <c r="L268" s="86"/>
      <c r="M268" s="86"/>
      <c r="N268" s="86"/>
      <c r="O268" s="86"/>
      <c r="P268" s="86"/>
      <c r="Q268" s="86"/>
      <c r="R268" s="86"/>
      <c r="S268" s="86"/>
      <c r="T268" s="86"/>
      <c r="U268" s="86"/>
      <c r="V268" s="86"/>
      <c r="W268" s="86"/>
      <c r="X268" s="86"/>
      <c r="Y268" s="86"/>
      <c r="Z268" s="86"/>
    </row>
    <row r="269" ht="14.25" customHeight="1">
      <c r="A269" s="85">
        <f t="shared" si="1"/>
        <v>0.2014343342</v>
      </c>
      <c r="B269" s="88" t="s">
        <v>11202</v>
      </c>
      <c r="C269" s="85" t="s">
        <v>11203</v>
      </c>
      <c r="D269" s="85"/>
      <c r="E269" s="86"/>
      <c r="F269" s="86"/>
      <c r="G269" s="86"/>
      <c r="H269" s="86"/>
      <c r="I269" s="86"/>
      <c r="J269" s="86"/>
      <c r="K269" s="86"/>
      <c r="L269" s="86"/>
      <c r="M269" s="86"/>
      <c r="N269" s="86"/>
      <c r="O269" s="86"/>
      <c r="P269" s="86"/>
      <c r="Q269" s="86"/>
      <c r="R269" s="86"/>
      <c r="S269" s="86"/>
      <c r="T269" s="86"/>
      <c r="U269" s="86"/>
      <c r="V269" s="86"/>
      <c r="W269" s="86"/>
      <c r="X269" s="86"/>
      <c r="Y269" s="86"/>
      <c r="Z269" s="86"/>
    </row>
    <row r="270" ht="14.25" customHeight="1">
      <c r="A270" s="85">
        <f t="shared" si="1"/>
        <v>0.2637601303</v>
      </c>
      <c r="B270" s="85" t="s">
        <v>11204</v>
      </c>
      <c r="C270" s="85" t="s">
        <v>11205</v>
      </c>
      <c r="D270" s="85"/>
      <c r="E270" s="86"/>
      <c r="F270" s="86"/>
      <c r="G270" s="86"/>
      <c r="H270" s="86"/>
      <c r="I270" s="86"/>
      <c r="J270" s="86"/>
      <c r="K270" s="86"/>
      <c r="L270" s="86"/>
      <c r="M270" s="86"/>
      <c r="N270" s="86"/>
      <c r="O270" s="86"/>
      <c r="P270" s="86"/>
      <c r="Q270" s="86"/>
      <c r="R270" s="86"/>
      <c r="S270" s="86"/>
      <c r="T270" s="86"/>
      <c r="U270" s="86"/>
      <c r="V270" s="86"/>
      <c r="W270" s="86"/>
      <c r="X270" s="86"/>
      <c r="Y270" s="86"/>
      <c r="Z270" s="86"/>
    </row>
    <row r="271" ht="14.25" customHeight="1">
      <c r="A271" s="85">
        <f t="shared" si="1"/>
        <v>0.1342570141</v>
      </c>
      <c r="B271" s="85" t="s">
        <v>11206</v>
      </c>
      <c r="C271" s="85" t="s">
        <v>11207</v>
      </c>
      <c r="D271" s="85"/>
      <c r="E271" s="86"/>
      <c r="F271" s="86"/>
      <c r="G271" s="86"/>
      <c r="H271" s="86"/>
      <c r="I271" s="86"/>
      <c r="J271" s="86"/>
      <c r="K271" s="86"/>
      <c r="L271" s="86"/>
      <c r="M271" s="86"/>
      <c r="N271" s="86"/>
      <c r="O271" s="86"/>
      <c r="P271" s="86"/>
      <c r="Q271" s="86"/>
      <c r="R271" s="86"/>
      <c r="S271" s="86"/>
      <c r="T271" s="86"/>
      <c r="U271" s="86"/>
      <c r="V271" s="86"/>
      <c r="W271" s="86"/>
      <c r="X271" s="86"/>
      <c r="Y271" s="86"/>
      <c r="Z271" s="86"/>
    </row>
    <row r="272" ht="14.25" customHeight="1">
      <c r="A272" s="85">
        <f t="shared" si="1"/>
        <v>0.7434595146</v>
      </c>
      <c r="B272" s="85" t="s">
        <v>11208</v>
      </c>
      <c r="C272" s="85" t="s">
        <v>11209</v>
      </c>
      <c r="D272" s="85"/>
      <c r="E272" s="86"/>
      <c r="F272" s="86"/>
      <c r="G272" s="86"/>
      <c r="H272" s="86"/>
      <c r="I272" s="86"/>
      <c r="J272" s="86"/>
      <c r="K272" s="86"/>
      <c r="L272" s="86"/>
      <c r="M272" s="86"/>
      <c r="N272" s="86"/>
      <c r="O272" s="86"/>
      <c r="P272" s="86"/>
      <c r="Q272" s="86"/>
      <c r="R272" s="86"/>
      <c r="S272" s="86"/>
      <c r="T272" s="86"/>
      <c r="U272" s="86"/>
      <c r="V272" s="86"/>
      <c r="W272" s="86"/>
      <c r="X272" s="86"/>
      <c r="Y272" s="86"/>
      <c r="Z272" s="86"/>
    </row>
    <row r="273" ht="14.25" customHeight="1">
      <c r="A273" s="85">
        <f t="shared" si="1"/>
        <v>0.9890932549</v>
      </c>
      <c r="B273" s="87" t="s">
        <v>11210</v>
      </c>
      <c r="C273" s="85" t="s">
        <v>11211</v>
      </c>
      <c r="D273" s="85" t="s">
        <v>11212</v>
      </c>
      <c r="E273" s="86"/>
      <c r="F273" s="86"/>
      <c r="G273" s="86"/>
      <c r="H273" s="86"/>
      <c r="I273" s="86"/>
      <c r="J273" s="86"/>
      <c r="K273" s="86"/>
      <c r="L273" s="86"/>
      <c r="M273" s="86"/>
      <c r="N273" s="86"/>
      <c r="O273" s="86"/>
      <c r="P273" s="86"/>
      <c r="Q273" s="86"/>
      <c r="R273" s="86"/>
      <c r="S273" s="86"/>
      <c r="T273" s="86"/>
      <c r="U273" s="86"/>
      <c r="V273" s="86"/>
      <c r="W273" s="86"/>
      <c r="X273" s="86"/>
      <c r="Y273" s="86"/>
      <c r="Z273" s="86"/>
    </row>
    <row r="274" ht="14.25" customHeight="1">
      <c r="A274" s="85">
        <f t="shared" si="1"/>
        <v>0.1176666498</v>
      </c>
      <c r="B274" s="88" t="s">
        <v>11213</v>
      </c>
      <c r="C274" s="85" t="s">
        <v>11214</v>
      </c>
      <c r="D274" s="85"/>
      <c r="E274" s="86"/>
      <c r="F274" s="86"/>
      <c r="G274" s="86"/>
      <c r="H274" s="86"/>
      <c r="I274" s="86"/>
      <c r="J274" s="86"/>
      <c r="K274" s="86"/>
      <c r="L274" s="86"/>
      <c r="M274" s="86"/>
      <c r="N274" s="86"/>
      <c r="O274" s="86"/>
      <c r="P274" s="86"/>
      <c r="Q274" s="86"/>
      <c r="R274" s="86"/>
      <c r="S274" s="86"/>
      <c r="T274" s="86"/>
      <c r="U274" s="86"/>
      <c r="V274" s="86"/>
      <c r="W274" s="86"/>
      <c r="X274" s="86"/>
      <c r="Y274" s="86"/>
      <c r="Z274" s="86"/>
    </row>
    <row r="275" ht="14.25" customHeight="1">
      <c r="A275" s="85">
        <f t="shared" si="1"/>
        <v>0.7577428093</v>
      </c>
      <c r="B275" s="88" t="s">
        <v>11215</v>
      </c>
      <c r="C275" s="85" t="s">
        <v>11216</v>
      </c>
      <c r="D275" s="85"/>
      <c r="E275" s="86"/>
      <c r="F275" s="86"/>
      <c r="G275" s="86"/>
      <c r="H275" s="86"/>
      <c r="I275" s="86"/>
      <c r="J275" s="86"/>
      <c r="K275" s="86"/>
      <c r="L275" s="86"/>
      <c r="M275" s="86"/>
      <c r="N275" s="86"/>
      <c r="O275" s="86"/>
      <c r="P275" s="86"/>
      <c r="Q275" s="86"/>
      <c r="R275" s="86"/>
      <c r="S275" s="86"/>
      <c r="T275" s="86"/>
      <c r="U275" s="86"/>
      <c r="V275" s="86"/>
      <c r="W275" s="86"/>
      <c r="X275" s="86"/>
      <c r="Y275" s="86"/>
      <c r="Z275" s="86"/>
    </row>
    <row r="276" ht="14.25" customHeight="1">
      <c r="A276" s="85">
        <f t="shared" si="1"/>
        <v>0.7641019738</v>
      </c>
      <c r="B276" s="85" t="s">
        <v>11217</v>
      </c>
      <c r="C276" s="85" t="s">
        <v>11218</v>
      </c>
      <c r="D276" s="85"/>
      <c r="E276" s="86"/>
      <c r="F276" s="86"/>
      <c r="G276" s="86"/>
      <c r="H276" s="86"/>
      <c r="I276" s="86"/>
      <c r="J276" s="86"/>
      <c r="K276" s="86"/>
      <c r="L276" s="86"/>
      <c r="M276" s="86"/>
      <c r="N276" s="86"/>
      <c r="O276" s="86"/>
      <c r="P276" s="86"/>
      <c r="Q276" s="86"/>
      <c r="R276" s="86"/>
      <c r="S276" s="86"/>
      <c r="T276" s="86"/>
      <c r="U276" s="86"/>
      <c r="V276" s="86"/>
      <c r="W276" s="86"/>
      <c r="X276" s="86"/>
      <c r="Y276" s="86"/>
      <c r="Z276" s="86"/>
    </row>
    <row r="277" ht="14.25" customHeight="1">
      <c r="A277" s="85">
        <f t="shared" si="1"/>
        <v>0.6025627455</v>
      </c>
      <c r="B277" s="88" t="s">
        <v>11219</v>
      </c>
      <c r="C277" s="85" t="s">
        <v>11220</v>
      </c>
      <c r="D277" s="85"/>
      <c r="E277" s="86"/>
      <c r="F277" s="86"/>
      <c r="G277" s="86"/>
      <c r="H277" s="86"/>
      <c r="I277" s="86"/>
      <c r="J277" s="86"/>
      <c r="K277" s="86"/>
      <c r="L277" s="86"/>
      <c r="M277" s="86"/>
      <c r="N277" s="86"/>
      <c r="O277" s="86"/>
      <c r="P277" s="86"/>
      <c r="Q277" s="86"/>
      <c r="R277" s="86"/>
      <c r="S277" s="86"/>
      <c r="T277" s="86"/>
      <c r="U277" s="86"/>
      <c r="V277" s="86"/>
      <c r="W277" s="86"/>
      <c r="X277" s="86"/>
      <c r="Y277" s="86"/>
      <c r="Z277" s="86"/>
    </row>
    <row r="278" ht="14.25" customHeight="1">
      <c r="A278" s="85">
        <f t="shared" si="1"/>
        <v>0.6350090518</v>
      </c>
      <c r="B278" s="85" t="s">
        <v>11221</v>
      </c>
      <c r="C278" s="85" t="s">
        <v>11222</v>
      </c>
      <c r="D278" s="85"/>
      <c r="E278" s="86"/>
      <c r="F278" s="86"/>
      <c r="G278" s="86"/>
      <c r="H278" s="86"/>
      <c r="I278" s="86"/>
      <c r="J278" s="86"/>
      <c r="K278" s="86"/>
      <c r="L278" s="86"/>
      <c r="M278" s="86"/>
      <c r="N278" s="86"/>
      <c r="O278" s="86"/>
      <c r="P278" s="86"/>
      <c r="Q278" s="86"/>
      <c r="R278" s="86"/>
      <c r="S278" s="86"/>
      <c r="T278" s="86"/>
      <c r="U278" s="86"/>
      <c r="V278" s="86"/>
      <c r="W278" s="86"/>
      <c r="X278" s="86"/>
      <c r="Y278" s="86"/>
      <c r="Z278" s="86"/>
    </row>
    <row r="279" ht="14.25" customHeight="1">
      <c r="A279" s="85">
        <f t="shared" si="1"/>
        <v>0.8676729387</v>
      </c>
      <c r="B279" s="85" t="s">
        <v>11223</v>
      </c>
      <c r="C279" s="85" t="s">
        <v>11224</v>
      </c>
      <c r="D279" s="85"/>
      <c r="E279" s="86"/>
      <c r="F279" s="86"/>
      <c r="G279" s="86"/>
      <c r="H279" s="86"/>
      <c r="I279" s="86"/>
      <c r="J279" s="86"/>
      <c r="K279" s="86"/>
      <c r="L279" s="86"/>
      <c r="M279" s="86"/>
      <c r="N279" s="86"/>
      <c r="O279" s="86"/>
      <c r="P279" s="86"/>
      <c r="Q279" s="86"/>
      <c r="R279" s="86"/>
      <c r="S279" s="86"/>
      <c r="T279" s="86"/>
      <c r="U279" s="86"/>
      <c r="V279" s="86"/>
      <c r="W279" s="86"/>
      <c r="X279" s="86"/>
      <c r="Y279" s="86"/>
      <c r="Z279" s="86"/>
    </row>
    <row r="280" ht="14.25" customHeight="1">
      <c r="A280" s="85">
        <f t="shared" si="1"/>
        <v>0.6572665234</v>
      </c>
      <c r="B280" s="85" t="s">
        <v>11225</v>
      </c>
      <c r="C280" s="85" t="s">
        <v>11226</v>
      </c>
      <c r="D280" s="85"/>
      <c r="E280" s="86"/>
      <c r="F280" s="86"/>
      <c r="G280" s="86"/>
      <c r="H280" s="86"/>
      <c r="I280" s="86"/>
      <c r="J280" s="86"/>
      <c r="K280" s="86"/>
      <c r="L280" s="86"/>
      <c r="M280" s="86"/>
      <c r="N280" s="86"/>
      <c r="O280" s="86"/>
      <c r="P280" s="86"/>
      <c r="Q280" s="86"/>
      <c r="R280" s="86"/>
      <c r="S280" s="86"/>
      <c r="T280" s="86"/>
      <c r="U280" s="86"/>
      <c r="V280" s="86"/>
      <c r="W280" s="86"/>
      <c r="X280" s="86"/>
      <c r="Y280" s="86"/>
      <c r="Z280" s="86"/>
    </row>
    <row r="281" ht="14.25" customHeight="1">
      <c r="A281" s="85">
        <f t="shared" si="1"/>
        <v>0.7735143349</v>
      </c>
      <c r="B281" s="85" t="s">
        <v>11227</v>
      </c>
      <c r="C281" s="85" t="s">
        <v>11228</v>
      </c>
      <c r="D281" s="85"/>
      <c r="E281" s="86"/>
      <c r="F281" s="86"/>
      <c r="G281" s="86"/>
      <c r="H281" s="86"/>
      <c r="I281" s="86"/>
      <c r="J281" s="86"/>
      <c r="K281" s="86"/>
      <c r="L281" s="86"/>
      <c r="M281" s="86"/>
      <c r="N281" s="86"/>
      <c r="O281" s="86"/>
      <c r="P281" s="86"/>
      <c r="Q281" s="86"/>
      <c r="R281" s="86"/>
      <c r="S281" s="86"/>
      <c r="T281" s="86"/>
      <c r="U281" s="86"/>
      <c r="V281" s="86"/>
      <c r="W281" s="86"/>
      <c r="X281" s="86"/>
      <c r="Y281" s="86"/>
      <c r="Z281" s="86"/>
    </row>
    <row r="282" ht="14.25" customHeight="1">
      <c r="A282" s="85">
        <f t="shared" si="1"/>
        <v>0.360623143</v>
      </c>
      <c r="B282" s="85" t="s">
        <v>11229</v>
      </c>
      <c r="C282" s="85" t="s">
        <v>11230</v>
      </c>
      <c r="D282" s="85"/>
      <c r="E282" s="86"/>
      <c r="F282" s="86"/>
      <c r="G282" s="86"/>
      <c r="H282" s="86"/>
      <c r="I282" s="86"/>
      <c r="J282" s="86"/>
      <c r="K282" s="86"/>
      <c r="L282" s="86"/>
      <c r="M282" s="86"/>
      <c r="N282" s="86"/>
      <c r="O282" s="86"/>
      <c r="P282" s="86"/>
      <c r="Q282" s="86"/>
      <c r="R282" s="86"/>
      <c r="S282" s="86"/>
      <c r="T282" s="86"/>
      <c r="U282" s="86"/>
      <c r="V282" s="86"/>
      <c r="W282" s="86"/>
      <c r="X282" s="86"/>
      <c r="Y282" s="86"/>
      <c r="Z282" s="86"/>
    </row>
    <row r="283" ht="14.25" customHeight="1">
      <c r="A283" s="85">
        <f t="shared" si="1"/>
        <v>0.903810402</v>
      </c>
      <c r="B283" s="85" t="s">
        <v>11231</v>
      </c>
      <c r="C283" s="85" t="s">
        <v>11232</v>
      </c>
      <c r="D283" s="85"/>
      <c r="E283" s="86"/>
      <c r="F283" s="86"/>
      <c r="G283" s="86"/>
      <c r="H283" s="86"/>
      <c r="I283" s="86"/>
      <c r="J283" s="86"/>
      <c r="K283" s="86"/>
      <c r="L283" s="86"/>
      <c r="M283" s="86"/>
      <c r="N283" s="86"/>
      <c r="O283" s="86"/>
      <c r="P283" s="86"/>
      <c r="Q283" s="86"/>
      <c r="R283" s="86"/>
      <c r="S283" s="86"/>
      <c r="T283" s="86"/>
      <c r="U283" s="86"/>
      <c r="V283" s="86"/>
      <c r="W283" s="86"/>
      <c r="X283" s="86"/>
      <c r="Y283" s="86"/>
      <c r="Z283" s="86"/>
    </row>
    <row r="284" ht="14.25" customHeight="1">
      <c r="A284" s="85">
        <f t="shared" si="1"/>
        <v>0.8549425119</v>
      </c>
      <c r="B284" s="85" t="s">
        <v>11233</v>
      </c>
      <c r="C284" s="85" t="s">
        <v>11234</v>
      </c>
      <c r="D284" s="85"/>
      <c r="E284" s="86"/>
      <c r="F284" s="86"/>
      <c r="G284" s="86"/>
      <c r="H284" s="86"/>
      <c r="I284" s="86"/>
      <c r="J284" s="86"/>
      <c r="K284" s="86"/>
      <c r="L284" s="86"/>
      <c r="M284" s="86"/>
      <c r="N284" s="86"/>
      <c r="O284" s="86"/>
      <c r="P284" s="86"/>
      <c r="Q284" s="86"/>
      <c r="R284" s="86"/>
      <c r="S284" s="86"/>
      <c r="T284" s="86"/>
      <c r="U284" s="86"/>
      <c r="V284" s="86"/>
      <c r="W284" s="86"/>
      <c r="X284" s="86"/>
      <c r="Y284" s="86"/>
      <c r="Z284" s="86"/>
    </row>
    <row r="285" ht="14.25" customHeight="1">
      <c r="A285" s="85">
        <f t="shared" si="1"/>
        <v>0.1463553088</v>
      </c>
      <c r="B285" s="85" t="s">
        <v>11235</v>
      </c>
      <c r="C285" s="85" t="s">
        <v>11236</v>
      </c>
      <c r="D285" s="85"/>
      <c r="E285" s="86"/>
      <c r="F285" s="86"/>
      <c r="G285" s="86"/>
      <c r="H285" s="86"/>
      <c r="I285" s="86"/>
      <c r="J285" s="86"/>
      <c r="K285" s="86"/>
      <c r="L285" s="86"/>
      <c r="M285" s="86"/>
      <c r="N285" s="86"/>
      <c r="O285" s="86"/>
      <c r="P285" s="86"/>
      <c r="Q285" s="86"/>
      <c r="R285" s="86"/>
      <c r="S285" s="86"/>
      <c r="T285" s="86"/>
      <c r="U285" s="86"/>
      <c r="V285" s="86"/>
      <c r="W285" s="86"/>
      <c r="X285" s="86"/>
      <c r="Y285" s="86"/>
      <c r="Z285" s="86"/>
    </row>
    <row r="286" ht="14.25" customHeight="1">
      <c r="A286" s="85">
        <f t="shared" si="1"/>
        <v>0.3486664069</v>
      </c>
      <c r="B286" s="85" t="s">
        <v>11237</v>
      </c>
      <c r="C286" s="85" t="s">
        <v>11238</v>
      </c>
      <c r="D286" s="85"/>
      <c r="E286" s="86"/>
      <c r="F286" s="86"/>
      <c r="G286" s="86"/>
      <c r="H286" s="86"/>
      <c r="I286" s="86"/>
      <c r="J286" s="86"/>
      <c r="K286" s="86"/>
      <c r="L286" s="86"/>
      <c r="M286" s="86"/>
      <c r="N286" s="86"/>
      <c r="O286" s="86"/>
      <c r="P286" s="86"/>
      <c r="Q286" s="86"/>
      <c r="R286" s="86"/>
      <c r="S286" s="86"/>
      <c r="T286" s="86"/>
      <c r="U286" s="86"/>
      <c r="V286" s="86"/>
      <c r="W286" s="86"/>
      <c r="X286" s="86"/>
      <c r="Y286" s="86"/>
      <c r="Z286" s="86"/>
    </row>
    <row r="287" ht="14.25" customHeight="1">
      <c r="A287" s="85">
        <f t="shared" si="1"/>
        <v>0.8258983018</v>
      </c>
      <c r="B287" s="87" t="s">
        <v>11239</v>
      </c>
      <c r="C287" s="85" t="s">
        <v>11240</v>
      </c>
      <c r="D287" s="85" t="s">
        <v>11241</v>
      </c>
      <c r="E287" s="86"/>
      <c r="F287" s="86"/>
      <c r="G287" s="86"/>
      <c r="H287" s="86"/>
      <c r="I287" s="86"/>
      <c r="J287" s="86"/>
      <c r="K287" s="86"/>
      <c r="L287" s="86"/>
      <c r="M287" s="86"/>
      <c r="N287" s="86"/>
      <c r="O287" s="86"/>
      <c r="P287" s="86"/>
      <c r="Q287" s="86"/>
      <c r="R287" s="86"/>
      <c r="S287" s="86"/>
      <c r="T287" s="86"/>
      <c r="U287" s="86"/>
      <c r="V287" s="86"/>
      <c r="W287" s="86"/>
      <c r="X287" s="86"/>
      <c r="Y287" s="86"/>
      <c r="Z287" s="86"/>
    </row>
    <row r="288" ht="14.25" customHeight="1">
      <c r="A288" s="85">
        <f t="shared" si="1"/>
        <v>0.1981653566</v>
      </c>
      <c r="B288" s="85" t="s">
        <v>11242</v>
      </c>
      <c r="C288" s="85" t="s">
        <v>11243</v>
      </c>
      <c r="D288" s="85"/>
      <c r="E288" s="86"/>
      <c r="F288" s="86"/>
      <c r="G288" s="86"/>
      <c r="H288" s="86"/>
      <c r="I288" s="86"/>
      <c r="J288" s="86"/>
      <c r="K288" s="86"/>
      <c r="L288" s="86"/>
      <c r="M288" s="86"/>
      <c r="N288" s="86"/>
      <c r="O288" s="86"/>
      <c r="P288" s="86"/>
      <c r="Q288" s="86"/>
      <c r="R288" s="86"/>
      <c r="S288" s="86"/>
      <c r="T288" s="86"/>
      <c r="U288" s="86"/>
      <c r="V288" s="86"/>
      <c r="W288" s="86"/>
      <c r="X288" s="86"/>
      <c r="Y288" s="86"/>
      <c r="Z288" s="86"/>
    </row>
    <row r="289" ht="14.25" customHeight="1">
      <c r="A289" s="85">
        <f t="shared" si="1"/>
        <v>0.9946935912</v>
      </c>
      <c r="B289" s="88" t="s">
        <v>11244</v>
      </c>
      <c r="C289" s="85" t="s">
        <v>11245</v>
      </c>
      <c r="D289" s="85"/>
      <c r="E289" s="86"/>
      <c r="F289" s="86"/>
      <c r="G289" s="86"/>
      <c r="H289" s="86"/>
      <c r="I289" s="86"/>
      <c r="J289" s="86"/>
      <c r="K289" s="86"/>
      <c r="L289" s="86"/>
      <c r="M289" s="86"/>
      <c r="N289" s="86"/>
      <c r="O289" s="86"/>
      <c r="P289" s="86"/>
      <c r="Q289" s="86"/>
      <c r="R289" s="86"/>
      <c r="S289" s="86"/>
      <c r="T289" s="86"/>
      <c r="U289" s="86"/>
      <c r="V289" s="86"/>
      <c r="W289" s="86"/>
      <c r="X289" s="86"/>
      <c r="Y289" s="86"/>
      <c r="Z289" s="86"/>
    </row>
    <row r="290" ht="14.25" customHeight="1">
      <c r="A290" s="85">
        <f t="shared" si="1"/>
        <v>0.2287772504</v>
      </c>
      <c r="B290" s="87" t="s">
        <v>11246</v>
      </c>
      <c r="C290" s="85" t="s">
        <v>11247</v>
      </c>
      <c r="D290" s="85"/>
      <c r="E290" s="86"/>
      <c r="F290" s="86"/>
      <c r="G290" s="86"/>
      <c r="H290" s="86"/>
      <c r="I290" s="86"/>
      <c r="J290" s="86"/>
      <c r="K290" s="86"/>
      <c r="L290" s="86"/>
      <c r="M290" s="86"/>
      <c r="N290" s="86"/>
      <c r="O290" s="86"/>
      <c r="P290" s="86"/>
      <c r="Q290" s="86"/>
      <c r="R290" s="86"/>
      <c r="S290" s="86"/>
      <c r="T290" s="86"/>
      <c r="U290" s="86"/>
      <c r="V290" s="86"/>
      <c r="W290" s="86"/>
      <c r="X290" s="86"/>
      <c r="Y290" s="86"/>
      <c r="Z290" s="86"/>
    </row>
    <row r="291" ht="14.25" customHeight="1">
      <c r="A291" s="85">
        <f t="shared" si="1"/>
        <v>0.6156360843</v>
      </c>
      <c r="B291" s="85" t="s">
        <v>11248</v>
      </c>
      <c r="C291" s="85" t="s">
        <v>11249</v>
      </c>
      <c r="D291" s="85"/>
      <c r="E291" s="86"/>
      <c r="F291" s="86"/>
      <c r="G291" s="86"/>
      <c r="H291" s="86"/>
      <c r="I291" s="86"/>
      <c r="J291" s="86"/>
      <c r="K291" s="86"/>
      <c r="L291" s="86"/>
      <c r="M291" s="86"/>
      <c r="N291" s="86"/>
      <c r="O291" s="86"/>
      <c r="P291" s="86"/>
      <c r="Q291" s="86"/>
      <c r="R291" s="86"/>
      <c r="S291" s="86"/>
      <c r="T291" s="86"/>
      <c r="U291" s="86"/>
      <c r="V291" s="86"/>
      <c r="W291" s="86"/>
      <c r="X291" s="86"/>
      <c r="Y291" s="86"/>
      <c r="Z291" s="86"/>
    </row>
    <row r="292" ht="14.25" customHeight="1">
      <c r="A292" s="85">
        <f t="shared" si="1"/>
        <v>0.3913064522</v>
      </c>
      <c r="B292" s="85" t="s">
        <v>11250</v>
      </c>
      <c r="C292" s="85" t="s">
        <v>11251</v>
      </c>
      <c r="D292" s="85"/>
      <c r="E292" s="86"/>
      <c r="F292" s="86"/>
      <c r="G292" s="86"/>
      <c r="H292" s="86"/>
      <c r="I292" s="86"/>
      <c r="J292" s="86"/>
      <c r="K292" s="86"/>
      <c r="L292" s="86"/>
      <c r="M292" s="86"/>
      <c r="N292" s="86"/>
      <c r="O292" s="86"/>
      <c r="P292" s="86"/>
      <c r="Q292" s="86"/>
      <c r="R292" s="86"/>
      <c r="S292" s="86"/>
      <c r="T292" s="86"/>
      <c r="U292" s="86"/>
      <c r="V292" s="86"/>
      <c r="W292" s="86"/>
      <c r="X292" s="86"/>
      <c r="Y292" s="86"/>
      <c r="Z292" s="86"/>
    </row>
    <row r="293" ht="14.25" customHeight="1">
      <c r="A293" s="85">
        <f t="shared" si="1"/>
        <v>0.09153573592</v>
      </c>
      <c r="B293" s="88" t="s">
        <v>11252</v>
      </c>
      <c r="C293" s="85" t="s">
        <v>11253</v>
      </c>
      <c r="D293" s="85"/>
      <c r="E293" s="86"/>
      <c r="F293" s="86"/>
      <c r="G293" s="86"/>
      <c r="H293" s="86"/>
      <c r="I293" s="86"/>
      <c r="J293" s="86"/>
      <c r="K293" s="86"/>
      <c r="L293" s="86"/>
      <c r="M293" s="86"/>
      <c r="N293" s="86"/>
      <c r="O293" s="86"/>
      <c r="P293" s="86"/>
      <c r="Q293" s="86"/>
      <c r="R293" s="86"/>
      <c r="S293" s="86"/>
      <c r="T293" s="86"/>
      <c r="U293" s="86"/>
      <c r="V293" s="86"/>
      <c r="W293" s="86"/>
      <c r="X293" s="86"/>
      <c r="Y293" s="86"/>
      <c r="Z293" s="86"/>
    </row>
    <row r="294" ht="14.25" customHeight="1">
      <c r="A294" s="85">
        <f t="shared" si="1"/>
        <v>0.9713548487</v>
      </c>
      <c r="B294" s="85" t="s">
        <v>11254</v>
      </c>
      <c r="C294" s="85" t="s">
        <v>11255</v>
      </c>
      <c r="D294" s="85"/>
      <c r="E294" s="86"/>
      <c r="F294" s="86"/>
      <c r="G294" s="86"/>
      <c r="H294" s="86"/>
      <c r="I294" s="86"/>
      <c r="J294" s="86"/>
      <c r="K294" s="86"/>
      <c r="L294" s="86"/>
      <c r="M294" s="86"/>
      <c r="N294" s="86"/>
      <c r="O294" s="86"/>
      <c r="P294" s="86"/>
      <c r="Q294" s="86"/>
      <c r="R294" s="86"/>
      <c r="S294" s="86"/>
      <c r="T294" s="86"/>
      <c r="U294" s="86"/>
      <c r="V294" s="86"/>
      <c r="W294" s="86"/>
      <c r="X294" s="86"/>
      <c r="Y294" s="86"/>
      <c r="Z294" s="86"/>
    </row>
    <row r="295" ht="14.25" customHeight="1">
      <c r="A295" s="85">
        <f t="shared" si="1"/>
        <v>0.9348458056</v>
      </c>
      <c r="B295" s="85" t="s">
        <v>5377</v>
      </c>
      <c r="C295" s="85" t="s">
        <v>10934</v>
      </c>
      <c r="D295" s="85"/>
      <c r="E295" s="86"/>
      <c r="F295" s="86"/>
      <c r="G295" s="86"/>
      <c r="H295" s="86"/>
      <c r="I295" s="86"/>
      <c r="J295" s="86"/>
      <c r="K295" s="86"/>
      <c r="L295" s="86"/>
      <c r="M295" s="86"/>
      <c r="N295" s="86"/>
      <c r="O295" s="86"/>
      <c r="P295" s="86"/>
      <c r="Q295" s="86"/>
      <c r="R295" s="86"/>
      <c r="S295" s="86"/>
      <c r="T295" s="86"/>
      <c r="U295" s="86"/>
      <c r="V295" s="86"/>
      <c r="W295" s="86"/>
      <c r="X295" s="86"/>
      <c r="Y295" s="86"/>
      <c r="Z295" s="86"/>
    </row>
    <row r="296" ht="14.25" customHeight="1">
      <c r="A296" s="85">
        <f t="shared" si="1"/>
        <v>0.7024959876</v>
      </c>
      <c r="B296" s="85" t="s">
        <v>11256</v>
      </c>
      <c r="C296" s="85" t="s">
        <v>11257</v>
      </c>
      <c r="D296" s="85"/>
      <c r="E296" s="86"/>
      <c r="F296" s="86"/>
      <c r="G296" s="86"/>
      <c r="H296" s="86"/>
      <c r="I296" s="86"/>
      <c r="J296" s="86"/>
      <c r="K296" s="86"/>
      <c r="L296" s="86"/>
      <c r="M296" s="86"/>
      <c r="N296" s="86"/>
      <c r="O296" s="86"/>
      <c r="P296" s="86"/>
      <c r="Q296" s="86"/>
      <c r="R296" s="86"/>
      <c r="S296" s="86"/>
      <c r="T296" s="86"/>
      <c r="U296" s="86"/>
      <c r="V296" s="86"/>
      <c r="W296" s="86"/>
      <c r="X296" s="86"/>
      <c r="Y296" s="86"/>
      <c r="Z296" s="86"/>
    </row>
    <row r="297" ht="14.25" customHeight="1">
      <c r="A297" s="85">
        <f t="shared" si="1"/>
        <v>0.5235319976</v>
      </c>
      <c r="B297" s="88" t="s">
        <v>11258</v>
      </c>
      <c r="C297" s="85" t="s">
        <v>11259</v>
      </c>
      <c r="D297" s="85"/>
      <c r="E297" s="86"/>
      <c r="F297" s="86"/>
      <c r="G297" s="86"/>
      <c r="H297" s="86"/>
      <c r="I297" s="86"/>
      <c r="J297" s="86"/>
      <c r="K297" s="86"/>
      <c r="L297" s="86"/>
      <c r="M297" s="86"/>
      <c r="N297" s="86"/>
      <c r="O297" s="86"/>
      <c r="P297" s="86"/>
      <c r="Q297" s="86"/>
      <c r="R297" s="86"/>
      <c r="S297" s="86"/>
      <c r="T297" s="86"/>
      <c r="U297" s="86"/>
      <c r="V297" s="86"/>
      <c r="W297" s="86"/>
      <c r="X297" s="86"/>
      <c r="Y297" s="86"/>
      <c r="Z297" s="86"/>
    </row>
    <row r="298" ht="14.25" customHeight="1">
      <c r="A298" s="85">
        <f t="shared" si="1"/>
        <v>0.5380251118</v>
      </c>
      <c r="B298" s="88" t="s">
        <v>11260</v>
      </c>
      <c r="C298" s="85" t="s">
        <v>11261</v>
      </c>
      <c r="D298" s="85"/>
      <c r="E298" s="86"/>
      <c r="F298" s="86"/>
      <c r="G298" s="86"/>
      <c r="H298" s="86"/>
      <c r="I298" s="86"/>
      <c r="J298" s="86"/>
      <c r="K298" s="86"/>
      <c r="L298" s="86"/>
      <c r="M298" s="86"/>
      <c r="N298" s="86"/>
      <c r="O298" s="86"/>
      <c r="P298" s="86"/>
      <c r="Q298" s="86"/>
      <c r="R298" s="86"/>
      <c r="S298" s="86"/>
      <c r="T298" s="86"/>
      <c r="U298" s="86"/>
      <c r="V298" s="86"/>
      <c r="W298" s="86"/>
      <c r="X298" s="86"/>
      <c r="Y298" s="86"/>
      <c r="Z298" s="86"/>
    </row>
    <row r="299" ht="14.25" customHeight="1">
      <c r="A299" s="85">
        <f t="shared" si="1"/>
        <v>0.8048489785</v>
      </c>
      <c r="B299" s="85" t="s">
        <v>11262</v>
      </c>
      <c r="C299" s="85" t="s">
        <v>11263</v>
      </c>
      <c r="D299" s="85"/>
      <c r="E299" s="86"/>
      <c r="F299" s="86"/>
      <c r="G299" s="86"/>
      <c r="H299" s="86"/>
      <c r="I299" s="86"/>
      <c r="J299" s="86"/>
      <c r="K299" s="86"/>
      <c r="L299" s="86"/>
      <c r="M299" s="86"/>
      <c r="N299" s="86"/>
      <c r="O299" s="86"/>
      <c r="P299" s="86"/>
      <c r="Q299" s="86"/>
      <c r="R299" s="86"/>
      <c r="S299" s="86"/>
      <c r="T299" s="86"/>
      <c r="U299" s="86"/>
      <c r="V299" s="86"/>
      <c r="W299" s="86"/>
      <c r="X299" s="86"/>
      <c r="Y299" s="86"/>
      <c r="Z299" s="86"/>
    </row>
    <row r="300" ht="14.25" customHeight="1">
      <c r="A300" s="85">
        <f t="shared" si="1"/>
        <v>0.1904825353</v>
      </c>
      <c r="B300" s="88" t="s">
        <v>11264</v>
      </c>
      <c r="C300" s="85" t="s">
        <v>11265</v>
      </c>
      <c r="D300" s="85"/>
      <c r="E300" s="86"/>
      <c r="F300" s="86"/>
      <c r="G300" s="86"/>
      <c r="H300" s="86"/>
      <c r="I300" s="86"/>
      <c r="J300" s="86"/>
      <c r="K300" s="86"/>
      <c r="L300" s="86"/>
      <c r="M300" s="86"/>
      <c r="N300" s="86"/>
      <c r="O300" s="86"/>
      <c r="P300" s="86"/>
      <c r="Q300" s="86"/>
      <c r="R300" s="86"/>
      <c r="S300" s="86"/>
      <c r="T300" s="86"/>
      <c r="U300" s="86"/>
      <c r="V300" s="86"/>
      <c r="W300" s="86"/>
      <c r="X300" s="86"/>
      <c r="Y300" s="86"/>
      <c r="Z300" s="86"/>
    </row>
    <row r="301" ht="14.25" customHeight="1">
      <c r="A301" s="85">
        <f t="shared" si="1"/>
        <v>0.4593085184</v>
      </c>
      <c r="B301" s="85" t="s">
        <v>11266</v>
      </c>
      <c r="C301" s="85" t="s">
        <v>11267</v>
      </c>
      <c r="D301" s="85"/>
      <c r="E301" s="86"/>
      <c r="F301" s="86"/>
      <c r="G301" s="86"/>
      <c r="H301" s="86"/>
      <c r="I301" s="86"/>
      <c r="J301" s="86"/>
      <c r="K301" s="86"/>
      <c r="L301" s="86"/>
      <c r="M301" s="86"/>
      <c r="N301" s="86"/>
      <c r="O301" s="86"/>
      <c r="P301" s="86"/>
      <c r="Q301" s="86"/>
      <c r="R301" s="86"/>
      <c r="S301" s="86"/>
      <c r="T301" s="86"/>
      <c r="U301" s="86"/>
      <c r="V301" s="86"/>
      <c r="W301" s="86"/>
      <c r="X301" s="86"/>
      <c r="Y301" s="86"/>
      <c r="Z301" s="86"/>
    </row>
    <row r="302" ht="14.25" customHeight="1">
      <c r="A302" s="85">
        <f t="shared" si="1"/>
        <v>0.1746476353</v>
      </c>
      <c r="B302" s="85" t="s">
        <v>11268</v>
      </c>
      <c r="C302" s="85" t="s">
        <v>11269</v>
      </c>
      <c r="D302" s="85"/>
      <c r="E302" s="86"/>
      <c r="F302" s="86"/>
      <c r="G302" s="86"/>
      <c r="H302" s="86"/>
      <c r="I302" s="86"/>
      <c r="J302" s="86"/>
      <c r="K302" s="86"/>
      <c r="L302" s="86"/>
      <c r="M302" s="86"/>
      <c r="N302" s="86"/>
      <c r="O302" s="86"/>
      <c r="P302" s="86"/>
      <c r="Q302" s="86"/>
      <c r="R302" s="86"/>
      <c r="S302" s="86"/>
      <c r="T302" s="86"/>
      <c r="U302" s="86"/>
      <c r="V302" s="86"/>
      <c r="W302" s="86"/>
      <c r="X302" s="86"/>
      <c r="Y302" s="86"/>
      <c r="Z302" s="86"/>
    </row>
    <row r="303" ht="14.25" customHeight="1">
      <c r="A303" s="85">
        <f t="shared" si="1"/>
        <v>0.65742633</v>
      </c>
      <c r="B303" s="87" t="s">
        <v>11270</v>
      </c>
      <c r="C303" s="85" t="s">
        <v>11271</v>
      </c>
      <c r="D303" s="85"/>
      <c r="E303" s="86"/>
      <c r="F303" s="86"/>
      <c r="G303" s="86"/>
      <c r="H303" s="86"/>
      <c r="I303" s="86"/>
      <c r="J303" s="86"/>
      <c r="K303" s="86"/>
      <c r="L303" s="86"/>
      <c r="M303" s="86"/>
      <c r="N303" s="86"/>
      <c r="O303" s="86"/>
      <c r="P303" s="86"/>
      <c r="Q303" s="86"/>
      <c r="R303" s="86"/>
      <c r="S303" s="86"/>
      <c r="T303" s="86"/>
      <c r="U303" s="86"/>
      <c r="V303" s="86"/>
      <c r="W303" s="86"/>
      <c r="X303" s="86"/>
      <c r="Y303" s="86"/>
      <c r="Z303" s="86"/>
    </row>
    <row r="304" ht="14.25" customHeight="1">
      <c r="A304" s="85">
        <f t="shared" si="1"/>
        <v>0.2001474401</v>
      </c>
      <c r="B304" s="85" t="s">
        <v>3736</v>
      </c>
      <c r="C304" s="85" t="s">
        <v>10717</v>
      </c>
      <c r="D304" s="85"/>
      <c r="E304" s="86"/>
      <c r="F304" s="86"/>
      <c r="G304" s="86"/>
      <c r="H304" s="86"/>
      <c r="I304" s="86"/>
      <c r="J304" s="86"/>
      <c r="K304" s="86"/>
      <c r="L304" s="86"/>
      <c r="M304" s="86"/>
      <c r="N304" s="86"/>
      <c r="O304" s="86"/>
      <c r="P304" s="86"/>
      <c r="Q304" s="86"/>
      <c r="R304" s="86"/>
      <c r="S304" s="86"/>
      <c r="T304" s="86"/>
      <c r="U304" s="86"/>
      <c r="V304" s="86"/>
      <c r="W304" s="86"/>
      <c r="X304" s="86"/>
      <c r="Y304" s="86"/>
      <c r="Z304" s="86"/>
    </row>
    <row r="305" ht="14.25" customHeight="1">
      <c r="A305" s="85">
        <f t="shared" si="1"/>
        <v>0.8829038142</v>
      </c>
      <c r="B305" s="85" t="s">
        <v>11272</v>
      </c>
      <c r="C305" s="85" t="s">
        <v>11273</v>
      </c>
      <c r="D305" s="85"/>
      <c r="E305" s="86"/>
      <c r="F305" s="86"/>
      <c r="G305" s="86"/>
      <c r="H305" s="86"/>
      <c r="I305" s="86"/>
      <c r="J305" s="86"/>
      <c r="K305" s="86"/>
      <c r="L305" s="86"/>
      <c r="M305" s="86"/>
      <c r="N305" s="86"/>
      <c r="O305" s="86"/>
      <c r="P305" s="86"/>
      <c r="Q305" s="86"/>
      <c r="R305" s="86"/>
      <c r="S305" s="86"/>
      <c r="T305" s="86"/>
      <c r="U305" s="86"/>
      <c r="V305" s="86"/>
      <c r="W305" s="86"/>
      <c r="X305" s="86"/>
      <c r="Y305" s="86"/>
      <c r="Z305" s="86"/>
    </row>
    <row r="306" ht="14.25" customHeight="1">
      <c r="A306" s="85">
        <f t="shared" si="1"/>
        <v>0.7067572988</v>
      </c>
      <c r="B306" s="88" t="s">
        <v>11274</v>
      </c>
      <c r="C306" s="85" t="s">
        <v>11275</v>
      </c>
      <c r="D306" s="85"/>
      <c r="E306" s="86"/>
      <c r="F306" s="86"/>
      <c r="G306" s="86"/>
      <c r="H306" s="86"/>
      <c r="I306" s="86"/>
      <c r="J306" s="86"/>
      <c r="K306" s="86"/>
      <c r="L306" s="86"/>
      <c r="M306" s="86"/>
      <c r="N306" s="86"/>
      <c r="O306" s="86"/>
      <c r="P306" s="86"/>
      <c r="Q306" s="86"/>
      <c r="R306" s="86"/>
      <c r="S306" s="86"/>
      <c r="T306" s="86"/>
      <c r="U306" s="86"/>
      <c r="V306" s="86"/>
      <c r="W306" s="86"/>
      <c r="X306" s="86"/>
      <c r="Y306" s="86"/>
      <c r="Z306" s="86"/>
    </row>
    <row r="307" ht="14.25" customHeight="1">
      <c r="A307" s="85">
        <f t="shared" si="1"/>
        <v>0.8743346639</v>
      </c>
      <c r="B307" s="85" t="s">
        <v>11276</v>
      </c>
      <c r="C307" s="85" t="s">
        <v>11277</v>
      </c>
      <c r="D307" s="85"/>
      <c r="E307" s="86"/>
      <c r="F307" s="86"/>
      <c r="G307" s="86"/>
      <c r="H307" s="86"/>
      <c r="I307" s="86"/>
      <c r="J307" s="86"/>
      <c r="K307" s="86"/>
      <c r="L307" s="86"/>
      <c r="M307" s="86"/>
      <c r="N307" s="86"/>
      <c r="O307" s="86"/>
      <c r="P307" s="86"/>
      <c r="Q307" s="86"/>
      <c r="R307" s="86"/>
      <c r="S307" s="86"/>
      <c r="T307" s="86"/>
      <c r="U307" s="86"/>
      <c r="V307" s="86"/>
      <c r="W307" s="86"/>
      <c r="X307" s="86"/>
      <c r="Y307" s="86"/>
      <c r="Z307" s="86"/>
    </row>
    <row r="308" ht="14.25" customHeight="1">
      <c r="A308" s="85">
        <f t="shared" si="1"/>
        <v>0.862056214</v>
      </c>
      <c r="B308" s="85" t="s">
        <v>11278</v>
      </c>
      <c r="C308" s="85" t="s">
        <v>11279</v>
      </c>
      <c r="D308" s="85"/>
      <c r="E308" s="86"/>
      <c r="F308" s="86"/>
      <c r="G308" s="86"/>
      <c r="H308" s="86"/>
      <c r="I308" s="86"/>
      <c r="J308" s="86"/>
      <c r="K308" s="86"/>
      <c r="L308" s="86"/>
      <c r="M308" s="86"/>
      <c r="N308" s="86"/>
      <c r="O308" s="86"/>
      <c r="P308" s="86"/>
      <c r="Q308" s="86"/>
      <c r="R308" s="86"/>
      <c r="S308" s="86"/>
      <c r="T308" s="86"/>
      <c r="U308" s="86"/>
      <c r="V308" s="86"/>
      <c r="W308" s="86"/>
      <c r="X308" s="86"/>
      <c r="Y308" s="86"/>
      <c r="Z308" s="86"/>
    </row>
    <row r="309" ht="14.25" customHeight="1">
      <c r="A309" s="85">
        <f t="shared" si="1"/>
        <v>0.08555253359</v>
      </c>
      <c r="B309" s="85" t="s">
        <v>11280</v>
      </c>
      <c r="C309" s="85" t="s">
        <v>11281</v>
      </c>
      <c r="D309" s="85"/>
      <c r="E309" s="86"/>
      <c r="F309" s="86"/>
      <c r="G309" s="86"/>
      <c r="H309" s="86"/>
      <c r="I309" s="86"/>
      <c r="J309" s="86"/>
      <c r="K309" s="86"/>
      <c r="L309" s="86"/>
      <c r="M309" s="86"/>
      <c r="N309" s="86"/>
      <c r="O309" s="86"/>
      <c r="P309" s="86"/>
      <c r="Q309" s="86"/>
      <c r="R309" s="86"/>
      <c r="S309" s="86"/>
      <c r="T309" s="86"/>
      <c r="U309" s="86"/>
      <c r="V309" s="86"/>
      <c r="W309" s="86"/>
      <c r="X309" s="86"/>
      <c r="Y309" s="86"/>
      <c r="Z309" s="86"/>
    </row>
    <row r="310" ht="14.25" customHeight="1">
      <c r="A310" s="85">
        <f t="shared" si="1"/>
        <v>0.8311236003</v>
      </c>
      <c r="B310" s="85" t="s">
        <v>11282</v>
      </c>
      <c r="C310" s="85" t="s">
        <v>11283</v>
      </c>
      <c r="D310" s="85"/>
      <c r="E310" s="86"/>
      <c r="F310" s="86"/>
      <c r="G310" s="86"/>
      <c r="H310" s="86"/>
      <c r="I310" s="86"/>
      <c r="J310" s="86"/>
      <c r="K310" s="86"/>
      <c r="L310" s="86"/>
      <c r="M310" s="86"/>
      <c r="N310" s="86"/>
      <c r="O310" s="86"/>
      <c r="P310" s="86"/>
      <c r="Q310" s="86"/>
      <c r="R310" s="86"/>
      <c r="S310" s="86"/>
      <c r="T310" s="86"/>
      <c r="U310" s="86"/>
      <c r="V310" s="86"/>
      <c r="W310" s="86"/>
      <c r="X310" s="86"/>
      <c r="Y310" s="86"/>
      <c r="Z310" s="86"/>
    </row>
    <row r="311" ht="14.25" customHeight="1">
      <c r="A311" s="85">
        <f t="shared" si="1"/>
        <v>0.9802058461</v>
      </c>
      <c r="B311" s="88" t="s">
        <v>11284</v>
      </c>
      <c r="C311" s="85" t="s">
        <v>11285</v>
      </c>
      <c r="D311" s="85"/>
      <c r="E311" s="86"/>
      <c r="F311" s="86"/>
      <c r="G311" s="86"/>
      <c r="H311" s="86"/>
      <c r="I311" s="86"/>
      <c r="J311" s="86"/>
      <c r="K311" s="86"/>
      <c r="L311" s="86"/>
      <c r="M311" s="86"/>
      <c r="N311" s="86"/>
      <c r="O311" s="86"/>
      <c r="P311" s="86"/>
      <c r="Q311" s="86"/>
      <c r="R311" s="86"/>
      <c r="S311" s="86"/>
      <c r="T311" s="86"/>
      <c r="U311" s="86"/>
      <c r="V311" s="86"/>
      <c r="W311" s="86"/>
      <c r="X311" s="86"/>
      <c r="Y311" s="86"/>
      <c r="Z311" s="86"/>
    </row>
    <row r="312" ht="14.25" customHeight="1">
      <c r="A312" s="85">
        <f t="shared" si="1"/>
        <v>0.8558429025</v>
      </c>
      <c r="B312" s="85" t="s">
        <v>11286</v>
      </c>
      <c r="C312" s="85" t="s">
        <v>11287</v>
      </c>
      <c r="D312" s="85"/>
      <c r="E312" s="86"/>
      <c r="F312" s="86"/>
      <c r="G312" s="86"/>
      <c r="H312" s="86"/>
      <c r="I312" s="86"/>
      <c r="J312" s="86"/>
      <c r="K312" s="86"/>
      <c r="L312" s="86"/>
      <c r="M312" s="86"/>
      <c r="N312" s="86"/>
      <c r="O312" s="86"/>
      <c r="P312" s="86"/>
      <c r="Q312" s="86"/>
      <c r="R312" s="86"/>
      <c r="S312" s="86"/>
      <c r="T312" s="86"/>
      <c r="U312" s="86"/>
      <c r="V312" s="86"/>
      <c r="W312" s="86"/>
      <c r="X312" s="86"/>
      <c r="Y312" s="86"/>
      <c r="Z312" s="86"/>
    </row>
    <row r="313" ht="14.25" customHeight="1">
      <c r="A313" s="85">
        <f t="shared" si="1"/>
        <v>0.2725369731</v>
      </c>
      <c r="B313" s="85" t="s">
        <v>11288</v>
      </c>
      <c r="C313" s="85" t="s">
        <v>11289</v>
      </c>
      <c r="D313" s="85"/>
      <c r="E313" s="86"/>
      <c r="F313" s="86"/>
      <c r="G313" s="86"/>
      <c r="H313" s="86"/>
      <c r="I313" s="86"/>
      <c r="J313" s="86"/>
      <c r="K313" s="86"/>
      <c r="L313" s="86"/>
      <c r="M313" s="86"/>
      <c r="N313" s="86"/>
      <c r="O313" s="86"/>
      <c r="P313" s="86"/>
      <c r="Q313" s="86"/>
      <c r="R313" s="86"/>
      <c r="S313" s="86"/>
      <c r="T313" s="86"/>
      <c r="U313" s="86"/>
      <c r="V313" s="86"/>
      <c r="W313" s="86"/>
      <c r="X313" s="86"/>
      <c r="Y313" s="86"/>
      <c r="Z313" s="86"/>
    </row>
    <row r="314" ht="14.25" customHeight="1">
      <c r="A314" s="85">
        <f t="shared" si="1"/>
        <v>0.06214934439</v>
      </c>
      <c r="B314" s="85" t="s">
        <v>11290</v>
      </c>
      <c r="C314" s="85" t="s">
        <v>11291</v>
      </c>
      <c r="D314" s="85"/>
      <c r="E314" s="86"/>
      <c r="F314" s="86"/>
      <c r="G314" s="86"/>
      <c r="H314" s="86"/>
      <c r="I314" s="86"/>
      <c r="J314" s="86"/>
      <c r="K314" s="86"/>
      <c r="L314" s="86"/>
      <c r="M314" s="86"/>
      <c r="N314" s="86"/>
      <c r="O314" s="86"/>
      <c r="P314" s="86"/>
      <c r="Q314" s="86"/>
      <c r="R314" s="86"/>
      <c r="S314" s="86"/>
      <c r="T314" s="86"/>
      <c r="U314" s="86"/>
      <c r="V314" s="86"/>
      <c r="W314" s="86"/>
      <c r="X314" s="86"/>
      <c r="Y314" s="86"/>
      <c r="Z314" s="86"/>
    </row>
    <row r="315" ht="14.25" customHeight="1">
      <c r="A315" s="85">
        <f t="shared" si="1"/>
        <v>0.9827549954</v>
      </c>
      <c r="B315" s="85" t="s">
        <v>11292</v>
      </c>
      <c r="C315" s="85" t="s">
        <v>11293</v>
      </c>
      <c r="D315" s="85"/>
      <c r="E315" s="86"/>
      <c r="F315" s="86"/>
      <c r="G315" s="86"/>
      <c r="H315" s="86"/>
      <c r="I315" s="86"/>
      <c r="J315" s="86"/>
      <c r="K315" s="86"/>
      <c r="L315" s="86"/>
      <c r="M315" s="86"/>
      <c r="N315" s="86"/>
      <c r="O315" s="86"/>
      <c r="P315" s="86"/>
      <c r="Q315" s="86"/>
      <c r="R315" s="86"/>
      <c r="S315" s="86"/>
      <c r="T315" s="86"/>
      <c r="U315" s="86"/>
      <c r="V315" s="86"/>
      <c r="W315" s="86"/>
      <c r="X315" s="86"/>
      <c r="Y315" s="86"/>
      <c r="Z315" s="86"/>
    </row>
    <row r="316" ht="14.25" customHeight="1">
      <c r="A316" s="85">
        <f t="shared" si="1"/>
        <v>0.7528875631</v>
      </c>
      <c r="B316" s="85" t="s">
        <v>11294</v>
      </c>
      <c r="C316" s="85" t="s">
        <v>11295</v>
      </c>
      <c r="D316" s="85"/>
      <c r="E316" s="86"/>
      <c r="F316" s="86"/>
      <c r="G316" s="86"/>
      <c r="H316" s="86"/>
      <c r="I316" s="86"/>
      <c r="J316" s="86"/>
      <c r="K316" s="86"/>
      <c r="L316" s="86"/>
      <c r="M316" s="86"/>
      <c r="N316" s="86"/>
      <c r="O316" s="86"/>
      <c r="P316" s="86"/>
      <c r="Q316" s="86"/>
      <c r="R316" s="86"/>
      <c r="S316" s="86"/>
      <c r="T316" s="86"/>
      <c r="U316" s="86"/>
      <c r="V316" s="86"/>
      <c r="W316" s="86"/>
      <c r="X316" s="86"/>
      <c r="Y316" s="86"/>
      <c r="Z316" s="86"/>
    </row>
    <row r="317" ht="14.25" customHeight="1">
      <c r="A317" s="85">
        <f t="shared" si="1"/>
        <v>0.9865523118</v>
      </c>
      <c r="B317" s="85" t="s">
        <v>11296</v>
      </c>
      <c r="C317" s="85" t="s">
        <v>11197</v>
      </c>
      <c r="D317" s="85"/>
      <c r="E317" s="86"/>
      <c r="F317" s="86"/>
      <c r="G317" s="86"/>
      <c r="H317" s="86"/>
      <c r="I317" s="86"/>
      <c r="J317" s="86"/>
      <c r="K317" s="86"/>
      <c r="L317" s="86"/>
      <c r="M317" s="86"/>
      <c r="N317" s="86"/>
      <c r="O317" s="86"/>
      <c r="P317" s="86"/>
      <c r="Q317" s="86"/>
      <c r="R317" s="86"/>
      <c r="S317" s="86"/>
      <c r="T317" s="86"/>
      <c r="U317" s="86"/>
      <c r="V317" s="86"/>
      <c r="W317" s="86"/>
      <c r="X317" s="86"/>
      <c r="Y317" s="86"/>
      <c r="Z317" s="86"/>
    </row>
    <row r="318" ht="14.25" customHeight="1">
      <c r="A318" s="85">
        <f t="shared" si="1"/>
        <v>0.6881199484</v>
      </c>
      <c r="B318" s="85" t="s">
        <v>11297</v>
      </c>
      <c r="C318" s="85" t="s">
        <v>11183</v>
      </c>
      <c r="D318" s="85"/>
      <c r="E318" s="86"/>
      <c r="F318" s="86"/>
      <c r="G318" s="86"/>
      <c r="H318" s="86"/>
      <c r="I318" s="86"/>
      <c r="J318" s="86"/>
      <c r="K318" s="86"/>
      <c r="L318" s="86"/>
      <c r="M318" s="86"/>
      <c r="N318" s="86"/>
      <c r="O318" s="86"/>
      <c r="P318" s="86"/>
      <c r="Q318" s="86"/>
      <c r="R318" s="86"/>
      <c r="S318" s="86"/>
      <c r="T318" s="86"/>
      <c r="U318" s="86"/>
      <c r="V318" s="86"/>
      <c r="W318" s="86"/>
      <c r="X318" s="86"/>
      <c r="Y318" s="86"/>
      <c r="Z318" s="86"/>
    </row>
    <row r="319" ht="14.25" customHeight="1">
      <c r="A319" s="85">
        <f t="shared" si="1"/>
        <v>0.9645768501</v>
      </c>
      <c r="B319" s="87" t="s">
        <v>11298</v>
      </c>
      <c r="C319" s="85" t="s">
        <v>11299</v>
      </c>
      <c r="D319" s="85" t="s">
        <v>11300</v>
      </c>
      <c r="E319" s="86"/>
      <c r="F319" s="86"/>
      <c r="G319" s="86"/>
      <c r="H319" s="86"/>
      <c r="I319" s="86"/>
      <c r="J319" s="86"/>
      <c r="K319" s="86"/>
      <c r="L319" s="86"/>
      <c r="M319" s="86"/>
      <c r="N319" s="86"/>
      <c r="O319" s="86"/>
      <c r="P319" s="86"/>
      <c r="Q319" s="86"/>
      <c r="R319" s="86"/>
      <c r="S319" s="86"/>
      <c r="T319" s="86"/>
      <c r="U319" s="86"/>
      <c r="V319" s="86"/>
      <c r="W319" s="86"/>
      <c r="X319" s="86"/>
      <c r="Y319" s="86"/>
      <c r="Z319" s="86"/>
    </row>
    <row r="320" ht="14.25" customHeight="1">
      <c r="A320" s="85">
        <f t="shared" si="1"/>
        <v>0.840661677</v>
      </c>
      <c r="B320" s="88" t="s">
        <v>11301</v>
      </c>
      <c r="C320" s="85" t="s">
        <v>11302</v>
      </c>
      <c r="D320" s="85"/>
      <c r="E320" s="86"/>
      <c r="F320" s="86"/>
      <c r="G320" s="86"/>
      <c r="H320" s="86"/>
      <c r="I320" s="86"/>
      <c r="J320" s="86"/>
      <c r="K320" s="86"/>
      <c r="L320" s="86"/>
      <c r="M320" s="86"/>
      <c r="N320" s="86"/>
      <c r="O320" s="86"/>
      <c r="P320" s="86"/>
      <c r="Q320" s="86"/>
      <c r="R320" s="86"/>
      <c r="S320" s="86"/>
      <c r="T320" s="86"/>
      <c r="U320" s="86"/>
      <c r="V320" s="86"/>
      <c r="W320" s="86"/>
      <c r="X320" s="86"/>
      <c r="Y320" s="86"/>
      <c r="Z320" s="86"/>
    </row>
    <row r="321" ht="14.25" customHeight="1">
      <c r="A321" s="85">
        <f t="shared" si="1"/>
        <v>0.1750091935</v>
      </c>
      <c r="B321" s="88" t="s">
        <v>11303</v>
      </c>
      <c r="C321" s="85" t="s">
        <v>11304</v>
      </c>
      <c r="D321" s="85"/>
      <c r="E321" s="86"/>
      <c r="F321" s="86"/>
      <c r="G321" s="86"/>
      <c r="H321" s="86"/>
      <c r="I321" s="86"/>
      <c r="J321" s="86"/>
      <c r="K321" s="86"/>
      <c r="L321" s="86"/>
      <c r="M321" s="86"/>
      <c r="N321" s="86"/>
      <c r="O321" s="86"/>
      <c r="P321" s="86"/>
      <c r="Q321" s="86"/>
      <c r="R321" s="86"/>
      <c r="S321" s="86"/>
      <c r="T321" s="86"/>
      <c r="U321" s="86"/>
      <c r="V321" s="86"/>
      <c r="W321" s="86"/>
      <c r="X321" s="86"/>
      <c r="Y321" s="86"/>
      <c r="Z321" s="86"/>
    </row>
    <row r="322" ht="14.25" customHeight="1">
      <c r="A322" s="85">
        <f t="shared" si="1"/>
        <v>0.81985329</v>
      </c>
      <c r="B322" s="85" t="s">
        <v>11305</v>
      </c>
      <c r="C322" s="85" t="s">
        <v>11306</v>
      </c>
      <c r="D322" s="85"/>
      <c r="E322" s="86"/>
      <c r="F322" s="86"/>
      <c r="G322" s="86"/>
      <c r="H322" s="86"/>
      <c r="I322" s="86"/>
      <c r="J322" s="86"/>
      <c r="K322" s="86"/>
      <c r="L322" s="86"/>
      <c r="M322" s="86"/>
      <c r="N322" s="86"/>
      <c r="O322" s="86"/>
      <c r="P322" s="86"/>
      <c r="Q322" s="86"/>
      <c r="R322" s="86"/>
      <c r="S322" s="86"/>
      <c r="T322" s="86"/>
      <c r="U322" s="86"/>
      <c r="V322" s="86"/>
      <c r="W322" s="86"/>
      <c r="X322" s="86"/>
      <c r="Y322" s="86"/>
      <c r="Z322" s="86"/>
    </row>
    <row r="323" ht="14.25" customHeight="1">
      <c r="A323" s="85">
        <f t="shared" si="1"/>
        <v>0.9224098701</v>
      </c>
      <c r="B323" s="85" t="s">
        <v>11307</v>
      </c>
      <c r="C323" s="85" t="s">
        <v>11308</v>
      </c>
      <c r="D323" s="85"/>
      <c r="E323" s="86"/>
      <c r="F323" s="86"/>
      <c r="G323" s="86"/>
      <c r="H323" s="86"/>
      <c r="I323" s="86"/>
      <c r="J323" s="86"/>
      <c r="K323" s="86"/>
      <c r="L323" s="86"/>
      <c r="M323" s="86"/>
      <c r="N323" s="86"/>
      <c r="O323" s="86"/>
      <c r="P323" s="86"/>
      <c r="Q323" s="86"/>
      <c r="R323" s="86"/>
      <c r="S323" s="86"/>
      <c r="T323" s="86"/>
      <c r="U323" s="86"/>
      <c r="V323" s="86"/>
      <c r="W323" s="86"/>
      <c r="X323" s="86"/>
      <c r="Y323" s="86"/>
      <c r="Z323" s="86"/>
    </row>
    <row r="324" ht="14.25" customHeight="1">
      <c r="A324" s="85">
        <f t="shared" si="1"/>
        <v>0.4492788789</v>
      </c>
      <c r="B324" s="85" t="s">
        <v>11309</v>
      </c>
      <c r="C324" s="85" t="s">
        <v>11310</v>
      </c>
      <c r="D324" s="85"/>
      <c r="E324" s="86"/>
      <c r="F324" s="86"/>
      <c r="G324" s="86"/>
      <c r="H324" s="86"/>
      <c r="I324" s="86"/>
      <c r="J324" s="86"/>
      <c r="K324" s="86"/>
      <c r="L324" s="86"/>
      <c r="M324" s="86"/>
      <c r="N324" s="86"/>
      <c r="O324" s="86"/>
      <c r="P324" s="86"/>
      <c r="Q324" s="86"/>
      <c r="R324" s="86"/>
      <c r="S324" s="86"/>
      <c r="T324" s="86"/>
      <c r="U324" s="86"/>
      <c r="V324" s="86"/>
      <c r="W324" s="86"/>
      <c r="X324" s="86"/>
      <c r="Y324" s="86"/>
      <c r="Z324" s="86"/>
    </row>
    <row r="325" ht="14.25" customHeight="1">
      <c r="A325" s="85">
        <f t="shared" si="1"/>
        <v>0.6359230379</v>
      </c>
      <c r="B325" s="85" t="s">
        <v>11311</v>
      </c>
      <c r="C325" s="85" t="s">
        <v>11312</v>
      </c>
      <c r="D325" s="85"/>
      <c r="E325" s="86"/>
      <c r="F325" s="86"/>
      <c r="G325" s="86"/>
      <c r="H325" s="86"/>
      <c r="I325" s="86"/>
      <c r="J325" s="86"/>
      <c r="K325" s="86"/>
      <c r="L325" s="86"/>
      <c r="M325" s="86"/>
      <c r="N325" s="86"/>
      <c r="O325" s="86"/>
      <c r="P325" s="86"/>
      <c r="Q325" s="86"/>
      <c r="R325" s="86"/>
      <c r="S325" s="86"/>
      <c r="T325" s="86"/>
      <c r="U325" s="86"/>
      <c r="V325" s="86"/>
      <c r="W325" s="86"/>
      <c r="X325" s="86"/>
      <c r="Y325" s="86"/>
      <c r="Z325" s="86"/>
    </row>
    <row r="326" ht="14.25" customHeight="1">
      <c r="A326" s="85">
        <f t="shared" si="1"/>
        <v>0.373089085</v>
      </c>
      <c r="B326" s="85" t="s">
        <v>11313</v>
      </c>
      <c r="C326" s="85" t="s">
        <v>10833</v>
      </c>
      <c r="D326" s="85"/>
      <c r="E326" s="86"/>
      <c r="F326" s="86"/>
      <c r="G326" s="86"/>
      <c r="H326" s="86"/>
      <c r="I326" s="86"/>
      <c r="J326" s="86"/>
      <c r="K326" s="86"/>
      <c r="L326" s="86"/>
      <c r="M326" s="86"/>
      <c r="N326" s="86"/>
      <c r="O326" s="86"/>
      <c r="P326" s="86"/>
      <c r="Q326" s="86"/>
      <c r="R326" s="86"/>
      <c r="S326" s="86"/>
      <c r="T326" s="86"/>
      <c r="U326" s="86"/>
      <c r="V326" s="86"/>
      <c r="W326" s="86"/>
      <c r="X326" s="86"/>
      <c r="Y326" s="86"/>
      <c r="Z326" s="86"/>
    </row>
    <row r="327" ht="14.25" customHeight="1">
      <c r="A327" s="85">
        <f t="shared" si="1"/>
        <v>0.0226000824</v>
      </c>
      <c r="B327" s="88" t="s">
        <v>11314</v>
      </c>
      <c r="C327" s="85" t="s">
        <v>11315</v>
      </c>
      <c r="D327" s="85"/>
      <c r="E327" s="86"/>
      <c r="F327" s="86"/>
      <c r="G327" s="86"/>
      <c r="H327" s="86"/>
      <c r="I327" s="86"/>
      <c r="J327" s="86"/>
      <c r="K327" s="86"/>
      <c r="L327" s="86"/>
      <c r="M327" s="86"/>
      <c r="N327" s="86"/>
      <c r="O327" s="86"/>
      <c r="P327" s="86"/>
      <c r="Q327" s="86"/>
      <c r="R327" s="86"/>
      <c r="S327" s="86"/>
      <c r="T327" s="86"/>
      <c r="U327" s="86"/>
      <c r="V327" s="86"/>
      <c r="W327" s="86"/>
      <c r="X327" s="86"/>
      <c r="Y327" s="86"/>
      <c r="Z327" s="86"/>
    </row>
    <row r="328" ht="14.25" customHeight="1">
      <c r="A328" s="85">
        <f t="shared" si="1"/>
        <v>0.450204303</v>
      </c>
      <c r="B328" s="85" t="s">
        <v>11316</v>
      </c>
      <c r="C328" s="85" t="s">
        <v>11317</v>
      </c>
      <c r="D328" s="85"/>
      <c r="E328" s="86"/>
      <c r="F328" s="86"/>
      <c r="G328" s="86"/>
      <c r="H328" s="86"/>
      <c r="I328" s="86"/>
      <c r="J328" s="86"/>
      <c r="K328" s="86"/>
      <c r="L328" s="86"/>
      <c r="M328" s="86"/>
      <c r="N328" s="86"/>
      <c r="O328" s="86"/>
      <c r="P328" s="86"/>
      <c r="Q328" s="86"/>
      <c r="R328" s="86"/>
      <c r="S328" s="86"/>
      <c r="T328" s="86"/>
      <c r="U328" s="86"/>
      <c r="V328" s="86"/>
      <c r="W328" s="86"/>
      <c r="X328" s="86"/>
      <c r="Y328" s="86"/>
      <c r="Z328" s="86"/>
    </row>
    <row r="329" ht="14.25" customHeight="1">
      <c r="A329" s="85">
        <f t="shared" si="1"/>
        <v>0.2655161613</v>
      </c>
      <c r="B329" s="85" t="s">
        <v>11318</v>
      </c>
      <c r="C329" s="85" t="s">
        <v>10819</v>
      </c>
      <c r="D329" s="85"/>
      <c r="E329" s="86"/>
      <c r="F329" s="86"/>
      <c r="G329" s="86"/>
      <c r="H329" s="86"/>
      <c r="I329" s="86"/>
      <c r="J329" s="86"/>
      <c r="K329" s="86"/>
      <c r="L329" s="86"/>
      <c r="M329" s="86"/>
      <c r="N329" s="86"/>
      <c r="O329" s="86"/>
      <c r="P329" s="86"/>
      <c r="Q329" s="86"/>
      <c r="R329" s="86"/>
      <c r="S329" s="86"/>
      <c r="T329" s="86"/>
      <c r="U329" s="86"/>
      <c r="V329" s="86"/>
      <c r="W329" s="86"/>
      <c r="X329" s="86"/>
      <c r="Y329" s="86"/>
      <c r="Z329" s="86"/>
    </row>
    <row r="330" ht="14.25" customHeight="1">
      <c r="A330" s="85">
        <f t="shared" si="1"/>
        <v>0.6159963169</v>
      </c>
      <c r="B330" s="85" t="s">
        <v>11319</v>
      </c>
      <c r="C330" s="85" t="s">
        <v>11320</v>
      </c>
      <c r="D330" s="85"/>
      <c r="E330" s="86"/>
      <c r="F330" s="86"/>
      <c r="G330" s="86"/>
      <c r="H330" s="86"/>
      <c r="I330" s="86"/>
      <c r="J330" s="86"/>
      <c r="K330" s="86"/>
      <c r="L330" s="86"/>
      <c r="M330" s="86"/>
      <c r="N330" s="86"/>
      <c r="O330" s="86"/>
      <c r="P330" s="86"/>
      <c r="Q330" s="86"/>
      <c r="R330" s="86"/>
      <c r="S330" s="86"/>
      <c r="T330" s="86"/>
      <c r="U330" s="86"/>
      <c r="V330" s="86"/>
      <c r="W330" s="86"/>
      <c r="X330" s="86"/>
      <c r="Y330" s="86"/>
      <c r="Z330" s="86"/>
    </row>
    <row r="331" ht="14.25" customHeight="1">
      <c r="A331" s="85">
        <f t="shared" si="1"/>
        <v>0.8955979258</v>
      </c>
      <c r="B331" s="85" t="s">
        <v>11321</v>
      </c>
      <c r="C331" s="85" t="s">
        <v>11322</v>
      </c>
      <c r="D331" s="85"/>
      <c r="E331" s="86"/>
      <c r="F331" s="86"/>
      <c r="G331" s="86"/>
      <c r="H331" s="86"/>
      <c r="I331" s="86"/>
      <c r="J331" s="86"/>
      <c r="K331" s="86"/>
      <c r="L331" s="86"/>
      <c r="M331" s="86"/>
      <c r="N331" s="86"/>
      <c r="O331" s="86"/>
      <c r="P331" s="86"/>
      <c r="Q331" s="86"/>
      <c r="R331" s="86"/>
      <c r="S331" s="86"/>
      <c r="T331" s="86"/>
      <c r="U331" s="86"/>
      <c r="V331" s="86"/>
      <c r="W331" s="86"/>
      <c r="X331" s="86"/>
      <c r="Y331" s="86"/>
      <c r="Z331" s="86"/>
    </row>
    <row r="332" ht="14.25" customHeight="1">
      <c r="A332" s="85">
        <f t="shared" si="1"/>
        <v>0.7777385545</v>
      </c>
      <c r="B332" s="85" t="s">
        <v>11323</v>
      </c>
      <c r="C332" s="85" t="s">
        <v>11324</v>
      </c>
      <c r="D332" s="85"/>
      <c r="E332" s="86"/>
      <c r="F332" s="86"/>
      <c r="G332" s="86"/>
      <c r="H332" s="86"/>
      <c r="I332" s="86"/>
      <c r="J332" s="86"/>
      <c r="K332" s="86"/>
      <c r="L332" s="86"/>
      <c r="M332" s="86"/>
      <c r="N332" s="86"/>
      <c r="O332" s="86"/>
      <c r="P332" s="86"/>
      <c r="Q332" s="86"/>
      <c r="R332" s="86"/>
      <c r="S332" s="86"/>
      <c r="T332" s="86"/>
      <c r="U332" s="86"/>
      <c r="V332" s="86"/>
      <c r="W332" s="86"/>
      <c r="X332" s="86"/>
      <c r="Y332" s="86"/>
      <c r="Z332" s="86"/>
    </row>
    <row r="333" ht="14.25" customHeight="1">
      <c r="A333" s="85">
        <f t="shared" si="1"/>
        <v>0.0003858869041</v>
      </c>
      <c r="B333" s="85" t="s">
        <v>11325</v>
      </c>
      <c r="C333" s="85" t="s">
        <v>11326</v>
      </c>
      <c r="D333" s="85"/>
      <c r="E333" s="86"/>
      <c r="F333" s="86"/>
      <c r="G333" s="86"/>
      <c r="H333" s="86"/>
      <c r="I333" s="86"/>
      <c r="J333" s="86"/>
      <c r="K333" s="86"/>
      <c r="L333" s="86"/>
      <c r="M333" s="86"/>
      <c r="N333" s="86"/>
      <c r="O333" s="86"/>
      <c r="P333" s="86"/>
      <c r="Q333" s="86"/>
      <c r="R333" s="86"/>
      <c r="S333" s="86"/>
      <c r="T333" s="86"/>
      <c r="U333" s="86"/>
      <c r="V333" s="86"/>
      <c r="W333" s="86"/>
      <c r="X333" s="86"/>
      <c r="Y333" s="86"/>
      <c r="Z333" s="86"/>
    </row>
    <row r="334" ht="14.25" customHeight="1">
      <c r="A334" s="85">
        <f t="shared" si="1"/>
        <v>0.734465587</v>
      </c>
      <c r="B334" s="85" t="s">
        <v>11292</v>
      </c>
      <c r="C334" s="85" t="s">
        <v>11327</v>
      </c>
      <c r="D334" s="85"/>
      <c r="E334" s="86"/>
      <c r="F334" s="86"/>
      <c r="G334" s="86"/>
      <c r="H334" s="86"/>
      <c r="I334" s="86"/>
      <c r="J334" s="86"/>
      <c r="K334" s="86"/>
      <c r="L334" s="86"/>
      <c r="M334" s="86"/>
      <c r="N334" s="86"/>
      <c r="O334" s="86"/>
      <c r="P334" s="86"/>
      <c r="Q334" s="86"/>
      <c r="R334" s="86"/>
      <c r="S334" s="86"/>
      <c r="T334" s="86"/>
      <c r="U334" s="86"/>
      <c r="V334" s="86"/>
      <c r="W334" s="86"/>
      <c r="X334" s="86"/>
      <c r="Y334" s="86"/>
      <c r="Z334" s="86"/>
    </row>
    <row r="335" ht="14.25" customHeight="1">
      <c r="A335" s="85">
        <f t="shared" si="1"/>
        <v>0.3276728206</v>
      </c>
      <c r="B335" s="85" t="s">
        <v>11328</v>
      </c>
      <c r="C335" s="85" t="s">
        <v>11329</v>
      </c>
      <c r="D335" s="85"/>
      <c r="E335" s="86"/>
      <c r="F335" s="86"/>
      <c r="G335" s="86"/>
      <c r="H335" s="86"/>
      <c r="I335" s="86"/>
      <c r="J335" s="86"/>
      <c r="K335" s="86"/>
      <c r="L335" s="86"/>
      <c r="M335" s="86"/>
      <c r="N335" s="86"/>
      <c r="O335" s="86"/>
      <c r="P335" s="86"/>
      <c r="Q335" s="86"/>
      <c r="R335" s="86"/>
      <c r="S335" s="86"/>
      <c r="T335" s="86"/>
      <c r="U335" s="86"/>
      <c r="V335" s="86"/>
      <c r="W335" s="86"/>
      <c r="X335" s="86"/>
      <c r="Y335" s="86"/>
      <c r="Z335" s="86"/>
    </row>
    <row r="336" ht="14.25" customHeight="1">
      <c r="A336" s="85">
        <f t="shared" si="1"/>
        <v>0.5358067204</v>
      </c>
      <c r="B336" s="85" t="s">
        <v>11330</v>
      </c>
      <c r="C336" s="85" t="s">
        <v>11331</v>
      </c>
      <c r="D336" s="85"/>
      <c r="E336" s="86"/>
      <c r="F336" s="86"/>
      <c r="G336" s="86"/>
      <c r="H336" s="86"/>
      <c r="I336" s="86"/>
      <c r="J336" s="86"/>
      <c r="K336" s="86"/>
      <c r="L336" s="86"/>
      <c r="M336" s="86"/>
      <c r="N336" s="86"/>
      <c r="O336" s="86"/>
      <c r="P336" s="86"/>
      <c r="Q336" s="86"/>
      <c r="R336" s="86"/>
      <c r="S336" s="86"/>
      <c r="T336" s="86"/>
      <c r="U336" s="86"/>
      <c r="V336" s="86"/>
      <c r="W336" s="86"/>
      <c r="X336" s="86"/>
      <c r="Y336" s="86"/>
      <c r="Z336" s="86"/>
    </row>
    <row r="337" ht="14.25" customHeight="1">
      <c r="A337" s="85">
        <f t="shared" si="1"/>
        <v>0.5980676969</v>
      </c>
      <c r="B337" s="85" t="s">
        <v>11332</v>
      </c>
      <c r="C337" s="85" t="s">
        <v>11333</v>
      </c>
      <c r="D337" s="85"/>
      <c r="E337" s="86"/>
      <c r="F337" s="86"/>
      <c r="G337" s="86"/>
      <c r="H337" s="86"/>
      <c r="I337" s="86"/>
      <c r="J337" s="86"/>
      <c r="K337" s="86"/>
      <c r="L337" s="86"/>
      <c r="M337" s="86"/>
      <c r="N337" s="86"/>
      <c r="O337" s="86"/>
      <c r="P337" s="86"/>
      <c r="Q337" s="86"/>
      <c r="R337" s="86"/>
      <c r="S337" s="86"/>
      <c r="T337" s="86"/>
      <c r="U337" s="86"/>
      <c r="V337" s="86"/>
      <c r="W337" s="86"/>
      <c r="X337" s="86"/>
      <c r="Y337" s="86"/>
      <c r="Z337" s="86"/>
    </row>
    <row r="338" ht="14.25" customHeight="1">
      <c r="A338" s="85">
        <f t="shared" si="1"/>
        <v>0.720392803</v>
      </c>
      <c r="B338" s="85" t="s">
        <v>11334</v>
      </c>
      <c r="C338" s="85" t="s">
        <v>11097</v>
      </c>
      <c r="D338" s="85" t="s">
        <v>10676</v>
      </c>
      <c r="E338" s="86"/>
      <c r="F338" s="86"/>
      <c r="G338" s="86"/>
      <c r="H338" s="86"/>
      <c r="I338" s="86"/>
      <c r="J338" s="86"/>
      <c r="K338" s="86"/>
      <c r="L338" s="86"/>
      <c r="M338" s="86"/>
      <c r="N338" s="86"/>
      <c r="O338" s="86"/>
      <c r="P338" s="86"/>
      <c r="Q338" s="86"/>
      <c r="R338" s="86"/>
      <c r="S338" s="86"/>
      <c r="T338" s="86"/>
      <c r="U338" s="86"/>
      <c r="V338" s="86"/>
      <c r="W338" s="86"/>
      <c r="X338" s="86"/>
      <c r="Y338" s="86"/>
      <c r="Z338" s="86"/>
    </row>
    <row r="339" ht="14.25" customHeight="1">
      <c r="A339" s="85">
        <f t="shared" si="1"/>
        <v>0.7246317679</v>
      </c>
      <c r="B339" s="85" t="s">
        <v>11335</v>
      </c>
      <c r="C339" s="85" t="s">
        <v>11336</v>
      </c>
      <c r="D339" s="85"/>
      <c r="E339" s="86"/>
      <c r="F339" s="86"/>
      <c r="G339" s="86"/>
      <c r="H339" s="86"/>
      <c r="I339" s="86"/>
      <c r="J339" s="86"/>
      <c r="K339" s="86"/>
      <c r="L339" s="86"/>
      <c r="M339" s="86"/>
      <c r="N339" s="86"/>
      <c r="O339" s="86"/>
      <c r="P339" s="86"/>
      <c r="Q339" s="86"/>
      <c r="R339" s="86"/>
      <c r="S339" s="86"/>
      <c r="T339" s="86"/>
      <c r="U339" s="86"/>
      <c r="V339" s="86"/>
      <c r="W339" s="86"/>
      <c r="X339" s="86"/>
      <c r="Y339" s="86"/>
      <c r="Z339" s="86"/>
    </row>
    <row r="340" ht="14.25" customHeight="1">
      <c r="A340" s="85">
        <f t="shared" si="1"/>
        <v>0.4957474793</v>
      </c>
      <c r="B340" s="85" t="s">
        <v>11337</v>
      </c>
      <c r="C340" s="85" t="s">
        <v>11338</v>
      </c>
      <c r="D340" s="85"/>
      <c r="E340" s="86"/>
      <c r="F340" s="86"/>
      <c r="G340" s="86"/>
      <c r="H340" s="86"/>
      <c r="I340" s="86"/>
      <c r="J340" s="86"/>
      <c r="K340" s="86"/>
      <c r="L340" s="86"/>
      <c r="M340" s="86"/>
      <c r="N340" s="86"/>
      <c r="O340" s="86"/>
      <c r="P340" s="86"/>
      <c r="Q340" s="86"/>
      <c r="R340" s="86"/>
      <c r="S340" s="86"/>
      <c r="T340" s="86"/>
      <c r="U340" s="86"/>
      <c r="V340" s="86"/>
      <c r="W340" s="86"/>
      <c r="X340" s="86"/>
      <c r="Y340" s="86"/>
      <c r="Z340" s="86"/>
    </row>
    <row r="341" ht="14.25" customHeight="1">
      <c r="A341" s="85">
        <f t="shared" si="1"/>
        <v>0.4320493848</v>
      </c>
      <c r="B341" s="88" t="s">
        <v>11339</v>
      </c>
      <c r="C341" s="85" t="s">
        <v>11340</v>
      </c>
      <c r="D341" s="85"/>
      <c r="E341" s="86"/>
      <c r="F341" s="86"/>
      <c r="G341" s="86"/>
      <c r="H341" s="86"/>
      <c r="I341" s="86"/>
      <c r="J341" s="86"/>
      <c r="K341" s="86"/>
      <c r="L341" s="86"/>
      <c r="M341" s="86"/>
      <c r="N341" s="86"/>
      <c r="O341" s="86"/>
      <c r="P341" s="86"/>
      <c r="Q341" s="86"/>
      <c r="R341" s="86"/>
      <c r="S341" s="86"/>
      <c r="T341" s="86"/>
      <c r="U341" s="86"/>
      <c r="V341" s="86"/>
      <c r="W341" s="86"/>
      <c r="X341" s="86"/>
      <c r="Y341" s="86"/>
      <c r="Z341" s="86"/>
    </row>
    <row r="342" ht="14.25" customHeight="1">
      <c r="A342" s="85">
        <f t="shared" si="1"/>
        <v>0.7719497969</v>
      </c>
      <c r="B342" s="85" t="s">
        <v>11341</v>
      </c>
      <c r="C342" s="85" t="s">
        <v>11342</v>
      </c>
      <c r="D342" s="85"/>
      <c r="E342" s="86"/>
      <c r="F342" s="86"/>
      <c r="G342" s="86"/>
      <c r="H342" s="86"/>
      <c r="I342" s="86"/>
      <c r="J342" s="86"/>
      <c r="K342" s="86"/>
      <c r="L342" s="86"/>
      <c r="M342" s="86"/>
      <c r="N342" s="86"/>
      <c r="O342" s="86"/>
      <c r="P342" s="86"/>
      <c r="Q342" s="86"/>
      <c r="R342" s="86"/>
      <c r="S342" s="86"/>
      <c r="T342" s="86"/>
      <c r="U342" s="86"/>
      <c r="V342" s="86"/>
      <c r="W342" s="86"/>
      <c r="X342" s="86"/>
      <c r="Y342" s="86"/>
      <c r="Z342" s="86"/>
    </row>
    <row r="343" ht="14.25" customHeight="1">
      <c r="A343" s="85">
        <f t="shared" si="1"/>
        <v>0.02018020664</v>
      </c>
      <c r="B343" s="87" t="s">
        <v>11343</v>
      </c>
      <c r="C343" s="85" t="s">
        <v>11344</v>
      </c>
      <c r="D343" s="85"/>
      <c r="E343" s="86"/>
      <c r="F343" s="86"/>
      <c r="G343" s="86"/>
      <c r="H343" s="86"/>
      <c r="I343" s="86"/>
      <c r="J343" s="86"/>
      <c r="K343" s="86"/>
      <c r="L343" s="86"/>
      <c r="M343" s="86"/>
      <c r="N343" s="86"/>
      <c r="O343" s="86"/>
      <c r="P343" s="86"/>
      <c r="Q343" s="86"/>
      <c r="R343" s="86"/>
      <c r="S343" s="86"/>
      <c r="T343" s="86"/>
      <c r="U343" s="86"/>
      <c r="V343" s="86"/>
      <c r="W343" s="86"/>
      <c r="X343" s="86"/>
      <c r="Y343" s="86"/>
      <c r="Z343" s="86"/>
    </row>
    <row r="344" ht="14.25" customHeight="1">
      <c r="A344" s="85">
        <f t="shared" si="1"/>
        <v>0.5652102968</v>
      </c>
      <c r="B344" s="85" t="s">
        <v>11345</v>
      </c>
      <c r="C344" s="85" t="s">
        <v>11346</v>
      </c>
      <c r="D344" s="85"/>
      <c r="E344" s="86"/>
      <c r="F344" s="86"/>
      <c r="G344" s="86"/>
      <c r="H344" s="86"/>
      <c r="I344" s="86"/>
      <c r="J344" s="86"/>
      <c r="K344" s="86"/>
      <c r="L344" s="86"/>
      <c r="M344" s="86"/>
      <c r="N344" s="86"/>
      <c r="O344" s="86"/>
      <c r="P344" s="86"/>
      <c r="Q344" s="86"/>
      <c r="R344" s="86"/>
      <c r="S344" s="86"/>
      <c r="T344" s="86"/>
      <c r="U344" s="86"/>
      <c r="V344" s="86"/>
      <c r="W344" s="86"/>
      <c r="X344" s="86"/>
      <c r="Y344" s="86"/>
      <c r="Z344" s="86"/>
    </row>
    <row r="345" ht="14.25" customHeight="1">
      <c r="A345" s="85">
        <f t="shared" si="1"/>
        <v>0.2907687306</v>
      </c>
      <c r="B345" s="85" t="s">
        <v>11347</v>
      </c>
      <c r="C345" s="85" t="s">
        <v>11348</v>
      </c>
      <c r="D345" s="85"/>
      <c r="E345" s="86"/>
      <c r="F345" s="86"/>
      <c r="G345" s="86"/>
      <c r="H345" s="86"/>
      <c r="I345" s="86"/>
      <c r="J345" s="86"/>
      <c r="K345" s="86"/>
      <c r="L345" s="86"/>
      <c r="M345" s="86"/>
      <c r="N345" s="86"/>
      <c r="O345" s="86"/>
      <c r="P345" s="86"/>
      <c r="Q345" s="86"/>
      <c r="R345" s="86"/>
      <c r="S345" s="86"/>
      <c r="T345" s="86"/>
      <c r="U345" s="86"/>
      <c r="V345" s="86"/>
      <c r="W345" s="86"/>
      <c r="X345" s="86"/>
      <c r="Y345" s="86"/>
      <c r="Z345" s="86"/>
    </row>
    <row r="346" ht="14.25" customHeight="1">
      <c r="A346" s="85">
        <f t="shared" si="1"/>
        <v>0.3098758654</v>
      </c>
      <c r="B346" s="85" t="s">
        <v>11349</v>
      </c>
      <c r="C346" s="85" t="s">
        <v>11350</v>
      </c>
      <c r="D346" s="85"/>
      <c r="E346" s="86"/>
      <c r="F346" s="86"/>
      <c r="G346" s="86"/>
      <c r="H346" s="86"/>
      <c r="I346" s="86"/>
      <c r="J346" s="86"/>
      <c r="K346" s="86"/>
      <c r="L346" s="86"/>
      <c r="M346" s="86"/>
      <c r="N346" s="86"/>
      <c r="O346" s="86"/>
      <c r="P346" s="86"/>
      <c r="Q346" s="86"/>
      <c r="R346" s="86"/>
      <c r="S346" s="86"/>
      <c r="T346" s="86"/>
      <c r="U346" s="86"/>
      <c r="V346" s="86"/>
      <c r="W346" s="86"/>
      <c r="X346" s="86"/>
      <c r="Y346" s="86"/>
      <c r="Z346" s="86"/>
    </row>
    <row r="347" ht="14.25" customHeight="1">
      <c r="A347" s="85">
        <f t="shared" si="1"/>
        <v>0.280664254</v>
      </c>
      <c r="B347" s="88" t="s">
        <v>11351</v>
      </c>
      <c r="C347" s="85" t="s">
        <v>11352</v>
      </c>
      <c r="D347" s="85"/>
      <c r="E347" s="86"/>
      <c r="F347" s="86"/>
      <c r="G347" s="86"/>
      <c r="H347" s="86"/>
      <c r="I347" s="86"/>
      <c r="J347" s="86"/>
      <c r="K347" s="86"/>
      <c r="L347" s="86"/>
      <c r="M347" s="86"/>
      <c r="N347" s="86"/>
      <c r="O347" s="86"/>
      <c r="P347" s="86"/>
      <c r="Q347" s="86"/>
      <c r="R347" s="86"/>
      <c r="S347" s="86"/>
      <c r="T347" s="86"/>
      <c r="U347" s="86"/>
      <c r="V347" s="86"/>
      <c r="W347" s="86"/>
      <c r="X347" s="86"/>
      <c r="Y347" s="86"/>
      <c r="Z347" s="86"/>
    </row>
    <row r="348" ht="14.25" customHeight="1">
      <c r="A348" s="85">
        <f t="shared" si="1"/>
        <v>0.1139340656</v>
      </c>
      <c r="B348" s="88" t="s">
        <v>11353</v>
      </c>
      <c r="C348" s="85" t="s">
        <v>11354</v>
      </c>
      <c r="D348" s="85"/>
      <c r="E348" s="86"/>
      <c r="F348" s="86"/>
      <c r="G348" s="86"/>
      <c r="H348" s="86"/>
      <c r="I348" s="86"/>
      <c r="J348" s="86"/>
      <c r="K348" s="86"/>
      <c r="L348" s="86"/>
      <c r="M348" s="86"/>
      <c r="N348" s="86"/>
      <c r="O348" s="86"/>
      <c r="P348" s="86"/>
      <c r="Q348" s="86"/>
      <c r="R348" s="86"/>
      <c r="S348" s="86"/>
      <c r="T348" s="86"/>
      <c r="U348" s="86"/>
      <c r="V348" s="86"/>
      <c r="W348" s="86"/>
      <c r="X348" s="86"/>
      <c r="Y348" s="86"/>
      <c r="Z348" s="86"/>
    </row>
    <row r="349" ht="14.25" customHeight="1">
      <c r="A349" s="85">
        <f t="shared" si="1"/>
        <v>0.7648536865</v>
      </c>
      <c r="B349" s="87" t="s">
        <v>11355</v>
      </c>
      <c r="C349" s="85" t="s">
        <v>11356</v>
      </c>
      <c r="D349" s="85"/>
      <c r="E349" s="86"/>
      <c r="F349" s="86"/>
      <c r="G349" s="86"/>
      <c r="H349" s="86"/>
      <c r="I349" s="86"/>
      <c r="J349" s="86"/>
      <c r="K349" s="86"/>
      <c r="L349" s="86"/>
      <c r="M349" s="86"/>
      <c r="N349" s="86"/>
      <c r="O349" s="86"/>
      <c r="P349" s="86"/>
      <c r="Q349" s="86"/>
      <c r="R349" s="86"/>
      <c r="S349" s="86"/>
      <c r="T349" s="86"/>
      <c r="U349" s="86"/>
      <c r="V349" s="86"/>
      <c r="W349" s="86"/>
      <c r="X349" s="86"/>
      <c r="Y349" s="86"/>
      <c r="Z349" s="86"/>
    </row>
    <row r="350" ht="14.25" customHeight="1">
      <c r="A350" s="85">
        <f t="shared" si="1"/>
        <v>0.6601141126</v>
      </c>
      <c r="B350" s="87" t="s">
        <v>11357</v>
      </c>
      <c r="C350" s="85" t="s">
        <v>11358</v>
      </c>
      <c r="D350" s="85"/>
      <c r="E350" s="86"/>
      <c r="F350" s="86"/>
      <c r="G350" s="86"/>
      <c r="H350" s="86"/>
      <c r="I350" s="86"/>
      <c r="J350" s="86"/>
      <c r="K350" s="86"/>
      <c r="L350" s="86"/>
      <c r="M350" s="86"/>
      <c r="N350" s="86"/>
      <c r="O350" s="86"/>
      <c r="P350" s="86"/>
      <c r="Q350" s="86"/>
      <c r="R350" s="86"/>
      <c r="S350" s="86"/>
      <c r="T350" s="86"/>
      <c r="U350" s="86"/>
      <c r="V350" s="86"/>
      <c r="W350" s="86"/>
      <c r="X350" s="86"/>
      <c r="Y350" s="86"/>
      <c r="Z350" s="86"/>
    </row>
    <row r="351" ht="14.25" customHeight="1">
      <c r="A351" s="85">
        <f t="shared" si="1"/>
        <v>0.1182857102</v>
      </c>
      <c r="B351" s="85" t="s">
        <v>11359</v>
      </c>
      <c r="C351" s="85" t="s">
        <v>11094</v>
      </c>
      <c r="D351" s="85"/>
      <c r="E351" s="86"/>
      <c r="F351" s="86"/>
      <c r="G351" s="86"/>
      <c r="H351" s="86"/>
      <c r="I351" s="86"/>
      <c r="J351" s="86"/>
      <c r="K351" s="86"/>
      <c r="L351" s="86"/>
      <c r="M351" s="86"/>
      <c r="N351" s="86"/>
      <c r="O351" s="86"/>
      <c r="P351" s="86"/>
      <c r="Q351" s="86"/>
      <c r="R351" s="86"/>
      <c r="S351" s="86"/>
      <c r="T351" s="86"/>
      <c r="U351" s="86"/>
      <c r="V351" s="86"/>
      <c r="W351" s="86"/>
      <c r="X351" s="86"/>
      <c r="Y351" s="86"/>
      <c r="Z351" s="86"/>
    </row>
    <row r="352" ht="14.25" customHeight="1">
      <c r="A352" s="85">
        <f t="shared" si="1"/>
        <v>0.8790934584</v>
      </c>
      <c r="B352" s="85" t="s">
        <v>11360</v>
      </c>
      <c r="C352" s="85" t="s">
        <v>11361</v>
      </c>
      <c r="D352" s="85"/>
      <c r="E352" s="86"/>
      <c r="F352" s="86"/>
      <c r="G352" s="86"/>
      <c r="H352" s="86"/>
      <c r="I352" s="86"/>
      <c r="J352" s="86"/>
      <c r="K352" s="86"/>
      <c r="L352" s="86"/>
      <c r="M352" s="86"/>
      <c r="N352" s="86"/>
      <c r="O352" s="86"/>
      <c r="P352" s="86"/>
      <c r="Q352" s="86"/>
      <c r="R352" s="86"/>
      <c r="S352" s="86"/>
      <c r="T352" s="86"/>
      <c r="U352" s="86"/>
      <c r="V352" s="86"/>
      <c r="W352" s="86"/>
      <c r="X352" s="86"/>
      <c r="Y352" s="86"/>
      <c r="Z352" s="86"/>
    </row>
    <row r="353" ht="14.25" customHeight="1">
      <c r="A353" s="85">
        <f t="shared" si="1"/>
        <v>0.1828407472</v>
      </c>
      <c r="B353" s="85" t="s">
        <v>11362</v>
      </c>
      <c r="C353" s="85" t="s">
        <v>11363</v>
      </c>
      <c r="D353" s="85"/>
      <c r="E353" s="86"/>
      <c r="F353" s="86"/>
      <c r="G353" s="86"/>
      <c r="H353" s="86"/>
      <c r="I353" s="86"/>
      <c r="J353" s="86"/>
      <c r="K353" s="86"/>
      <c r="L353" s="86"/>
      <c r="M353" s="86"/>
      <c r="N353" s="86"/>
      <c r="O353" s="86"/>
      <c r="P353" s="86"/>
      <c r="Q353" s="86"/>
      <c r="R353" s="86"/>
      <c r="S353" s="86"/>
      <c r="T353" s="86"/>
      <c r="U353" s="86"/>
      <c r="V353" s="86"/>
      <c r="W353" s="86"/>
      <c r="X353" s="86"/>
      <c r="Y353" s="86"/>
      <c r="Z353" s="86"/>
    </row>
    <row r="354" ht="14.25" customHeight="1">
      <c r="A354" s="85">
        <f t="shared" si="1"/>
        <v>0.4306549447</v>
      </c>
      <c r="B354" s="88" t="s">
        <v>11364</v>
      </c>
      <c r="C354" s="85" t="s">
        <v>11365</v>
      </c>
      <c r="D354" s="85"/>
      <c r="E354" s="86"/>
      <c r="F354" s="86"/>
      <c r="G354" s="86"/>
      <c r="H354" s="86"/>
      <c r="I354" s="86"/>
      <c r="J354" s="86"/>
      <c r="K354" s="86"/>
      <c r="L354" s="86"/>
      <c r="M354" s="86"/>
      <c r="N354" s="86"/>
      <c r="O354" s="86"/>
      <c r="P354" s="86"/>
      <c r="Q354" s="86"/>
      <c r="R354" s="86"/>
      <c r="S354" s="86"/>
      <c r="T354" s="86"/>
      <c r="U354" s="86"/>
      <c r="V354" s="86"/>
      <c r="W354" s="86"/>
      <c r="X354" s="86"/>
      <c r="Y354" s="86"/>
      <c r="Z354" s="86"/>
    </row>
    <row r="355" ht="14.25" customHeight="1">
      <c r="A355" s="85">
        <f t="shared" si="1"/>
        <v>0.1664822012</v>
      </c>
      <c r="B355" s="88" t="s">
        <v>11366</v>
      </c>
      <c r="C355" s="85" t="s">
        <v>11367</v>
      </c>
      <c r="D355" s="85"/>
      <c r="E355" s="86"/>
      <c r="F355" s="86"/>
      <c r="G355" s="86"/>
      <c r="H355" s="86"/>
      <c r="I355" s="86"/>
      <c r="J355" s="86"/>
      <c r="K355" s="86"/>
      <c r="L355" s="86"/>
      <c r="M355" s="86"/>
      <c r="N355" s="86"/>
      <c r="O355" s="86"/>
      <c r="P355" s="86"/>
      <c r="Q355" s="86"/>
      <c r="R355" s="86"/>
      <c r="S355" s="86"/>
      <c r="T355" s="86"/>
      <c r="U355" s="86"/>
      <c r="V355" s="86"/>
      <c r="W355" s="86"/>
      <c r="X355" s="86"/>
      <c r="Y355" s="86"/>
      <c r="Z355" s="86"/>
    </row>
    <row r="356" ht="14.25" customHeight="1">
      <c r="A356" s="85">
        <f t="shared" si="1"/>
        <v>0.541064157</v>
      </c>
      <c r="B356" s="85" t="s">
        <v>11368</v>
      </c>
      <c r="C356" s="85" t="s">
        <v>11369</v>
      </c>
      <c r="D356" s="85"/>
      <c r="E356" s="86"/>
      <c r="F356" s="86"/>
      <c r="G356" s="86"/>
      <c r="H356" s="86"/>
      <c r="I356" s="86"/>
      <c r="J356" s="86"/>
      <c r="K356" s="86"/>
      <c r="L356" s="86"/>
      <c r="M356" s="86"/>
      <c r="N356" s="86"/>
      <c r="O356" s="86"/>
      <c r="P356" s="86"/>
      <c r="Q356" s="86"/>
      <c r="R356" s="86"/>
      <c r="S356" s="86"/>
      <c r="T356" s="86"/>
      <c r="U356" s="86"/>
      <c r="V356" s="86"/>
      <c r="W356" s="86"/>
      <c r="X356" s="86"/>
      <c r="Y356" s="86"/>
      <c r="Z356" s="86"/>
    </row>
    <row r="357" ht="14.25" customHeight="1">
      <c r="A357" s="85">
        <f t="shared" si="1"/>
        <v>0.2128334695</v>
      </c>
      <c r="B357" s="88" t="s">
        <v>11370</v>
      </c>
      <c r="C357" s="85" t="s">
        <v>11371</v>
      </c>
      <c r="D357" s="85"/>
      <c r="E357" s="86"/>
      <c r="F357" s="86"/>
      <c r="G357" s="86"/>
      <c r="H357" s="86"/>
      <c r="I357" s="86"/>
      <c r="J357" s="86"/>
      <c r="K357" s="86"/>
      <c r="L357" s="86"/>
      <c r="M357" s="86"/>
      <c r="N357" s="86"/>
      <c r="O357" s="86"/>
      <c r="P357" s="86"/>
      <c r="Q357" s="86"/>
      <c r="R357" s="86"/>
      <c r="S357" s="86"/>
      <c r="T357" s="86"/>
      <c r="U357" s="86"/>
      <c r="V357" s="86"/>
      <c r="W357" s="86"/>
      <c r="X357" s="86"/>
      <c r="Y357" s="86"/>
      <c r="Z357" s="86"/>
    </row>
    <row r="358" ht="14.25" customHeight="1">
      <c r="A358" s="85">
        <f t="shared" si="1"/>
        <v>0.6192383133</v>
      </c>
      <c r="B358" s="88" t="s">
        <v>11372</v>
      </c>
      <c r="C358" s="85" t="s">
        <v>11373</v>
      </c>
      <c r="D358" s="85"/>
      <c r="E358" s="86"/>
      <c r="F358" s="86"/>
      <c r="G358" s="86"/>
      <c r="H358" s="86"/>
      <c r="I358" s="86"/>
      <c r="J358" s="86"/>
      <c r="K358" s="86"/>
      <c r="L358" s="86"/>
      <c r="M358" s="86"/>
      <c r="N358" s="86"/>
      <c r="O358" s="86"/>
      <c r="P358" s="86"/>
      <c r="Q358" s="86"/>
      <c r="R358" s="86"/>
      <c r="S358" s="86"/>
      <c r="T358" s="86"/>
      <c r="U358" s="86"/>
      <c r="V358" s="86"/>
      <c r="W358" s="86"/>
      <c r="X358" s="86"/>
      <c r="Y358" s="86"/>
      <c r="Z358" s="86"/>
    </row>
    <row r="359" ht="14.25" customHeight="1">
      <c r="A359" s="85">
        <f t="shared" si="1"/>
        <v>0.2940169571</v>
      </c>
      <c r="B359" s="88" t="s">
        <v>11374</v>
      </c>
      <c r="C359" s="85" t="s">
        <v>11375</v>
      </c>
      <c r="D359" s="85"/>
      <c r="E359" s="86"/>
      <c r="F359" s="86"/>
      <c r="G359" s="86"/>
      <c r="H359" s="86"/>
      <c r="I359" s="86"/>
      <c r="J359" s="86"/>
      <c r="K359" s="86"/>
      <c r="L359" s="86"/>
      <c r="M359" s="86"/>
      <c r="N359" s="86"/>
      <c r="O359" s="86"/>
      <c r="P359" s="86"/>
      <c r="Q359" s="86"/>
      <c r="R359" s="86"/>
      <c r="S359" s="86"/>
      <c r="T359" s="86"/>
      <c r="U359" s="86"/>
      <c r="V359" s="86"/>
      <c r="W359" s="86"/>
      <c r="X359" s="86"/>
      <c r="Y359" s="86"/>
      <c r="Z359" s="86"/>
    </row>
    <row r="360" ht="14.25" customHeight="1">
      <c r="A360" s="85">
        <f t="shared" si="1"/>
        <v>0.9598715602</v>
      </c>
      <c r="B360" s="85" t="s">
        <v>11376</v>
      </c>
      <c r="C360" s="85" t="s">
        <v>11377</v>
      </c>
      <c r="D360" s="85"/>
      <c r="E360" s="86"/>
      <c r="F360" s="86"/>
      <c r="G360" s="86"/>
      <c r="H360" s="86"/>
      <c r="I360" s="86"/>
      <c r="J360" s="86"/>
      <c r="K360" s="86"/>
      <c r="L360" s="86"/>
      <c r="M360" s="86"/>
      <c r="N360" s="86"/>
      <c r="O360" s="86"/>
      <c r="P360" s="86"/>
      <c r="Q360" s="86"/>
      <c r="R360" s="86"/>
      <c r="S360" s="86"/>
      <c r="T360" s="86"/>
      <c r="U360" s="86"/>
      <c r="V360" s="86"/>
      <c r="W360" s="86"/>
      <c r="X360" s="86"/>
      <c r="Y360" s="86"/>
      <c r="Z360" s="86"/>
    </row>
    <row r="361" ht="14.25" customHeight="1">
      <c r="A361" s="85">
        <f t="shared" si="1"/>
        <v>0.1860402456</v>
      </c>
      <c r="B361" s="85" t="s">
        <v>11378</v>
      </c>
      <c r="C361" s="85" t="s">
        <v>11379</v>
      </c>
      <c r="D361" s="85"/>
      <c r="E361" s="86"/>
      <c r="F361" s="86"/>
      <c r="G361" s="86"/>
      <c r="H361" s="86"/>
      <c r="I361" s="86"/>
      <c r="J361" s="86"/>
      <c r="K361" s="86"/>
      <c r="L361" s="86"/>
      <c r="M361" s="86"/>
      <c r="N361" s="86"/>
      <c r="O361" s="86"/>
      <c r="P361" s="86"/>
      <c r="Q361" s="86"/>
      <c r="R361" s="86"/>
      <c r="S361" s="86"/>
      <c r="T361" s="86"/>
      <c r="U361" s="86"/>
      <c r="V361" s="86"/>
      <c r="W361" s="86"/>
      <c r="X361" s="86"/>
      <c r="Y361" s="86"/>
      <c r="Z361" s="86"/>
    </row>
    <row r="362" ht="14.25" customHeight="1">
      <c r="A362" s="85">
        <f t="shared" si="1"/>
        <v>0.5286054848</v>
      </c>
      <c r="B362" s="85" t="s">
        <v>11380</v>
      </c>
      <c r="C362" s="85" t="s">
        <v>11381</v>
      </c>
      <c r="D362" s="85"/>
      <c r="E362" s="86"/>
      <c r="F362" s="86"/>
      <c r="G362" s="86"/>
      <c r="H362" s="86"/>
      <c r="I362" s="86"/>
      <c r="J362" s="86"/>
      <c r="K362" s="86"/>
      <c r="L362" s="86"/>
      <c r="M362" s="86"/>
      <c r="N362" s="86"/>
      <c r="O362" s="86"/>
      <c r="P362" s="86"/>
      <c r="Q362" s="86"/>
      <c r="R362" s="86"/>
      <c r="S362" s="86"/>
      <c r="T362" s="86"/>
      <c r="U362" s="86"/>
      <c r="V362" s="86"/>
      <c r="W362" s="86"/>
      <c r="X362" s="86"/>
      <c r="Y362" s="86"/>
      <c r="Z362" s="86"/>
    </row>
    <row r="363" ht="14.25" customHeight="1">
      <c r="A363" s="85">
        <f t="shared" si="1"/>
        <v>0.9384234855</v>
      </c>
      <c r="B363" s="88" t="s">
        <v>11382</v>
      </c>
      <c r="C363" s="85" t="s">
        <v>11383</v>
      </c>
      <c r="D363" s="85"/>
      <c r="E363" s="86"/>
      <c r="F363" s="86"/>
      <c r="G363" s="86"/>
      <c r="H363" s="86"/>
      <c r="I363" s="86"/>
      <c r="J363" s="86"/>
      <c r="K363" s="86"/>
      <c r="L363" s="86"/>
      <c r="M363" s="86"/>
      <c r="N363" s="86"/>
      <c r="O363" s="86"/>
      <c r="P363" s="86"/>
      <c r="Q363" s="86"/>
      <c r="R363" s="86"/>
      <c r="S363" s="86"/>
      <c r="T363" s="86"/>
      <c r="U363" s="86"/>
      <c r="V363" s="86"/>
      <c r="W363" s="86"/>
      <c r="X363" s="86"/>
      <c r="Y363" s="86"/>
      <c r="Z363" s="86"/>
    </row>
    <row r="364" ht="14.25" customHeight="1">
      <c r="A364" s="85">
        <f t="shared" si="1"/>
        <v>0.4932522429</v>
      </c>
      <c r="B364" s="85" t="s">
        <v>11384</v>
      </c>
      <c r="C364" s="85" t="s">
        <v>11385</v>
      </c>
      <c r="D364" s="85"/>
      <c r="E364" s="86"/>
      <c r="F364" s="86"/>
      <c r="G364" s="86"/>
      <c r="H364" s="86"/>
      <c r="I364" s="86"/>
      <c r="J364" s="86"/>
      <c r="K364" s="86"/>
      <c r="L364" s="86"/>
      <c r="M364" s="86"/>
      <c r="N364" s="86"/>
      <c r="O364" s="86"/>
      <c r="P364" s="86"/>
      <c r="Q364" s="86"/>
      <c r="R364" s="86"/>
      <c r="S364" s="86"/>
      <c r="T364" s="86"/>
      <c r="U364" s="86"/>
      <c r="V364" s="86"/>
      <c r="W364" s="86"/>
      <c r="X364" s="86"/>
      <c r="Y364" s="86"/>
      <c r="Z364" s="86"/>
    </row>
    <row r="365" ht="14.25" customHeight="1">
      <c r="A365" s="85">
        <f t="shared" si="1"/>
        <v>0.9178560283</v>
      </c>
      <c r="B365" s="85" t="s">
        <v>11386</v>
      </c>
      <c r="C365" s="85" t="s">
        <v>11062</v>
      </c>
      <c r="D365" s="85"/>
      <c r="E365" s="86"/>
      <c r="F365" s="86"/>
      <c r="G365" s="86"/>
      <c r="H365" s="86"/>
      <c r="I365" s="86"/>
      <c r="J365" s="86"/>
      <c r="K365" s="86"/>
      <c r="L365" s="86"/>
      <c r="M365" s="86"/>
      <c r="N365" s="86"/>
      <c r="O365" s="86"/>
      <c r="P365" s="86"/>
      <c r="Q365" s="86"/>
      <c r="R365" s="86"/>
      <c r="S365" s="86"/>
      <c r="T365" s="86"/>
      <c r="U365" s="86"/>
      <c r="V365" s="86"/>
      <c r="W365" s="86"/>
      <c r="X365" s="86"/>
      <c r="Y365" s="86"/>
      <c r="Z365" s="86"/>
    </row>
    <row r="366" ht="14.25" customHeight="1">
      <c r="A366" s="85">
        <f t="shared" si="1"/>
        <v>0.637280059</v>
      </c>
      <c r="B366" s="85" t="s">
        <v>11387</v>
      </c>
      <c r="C366" s="85" t="s">
        <v>11388</v>
      </c>
      <c r="D366" s="85"/>
      <c r="E366" s="86"/>
      <c r="F366" s="86"/>
      <c r="G366" s="86"/>
      <c r="H366" s="86"/>
      <c r="I366" s="86"/>
      <c r="J366" s="86"/>
      <c r="K366" s="86"/>
      <c r="L366" s="86"/>
      <c r="M366" s="86"/>
      <c r="N366" s="86"/>
      <c r="O366" s="86"/>
      <c r="P366" s="86"/>
      <c r="Q366" s="86"/>
      <c r="R366" s="86"/>
      <c r="S366" s="86"/>
      <c r="T366" s="86"/>
      <c r="U366" s="86"/>
      <c r="V366" s="86"/>
      <c r="W366" s="86"/>
      <c r="X366" s="86"/>
      <c r="Y366" s="86"/>
      <c r="Z366" s="86"/>
    </row>
    <row r="367" ht="14.25" customHeight="1">
      <c r="A367" s="85">
        <f t="shared" si="1"/>
        <v>0.9248032111</v>
      </c>
      <c r="B367" s="88" t="s">
        <v>11389</v>
      </c>
      <c r="C367" s="85" t="s">
        <v>11390</v>
      </c>
      <c r="D367" s="85"/>
      <c r="E367" s="86"/>
      <c r="F367" s="86"/>
      <c r="G367" s="86"/>
      <c r="H367" s="86"/>
      <c r="I367" s="86"/>
      <c r="J367" s="86"/>
      <c r="K367" s="86"/>
      <c r="L367" s="86"/>
      <c r="M367" s="86"/>
      <c r="N367" s="86"/>
      <c r="O367" s="86"/>
      <c r="P367" s="86"/>
      <c r="Q367" s="86"/>
      <c r="R367" s="86"/>
      <c r="S367" s="86"/>
      <c r="T367" s="86"/>
      <c r="U367" s="86"/>
      <c r="V367" s="86"/>
      <c r="W367" s="86"/>
      <c r="X367" s="86"/>
      <c r="Y367" s="86"/>
      <c r="Z367" s="86"/>
    </row>
    <row r="368" ht="14.25" customHeight="1">
      <c r="A368" s="85">
        <f t="shared" si="1"/>
        <v>0.7791708938</v>
      </c>
      <c r="B368" s="88" t="s">
        <v>11391</v>
      </c>
      <c r="C368" s="85" t="s">
        <v>11392</v>
      </c>
      <c r="D368" s="85"/>
      <c r="E368" s="86"/>
      <c r="F368" s="86"/>
      <c r="G368" s="86"/>
      <c r="H368" s="86"/>
      <c r="I368" s="86"/>
      <c r="J368" s="86"/>
      <c r="K368" s="86"/>
      <c r="L368" s="86"/>
      <c r="M368" s="86"/>
      <c r="N368" s="86"/>
      <c r="O368" s="86"/>
      <c r="P368" s="86"/>
      <c r="Q368" s="86"/>
      <c r="R368" s="86"/>
      <c r="S368" s="86"/>
      <c r="T368" s="86"/>
      <c r="U368" s="86"/>
      <c r="V368" s="86"/>
      <c r="W368" s="86"/>
      <c r="X368" s="86"/>
      <c r="Y368" s="86"/>
      <c r="Z368" s="86"/>
    </row>
    <row r="369" ht="14.25" customHeight="1">
      <c r="A369" s="85">
        <f t="shared" si="1"/>
        <v>0.3031305213</v>
      </c>
      <c r="B369" s="88" t="s">
        <v>11311</v>
      </c>
      <c r="C369" s="85" t="s">
        <v>11393</v>
      </c>
      <c r="D369" s="85"/>
      <c r="E369" s="86"/>
      <c r="F369" s="86"/>
      <c r="G369" s="86"/>
      <c r="H369" s="86"/>
      <c r="I369" s="86"/>
      <c r="J369" s="86"/>
      <c r="K369" s="86"/>
      <c r="L369" s="86"/>
      <c r="M369" s="86"/>
      <c r="N369" s="86"/>
      <c r="O369" s="86"/>
      <c r="P369" s="86"/>
      <c r="Q369" s="86"/>
      <c r="R369" s="86"/>
      <c r="S369" s="86"/>
      <c r="T369" s="86"/>
      <c r="U369" s="86"/>
      <c r="V369" s="86"/>
      <c r="W369" s="86"/>
      <c r="X369" s="86"/>
      <c r="Y369" s="86"/>
      <c r="Z369" s="86"/>
    </row>
    <row r="370" ht="14.25" customHeight="1">
      <c r="A370" s="85">
        <f t="shared" si="1"/>
        <v>0.6763968848</v>
      </c>
      <c r="B370" s="88" t="s">
        <v>11394</v>
      </c>
      <c r="C370" s="85" t="s">
        <v>11395</v>
      </c>
      <c r="D370" s="85"/>
      <c r="E370" s="86"/>
      <c r="F370" s="86"/>
      <c r="G370" s="86"/>
      <c r="H370" s="86"/>
      <c r="I370" s="86"/>
      <c r="J370" s="86"/>
      <c r="K370" s="86"/>
      <c r="L370" s="86"/>
      <c r="M370" s="86"/>
      <c r="N370" s="86"/>
      <c r="O370" s="86"/>
      <c r="P370" s="86"/>
      <c r="Q370" s="86"/>
      <c r="R370" s="86"/>
      <c r="S370" s="86"/>
      <c r="T370" s="86"/>
      <c r="U370" s="86"/>
      <c r="V370" s="86"/>
      <c r="W370" s="86"/>
      <c r="X370" s="86"/>
      <c r="Y370" s="86"/>
      <c r="Z370" s="86"/>
    </row>
    <row r="371" ht="14.25" customHeight="1">
      <c r="A371" s="85">
        <f t="shared" si="1"/>
        <v>0.4025739956</v>
      </c>
      <c r="B371" s="85" t="s">
        <v>11396</v>
      </c>
      <c r="C371" s="85" t="s">
        <v>11397</v>
      </c>
      <c r="D371" s="85"/>
      <c r="E371" s="86"/>
      <c r="F371" s="86"/>
      <c r="G371" s="86"/>
      <c r="H371" s="86"/>
      <c r="I371" s="86"/>
      <c r="J371" s="86"/>
      <c r="K371" s="86"/>
      <c r="L371" s="86"/>
      <c r="M371" s="86"/>
      <c r="N371" s="86"/>
      <c r="O371" s="86"/>
      <c r="P371" s="86"/>
      <c r="Q371" s="86"/>
      <c r="R371" s="86"/>
      <c r="S371" s="86"/>
      <c r="T371" s="86"/>
      <c r="U371" s="86"/>
      <c r="V371" s="86"/>
      <c r="W371" s="86"/>
      <c r="X371" s="86"/>
      <c r="Y371" s="86"/>
      <c r="Z371" s="86"/>
    </row>
    <row r="372" ht="14.25" customHeight="1">
      <c r="A372" s="85">
        <f t="shared" si="1"/>
        <v>0.8588000164</v>
      </c>
      <c r="B372" s="87" t="s">
        <v>11398</v>
      </c>
      <c r="C372" s="85" t="s">
        <v>11399</v>
      </c>
      <c r="D372" s="85"/>
      <c r="E372" s="86"/>
      <c r="F372" s="86"/>
      <c r="G372" s="86"/>
      <c r="H372" s="86"/>
      <c r="I372" s="86"/>
      <c r="J372" s="86"/>
      <c r="K372" s="86"/>
      <c r="L372" s="86"/>
      <c r="M372" s="86"/>
      <c r="N372" s="86"/>
      <c r="O372" s="86"/>
      <c r="P372" s="86"/>
      <c r="Q372" s="86"/>
      <c r="R372" s="86"/>
      <c r="S372" s="86"/>
      <c r="T372" s="86"/>
      <c r="U372" s="86"/>
      <c r="V372" s="86"/>
      <c r="W372" s="86"/>
      <c r="X372" s="86"/>
      <c r="Y372" s="86"/>
      <c r="Z372" s="86"/>
    </row>
    <row r="373" ht="14.25" customHeight="1">
      <c r="A373" s="85">
        <f t="shared" si="1"/>
        <v>0.2444906789</v>
      </c>
      <c r="B373" s="87" t="s">
        <v>11400</v>
      </c>
      <c r="C373" s="85" t="s">
        <v>11401</v>
      </c>
      <c r="D373" s="85" t="s">
        <v>11402</v>
      </c>
      <c r="E373" s="86"/>
      <c r="F373" s="86"/>
      <c r="G373" s="86"/>
      <c r="H373" s="86"/>
      <c r="I373" s="86"/>
      <c r="J373" s="86"/>
      <c r="K373" s="86"/>
      <c r="L373" s="86"/>
      <c r="M373" s="86"/>
      <c r="N373" s="86"/>
      <c r="O373" s="86"/>
      <c r="P373" s="86"/>
      <c r="Q373" s="86"/>
      <c r="R373" s="86"/>
      <c r="S373" s="86"/>
      <c r="T373" s="86"/>
      <c r="U373" s="86"/>
      <c r="V373" s="86"/>
      <c r="W373" s="86"/>
      <c r="X373" s="86"/>
      <c r="Y373" s="86"/>
      <c r="Z373" s="86"/>
    </row>
    <row r="374" ht="14.25" customHeight="1">
      <c r="A374" s="85">
        <f t="shared" si="1"/>
        <v>0.2968870026</v>
      </c>
      <c r="B374" s="85" t="s">
        <v>11403</v>
      </c>
      <c r="C374" s="85" t="s">
        <v>11404</v>
      </c>
      <c r="D374" s="85"/>
      <c r="E374" s="86"/>
      <c r="F374" s="86"/>
      <c r="G374" s="86"/>
      <c r="H374" s="86"/>
      <c r="I374" s="86"/>
      <c r="J374" s="86"/>
      <c r="K374" s="86"/>
      <c r="L374" s="86"/>
      <c r="M374" s="86"/>
      <c r="N374" s="86"/>
      <c r="O374" s="86"/>
      <c r="P374" s="86"/>
      <c r="Q374" s="86"/>
      <c r="R374" s="86"/>
      <c r="S374" s="86"/>
      <c r="T374" s="86"/>
      <c r="U374" s="86"/>
      <c r="V374" s="86"/>
      <c r="W374" s="86"/>
      <c r="X374" s="86"/>
      <c r="Y374" s="86"/>
      <c r="Z374" s="86"/>
    </row>
    <row r="375" ht="14.25" customHeight="1">
      <c r="A375" s="85">
        <f t="shared" si="1"/>
        <v>0.08062089483</v>
      </c>
      <c r="B375" s="85" t="s">
        <v>11405</v>
      </c>
      <c r="C375" s="85" t="s">
        <v>11125</v>
      </c>
      <c r="D375" s="85"/>
      <c r="E375" s="86"/>
      <c r="F375" s="86"/>
      <c r="G375" s="86"/>
      <c r="H375" s="86"/>
      <c r="I375" s="86"/>
      <c r="J375" s="86"/>
      <c r="K375" s="86"/>
      <c r="L375" s="86"/>
      <c r="M375" s="86"/>
      <c r="N375" s="86"/>
      <c r="O375" s="86"/>
      <c r="P375" s="86"/>
      <c r="Q375" s="86"/>
      <c r="R375" s="86"/>
      <c r="S375" s="86"/>
      <c r="T375" s="86"/>
      <c r="U375" s="86"/>
      <c r="V375" s="86"/>
      <c r="W375" s="86"/>
      <c r="X375" s="86"/>
      <c r="Y375" s="86"/>
      <c r="Z375" s="86"/>
    </row>
    <row r="376" ht="14.25" customHeight="1">
      <c r="A376" s="85">
        <f t="shared" si="1"/>
        <v>0.5403834013</v>
      </c>
      <c r="B376" s="85" t="s">
        <v>11406</v>
      </c>
      <c r="C376" s="85" t="s">
        <v>11407</v>
      </c>
      <c r="D376" s="85"/>
      <c r="E376" s="86"/>
      <c r="F376" s="86"/>
      <c r="G376" s="86"/>
      <c r="H376" s="86"/>
      <c r="I376" s="86"/>
      <c r="J376" s="86"/>
      <c r="K376" s="86"/>
      <c r="L376" s="86"/>
      <c r="M376" s="86"/>
      <c r="N376" s="86"/>
      <c r="O376" s="86"/>
      <c r="P376" s="86"/>
      <c r="Q376" s="86"/>
      <c r="R376" s="86"/>
      <c r="S376" s="86"/>
      <c r="T376" s="86"/>
      <c r="U376" s="86"/>
      <c r="V376" s="86"/>
      <c r="W376" s="86"/>
      <c r="X376" s="86"/>
      <c r="Y376" s="86"/>
      <c r="Z376" s="86"/>
    </row>
    <row r="377" ht="14.25" customHeight="1">
      <c r="A377" s="85">
        <f t="shared" si="1"/>
        <v>0.5360628342</v>
      </c>
      <c r="B377" s="87" t="s">
        <v>11408</v>
      </c>
      <c r="C377" s="85" t="s">
        <v>11409</v>
      </c>
      <c r="D377" s="85"/>
      <c r="E377" s="86"/>
      <c r="F377" s="86"/>
      <c r="G377" s="86"/>
      <c r="H377" s="86"/>
      <c r="I377" s="86"/>
      <c r="J377" s="86"/>
      <c r="K377" s="86"/>
      <c r="L377" s="86"/>
      <c r="M377" s="86"/>
      <c r="N377" s="86"/>
      <c r="O377" s="86"/>
      <c r="P377" s="86"/>
      <c r="Q377" s="86"/>
      <c r="R377" s="86"/>
      <c r="S377" s="86"/>
      <c r="T377" s="86"/>
      <c r="U377" s="86"/>
      <c r="V377" s="86"/>
      <c r="W377" s="86"/>
      <c r="X377" s="86"/>
      <c r="Y377" s="86"/>
      <c r="Z377" s="86"/>
    </row>
    <row r="378" ht="14.25" customHeight="1">
      <c r="A378" s="85">
        <f t="shared" si="1"/>
        <v>0.8763652441</v>
      </c>
      <c r="B378" s="85" t="s">
        <v>11410</v>
      </c>
      <c r="C378" s="85" t="s">
        <v>11411</v>
      </c>
      <c r="D378" s="85"/>
      <c r="E378" s="86"/>
      <c r="F378" s="86"/>
      <c r="G378" s="86"/>
      <c r="H378" s="86"/>
      <c r="I378" s="86"/>
      <c r="J378" s="86"/>
      <c r="K378" s="86"/>
      <c r="L378" s="86"/>
      <c r="M378" s="86"/>
      <c r="N378" s="86"/>
      <c r="O378" s="86"/>
      <c r="P378" s="86"/>
      <c r="Q378" s="86"/>
      <c r="R378" s="86"/>
      <c r="S378" s="86"/>
      <c r="T378" s="86"/>
      <c r="U378" s="86"/>
      <c r="V378" s="86"/>
      <c r="W378" s="86"/>
      <c r="X378" s="86"/>
      <c r="Y378" s="86"/>
      <c r="Z378" s="86"/>
    </row>
    <row r="379" ht="14.25" customHeight="1">
      <c r="A379" s="85">
        <f t="shared" si="1"/>
        <v>0.7704005668</v>
      </c>
      <c r="B379" s="88" t="s">
        <v>11412</v>
      </c>
      <c r="C379" s="85" t="s">
        <v>11413</v>
      </c>
      <c r="D379" s="85"/>
      <c r="E379" s="86"/>
      <c r="F379" s="86"/>
      <c r="G379" s="86"/>
      <c r="H379" s="86"/>
      <c r="I379" s="86"/>
      <c r="J379" s="86"/>
      <c r="K379" s="86"/>
      <c r="L379" s="86"/>
      <c r="M379" s="86"/>
      <c r="N379" s="86"/>
      <c r="O379" s="86"/>
      <c r="P379" s="86"/>
      <c r="Q379" s="86"/>
      <c r="R379" s="86"/>
      <c r="S379" s="86"/>
      <c r="T379" s="86"/>
      <c r="U379" s="86"/>
      <c r="V379" s="86"/>
      <c r="W379" s="86"/>
      <c r="X379" s="86"/>
      <c r="Y379" s="86"/>
      <c r="Z379" s="86"/>
    </row>
    <row r="380" ht="14.25" customHeight="1">
      <c r="A380" s="85">
        <f t="shared" si="1"/>
        <v>0.460068694</v>
      </c>
      <c r="B380" s="85" t="s">
        <v>11414</v>
      </c>
      <c r="C380" s="85" t="s">
        <v>11415</v>
      </c>
      <c r="D380" s="85"/>
      <c r="E380" s="86"/>
      <c r="F380" s="86"/>
      <c r="G380" s="86"/>
      <c r="H380" s="86"/>
      <c r="I380" s="86"/>
      <c r="J380" s="86"/>
      <c r="K380" s="86"/>
      <c r="L380" s="86"/>
      <c r="M380" s="86"/>
      <c r="N380" s="86"/>
      <c r="O380" s="86"/>
      <c r="P380" s="86"/>
      <c r="Q380" s="86"/>
      <c r="R380" s="86"/>
      <c r="S380" s="86"/>
      <c r="T380" s="86"/>
      <c r="U380" s="86"/>
      <c r="V380" s="86"/>
      <c r="W380" s="86"/>
      <c r="X380" s="86"/>
      <c r="Y380" s="86"/>
      <c r="Z380" s="86"/>
    </row>
    <row r="381" ht="14.25" customHeight="1">
      <c r="A381" s="85">
        <f t="shared" si="1"/>
        <v>0.1696658284</v>
      </c>
      <c r="B381" s="88" t="s">
        <v>11416</v>
      </c>
      <c r="C381" s="85" t="s">
        <v>11417</v>
      </c>
      <c r="D381" s="85"/>
      <c r="E381" s="86"/>
      <c r="F381" s="86"/>
      <c r="G381" s="86"/>
      <c r="H381" s="86"/>
      <c r="I381" s="86"/>
      <c r="J381" s="86"/>
      <c r="K381" s="86"/>
      <c r="L381" s="86"/>
      <c r="M381" s="86"/>
      <c r="N381" s="86"/>
      <c r="O381" s="86"/>
      <c r="P381" s="86"/>
      <c r="Q381" s="86"/>
      <c r="R381" s="86"/>
      <c r="S381" s="86"/>
      <c r="T381" s="86"/>
      <c r="U381" s="86"/>
      <c r="V381" s="86"/>
      <c r="W381" s="86"/>
      <c r="X381" s="86"/>
      <c r="Y381" s="86"/>
      <c r="Z381" s="86"/>
    </row>
    <row r="382" ht="14.25" customHeight="1">
      <c r="A382" s="85">
        <f t="shared" si="1"/>
        <v>0.2113566152</v>
      </c>
      <c r="B382" s="85" t="s">
        <v>11418</v>
      </c>
      <c r="C382" s="85" t="s">
        <v>11419</v>
      </c>
      <c r="D382" s="85"/>
      <c r="E382" s="86"/>
      <c r="F382" s="86"/>
      <c r="G382" s="86"/>
      <c r="H382" s="86"/>
      <c r="I382" s="86"/>
      <c r="J382" s="86"/>
      <c r="K382" s="86"/>
      <c r="L382" s="86"/>
      <c r="M382" s="86"/>
      <c r="N382" s="86"/>
      <c r="O382" s="86"/>
      <c r="P382" s="86"/>
      <c r="Q382" s="86"/>
      <c r="R382" s="86"/>
      <c r="S382" s="86"/>
      <c r="T382" s="86"/>
      <c r="U382" s="86"/>
      <c r="V382" s="86"/>
      <c r="W382" s="86"/>
      <c r="X382" s="86"/>
      <c r="Y382" s="86"/>
      <c r="Z382" s="86"/>
    </row>
    <row r="383" ht="14.25" customHeight="1">
      <c r="A383" s="85">
        <f t="shared" si="1"/>
        <v>0.3569030877</v>
      </c>
      <c r="B383" s="85" t="s">
        <v>11420</v>
      </c>
      <c r="C383" s="85" t="s">
        <v>11421</v>
      </c>
      <c r="D383" s="85"/>
      <c r="E383" s="86"/>
      <c r="F383" s="86"/>
      <c r="G383" s="86"/>
      <c r="H383" s="86"/>
      <c r="I383" s="86"/>
      <c r="J383" s="86"/>
      <c r="K383" s="86"/>
      <c r="L383" s="86"/>
      <c r="M383" s="86"/>
      <c r="N383" s="86"/>
      <c r="O383" s="86"/>
      <c r="P383" s="86"/>
      <c r="Q383" s="86"/>
      <c r="R383" s="86"/>
      <c r="S383" s="86"/>
      <c r="T383" s="86"/>
      <c r="U383" s="86"/>
      <c r="V383" s="86"/>
      <c r="W383" s="86"/>
      <c r="X383" s="86"/>
      <c r="Y383" s="86"/>
      <c r="Z383" s="86"/>
    </row>
    <row r="384" ht="14.25" customHeight="1">
      <c r="A384" s="85">
        <f t="shared" si="1"/>
        <v>0.3827081776</v>
      </c>
      <c r="B384" s="88" t="s">
        <v>11422</v>
      </c>
      <c r="C384" s="85" t="s">
        <v>11423</v>
      </c>
      <c r="D384" s="85"/>
      <c r="E384" s="86"/>
      <c r="F384" s="86"/>
      <c r="G384" s="86"/>
      <c r="H384" s="86"/>
      <c r="I384" s="86"/>
      <c r="J384" s="86"/>
      <c r="K384" s="86"/>
      <c r="L384" s="86"/>
      <c r="M384" s="86"/>
      <c r="N384" s="86"/>
      <c r="O384" s="86"/>
      <c r="P384" s="86"/>
      <c r="Q384" s="86"/>
      <c r="R384" s="86"/>
      <c r="S384" s="86"/>
      <c r="T384" s="86"/>
      <c r="U384" s="86"/>
      <c r="V384" s="86"/>
      <c r="W384" s="86"/>
      <c r="X384" s="86"/>
      <c r="Y384" s="86"/>
      <c r="Z384" s="86"/>
    </row>
    <row r="385" ht="14.25" customHeight="1">
      <c r="A385" s="85">
        <f t="shared" si="1"/>
        <v>0.1565233074</v>
      </c>
      <c r="B385" s="88" t="s">
        <v>11424</v>
      </c>
      <c r="C385" s="85" t="s">
        <v>11425</v>
      </c>
      <c r="D385" s="85"/>
      <c r="E385" s="86"/>
      <c r="F385" s="86"/>
      <c r="G385" s="86"/>
      <c r="H385" s="86"/>
      <c r="I385" s="86"/>
      <c r="J385" s="86"/>
      <c r="K385" s="86"/>
      <c r="L385" s="86"/>
      <c r="M385" s="86"/>
      <c r="N385" s="86"/>
      <c r="O385" s="86"/>
      <c r="P385" s="86"/>
      <c r="Q385" s="86"/>
      <c r="R385" s="86"/>
      <c r="S385" s="86"/>
      <c r="T385" s="86"/>
      <c r="U385" s="86"/>
      <c r="V385" s="86"/>
      <c r="W385" s="86"/>
      <c r="X385" s="86"/>
      <c r="Y385" s="86"/>
      <c r="Z385" s="86"/>
    </row>
    <row r="386" ht="14.25" customHeight="1">
      <c r="A386" s="85">
        <f t="shared" si="1"/>
        <v>0.06803677397</v>
      </c>
      <c r="B386" s="88" t="s">
        <v>11426</v>
      </c>
      <c r="C386" s="85" t="s">
        <v>11427</v>
      </c>
      <c r="D386" s="85"/>
      <c r="E386" s="86"/>
      <c r="F386" s="86"/>
      <c r="G386" s="86"/>
      <c r="H386" s="86"/>
      <c r="I386" s="86"/>
      <c r="J386" s="86"/>
      <c r="K386" s="86"/>
      <c r="L386" s="86"/>
      <c r="M386" s="86"/>
      <c r="N386" s="86"/>
      <c r="O386" s="86"/>
      <c r="P386" s="86"/>
      <c r="Q386" s="86"/>
      <c r="R386" s="86"/>
      <c r="S386" s="86"/>
      <c r="T386" s="86"/>
      <c r="U386" s="86"/>
      <c r="V386" s="86"/>
      <c r="W386" s="86"/>
      <c r="X386" s="86"/>
      <c r="Y386" s="86"/>
      <c r="Z386" s="86"/>
    </row>
    <row r="387" ht="14.25" customHeight="1">
      <c r="A387" s="85">
        <f t="shared" si="1"/>
        <v>0.7089763059</v>
      </c>
      <c r="B387" s="85" t="s">
        <v>11428</v>
      </c>
      <c r="C387" s="85" t="s">
        <v>11429</v>
      </c>
      <c r="D387" s="85"/>
      <c r="E387" s="86"/>
      <c r="F387" s="86"/>
      <c r="G387" s="86"/>
      <c r="H387" s="86"/>
      <c r="I387" s="86"/>
      <c r="J387" s="86"/>
      <c r="K387" s="86"/>
      <c r="L387" s="86"/>
      <c r="M387" s="86"/>
      <c r="N387" s="86"/>
      <c r="O387" s="86"/>
      <c r="P387" s="86"/>
      <c r="Q387" s="86"/>
      <c r="R387" s="86"/>
      <c r="S387" s="86"/>
      <c r="T387" s="86"/>
      <c r="U387" s="86"/>
      <c r="V387" s="86"/>
      <c r="W387" s="86"/>
      <c r="X387" s="86"/>
      <c r="Y387" s="86"/>
      <c r="Z387" s="86"/>
    </row>
    <row r="388" ht="14.25" customHeight="1">
      <c r="A388" s="85">
        <f t="shared" si="1"/>
        <v>0.9037912752</v>
      </c>
      <c r="B388" s="85" t="s">
        <v>11430</v>
      </c>
      <c r="C388" s="85" t="s">
        <v>11431</v>
      </c>
      <c r="D388" s="85"/>
      <c r="E388" s="86"/>
      <c r="F388" s="86"/>
      <c r="G388" s="86"/>
      <c r="H388" s="86"/>
      <c r="I388" s="86"/>
      <c r="J388" s="86"/>
      <c r="K388" s="86"/>
      <c r="L388" s="86"/>
      <c r="M388" s="86"/>
      <c r="N388" s="86"/>
      <c r="O388" s="86"/>
      <c r="P388" s="86"/>
      <c r="Q388" s="86"/>
      <c r="R388" s="86"/>
      <c r="S388" s="86"/>
      <c r="T388" s="86"/>
      <c r="U388" s="86"/>
      <c r="V388" s="86"/>
      <c r="W388" s="86"/>
      <c r="X388" s="86"/>
      <c r="Y388" s="86"/>
      <c r="Z388" s="86"/>
    </row>
    <row r="389" ht="14.25" customHeight="1">
      <c r="A389" s="85">
        <f t="shared" si="1"/>
        <v>0.3647698096</v>
      </c>
      <c r="B389" s="85" t="s">
        <v>11432</v>
      </c>
      <c r="C389" s="85" t="s">
        <v>11433</v>
      </c>
      <c r="D389" s="85"/>
      <c r="E389" s="86"/>
      <c r="F389" s="86"/>
      <c r="G389" s="86"/>
      <c r="H389" s="86"/>
      <c r="I389" s="86"/>
      <c r="J389" s="86"/>
      <c r="K389" s="86"/>
      <c r="L389" s="86"/>
      <c r="M389" s="86"/>
      <c r="N389" s="86"/>
      <c r="O389" s="86"/>
      <c r="P389" s="86"/>
      <c r="Q389" s="86"/>
      <c r="R389" s="86"/>
      <c r="S389" s="86"/>
      <c r="T389" s="86"/>
      <c r="U389" s="86"/>
      <c r="V389" s="86"/>
      <c r="W389" s="86"/>
      <c r="X389" s="86"/>
      <c r="Y389" s="86"/>
      <c r="Z389" s="86"/>
    </row>
    <row r="390" ht="14.25" customHeight="1">
      <c r="A390" s="85">
        <f t="shared" si="1"/>
        <v>0.8234499748</v>
      </c>
      <c r="B390" s="85" t="s">
        <v>11434</v>
      </c>
      <c r="C390" s="85" t="s">
        <v>11435</v>
      </c>
      <c r="D390" s="85"/>
      <c r="E390" s="86"/>
      <c r="F390" s="86"/>
      <c r="G390" s="86"/>
      <c r="H390" s="86"/>
      <c r="I390" s="86"/>
      <c r="J390" s="86"/>
      <c r="K390" s="86"/>
      <c r="L390" s="86"/>
      <c r="M390" s="86"/>
      <c r="N390" s="86"/>
      <c r="O390" s="86"/>
      <c r="P390" s="86"/>
      <c r="Q390" s="86"/>
      <c r="R390" s="86"/>
      <c r="S390" s="86"/>
      <c r="T390" s="86"/>
      <c r="U390" s="86"/>
      <c r="V390" s="86"/>
      <c r="W390" s="86"/>
      <c r="X390" s="86"/>
      <c r="Y390" s="86"/>
      <c r="Z390" s="86"/>
    </row>
    <row r="391" ht="14.25" customHeight="1">
      <c r="A391" s="85">
        <f t="shared" si="1"/>
        <v>0.713369513</v>
      </c>
      <c r="B391" s="88" t="s">
        <v>11436</v>
      </c>
      <c r="C391" s="85" t="s">
        <v>11437</v>
      </c>
      <c r="D391" s="85"/>
      <c r="E391" s="86"/>
      <c r="F391" s="86"/>
      <c r="G391" s="86"/>
      <c r="H391" s="86"/>
      <c r="I391" s="86"/>
      <c r="J391" s="86"/>
      <c r="K391" s="86"/>
      <c r="L391" s="86"/>
      <c r="M391" s="86"/>
      <c r="N391" s="86"/>
      <c r="O391" s="86"/>
      <c r="P391" s="86"/>
      <c r="Q391" s="86"/>
      <c r="R391" s="86"/>
      <c r="S391" s="86"/>
      <c r="T391" s="86"/>
      <c r="U391" s="86"/>
      <c r="V391" s="86"/>
      <c r="W391" s="86"/>
      <c r="X391" s="86"/>
      <c r="Y391" s="86"/>
      <c r="Z391" s="86"/>
    </row>
    <row r="392" ht="14.25" customHeight="1">
      <c r="A392" s="85">
        <f t="shared" si="1"/>
        <v>0.8630859824</v>
      </c>
      <c r="B392" s="85" t="s">
        <v>11438</v>
      </c>
      <c r="C392" s="85" t="s">
        <v>11439</v>
      </c>
      <c r="D392" s="85"/>
      <c r="E392" s="86"/>
      <c r="F392" s="86"/>
      <c r="G392" s="86"/>
      <c r="H392" s="86"/>
      <c r="I392" s="86"/>
      <c r="J392" s="86"/>
      <c r="K392" s="86"/>
      <c r="L392" s="86"/>
      <c r="M392" s="86"/>
      <c r="N392" s="86"/>
      <c r="O392" s="86"/>
      <c r="P392" s="86"/>
      <c r="Q392" s="86"/>
      <c r="R392" s="86"/>
      <c r="S392" s="86"/>
      <c r="T392" s="86"/>
      <c r="U392" s="86"/>
      <c r="V392" s="86"/>
      <c r="W392" s="86"/>
      <c r="X392" s="86"/>
      <c r="Y392" s="86"/>
      <c r="Z392" s="86"/>
    </row>
    <row r="393" ht="14.25" customHeight="1">
      <c r="A393" s="85">
        <f t="shared" si="1"/>
        <v>0.06150183352</v>
      </c>
      <c r="B393" s="85" t="s">
        <v>11440</v>
      </c>
      <c r="C393" s="85" t="s">
        <v>11103</v>
      </c>
      <c r="D393" s="85"/>
      <c r="E393" s="86"/>
      <c r="F393" s="86"/>
      <c r="G393" s="86"/>
      <c r="H393" s="86"/>
      <c r="I393" s="86"/>
      <c r="J393" s="86"/>
      <c r="K393" s="86"/>
      <c r="L393" s="86"/>
      <c r="M393" s="86"/>
      <c r="N393" s="86"/>
      <c r="O393" s="86"/>
      <c r="P393" s="86"/>
      <c r="Q393" s="86"/>
      <c r="R393" s="86"/>
      <c r="S393" s="86"/>
      <c r="T393" s="86"/>
      <c r="U393" s="86"/>
      <c r="V393" s="86"/>
      <c r="W393" s="86"/>
      <c r="X393" s="86"/>
      <c r="Y393" s="86"/>
      <c r="Z393" s="86"/>
    </row>
    <row r="394" ht="14.25" customHeight="1">
      <c r="A394" s="85">
        <f t="shared" si="1"/>
        <v>0.7192086266</v>
      </c>
      <c r="B394" s="87" t="s">
        <v>11441</v>
      </c>
      <c r="C394" s="85" t="s">
        <v>11442</v>
      </c>
      <c r="D394" s="85" t="s">
        <v>11443</v>
      </c>
      <c r="E394" s="86"/>
      <c r="F394" s="86"/>
      <c r="G394" s="86"/>
      <c r="H394" s="86"/>
      <c r="I394" s="86"/>
      <c r="J394" s="86"/>
      <c r="K394" s="86"/>
      <c r="L394" s="86"/>
      <c r="M394" s="86"/>
      <c r="N394" s="86"/>
      <c r="O394" s="86"/>
      <c r="P394" s="86"/>
      <c r="Q394" s="86"/>
      <c r="R394" s="86"/>
      <c r="S394" s="86"/>
      <c r="T394" s="86"/>
      <c r="U394" s="86"/>
      <c r="V394" s="86"/>
      <c r="W394" s="86"/>
      <c r="X394" s="86"/>
      <c r="Y394" s="86"/>
      <c r="Z394" s="86"/>
    </row>
    <row r="395" ht="14.25" customHeight="1">
      <c r="A395" s="85">
        <f t="shared" si="1"/>
        <v>0.5709543491</v>
      </c>
      <c r="B395" s="85" t="s">
        <v>11444</v>
      </c>
      <c r="C395" s="85" t="s">
        <v>11445</v>
      </c>
      <c r="D395" s="85"/>
      <c r="E395" s="86"/>
      <c r="F395" s="86"/>
      <c r="G395" s="86"/>
      <c r="H395" s="86"/>
      <c r="I395" s="86"/>
      <c r="J395" s="86"/>
      <c r="K395" s="86"/>
      <c r="L395" s="86"/>
      <c r="M395" s="86"/>
      <c r="N395" s="86"/>
      <c r="O395" s="86"/>
      <c r="P395" s="86"/>
      <c r="Q395" s="86"/>
      <c r="R395" s="86"/>
      <c r="S395" s="86"/>
      <c r="T395" s="86"/>
      <c r="U395" s="86"/>
      <c r="V395" s="86"/>
      <c r="W395" s="86"/>
      <c r="X395" s="86"/>
      <c r="Y395" s="86"/>
      <c r="Z395" s="86"/>
    </row>
    <row r="396" ht="14.25" customHeight="1">
      <c r="A396" s="85">
        <f t="shared" si="1"/>
        <v>0.4612308685</v>
      </c>
      <c r="B396" s="85" t="s">
        <v>11446</v>
      </c>
      <c r="C396" s="85" t="s">
        <v>11447</v>
      </c>
      <c r="D396" s="85" t="s">
        <v>11448</v>
      </c>
      <c r="E396" s="86"/>
      <c r="F396" s="86"/>
      <c r="G396" s="86"/>
      <c r="H396" s="86"/>
      <c r="I396" s="86"/>
      <c r="J396" s="86"/>
      <c r="K396" s="86"/>
      <c r="L396" s="86"/>
      <c r="M396" s="86"/>
      <c r="N396" s="86"/>
      <c r="O396" s="86"/>
      <c r="P396" s="86"/>
      <c r="Q396" s="86"/>
      <c r="R396" s="86"/>
      <c r="S396" s="86"/>
      <c r="T396" s="86"/>
      <c r="U396" s="86"/>
      <c r="V396" s="86"/>
      <c r="W396" s="86"/>
      <c r="X396" s="86"/>
      <c r="Y396" s="86"/>
      <c r="Z396" s="86"/>
    </row>
    <row r="397" ht="14.25" customHeight="1">
      <c r="A397" s="85">
        <f t="shared" si="1"/>
        <v>0.8178518288</v>
      </c>
      <c r="B397" s="85" t="s">
        <v>11449</v>
      </c>
      <c r="C397" s="85" t="s">
        <v>10769</v>
      </c>
      <c r="D397" s="85"/>
      <c r="E397" s="86"/>
      <c r="F397" s="86"/>
      <c r="G397" s="86"/>
      <c r="H397" s="86"/>
      <c r="I397" s="86"/>
      <c r="J397" s="86"/>
      <c r="K397" s="86"/>
      <c r="L397" s="86"/>
      <c r="M397" s="86"/>
      <c r="N397" s="86"/>
      <c r="O397" s="86"/>
      <c r="P397" s="86"/>
      <c r="Q397" s="86"/>
      <c r="R397" s="86"/>
      <c r="S397" s="86"/>
      <c r="T397" s="86"/>
      <c r="U397" s="86"/>
      <c r="V397" s="86"/>
      <c r="W397" s="86"/>
      <c r="X397" s="86"/>
      <c r="Y397" s="86"/>
      <c r="Z397" s="86"/>
    </row>
    <row r="398" ht="14.25" customHeight="1">
      <c r="A398" s="85">
        <f t="shared" si="1"/>
        <v>0.5709658381</v>
      </c>
      <c r="B398" s="85" t="s">
        <v>11450</v>
      </c>
      <c r="C398" s="85" t="s">
        <v>11451</v>
      </c>
      <c r="D398" s="85"/>
      <c r="E398" s="86"/>
      <c r="F398" s="86"/>
      <c r="G398" s="86"/>
      <c r="H398" s="86"/>
      <c r="I398" s="86"/>
      <c r="J398" s="86"/>
      <c r="K398" s="86"/>
      <c r="L398" s="86"/>
      <c r="M398" s="86"/>
      <c r="N398" s="86"/>
      <c r="O398" s="86"/>
      <c r="P398" s="86"/>
      <c r="Q398" s="86"/>
      <c r="R398" s="86"/>
      <c r="S398" s="86"/>
      <c r="T398" s="86"/>
      <c r="U398" s="86"/>
      <c r="V398" s="86"/>
      <c r="W398" s="86"/>
      <c r="X398" s="86"/>
      <c r="Y398" s="86"/>
      <c r="Z398" s="86"/>
    </row>
    <row r="399" ht="14.25" customHeight="1">
      <c r="A399" s="85">
        <f t="shared" si="1"/>
        <v>0.7289332578</v>
      </c>
      <c r="B399" s="85" t="s">
        <v>11452</v>
      </c>
      <c r="C399" s="85" t="s">
        <v>10905</v>
      </c>
      <c r="D399" s="85"/>
      <c r="E399" s="86"/>
      <c r="F399" s="86"/>
      <c r="G399" s="86"/>
      <c r="H399" s="86"/>
      <c r="I399" s="86"/>
      <c r="J399" s="86"/>
      <c r="K399" s="86"/>
      <c r="L399" s="86"/>
      <c r="M399" s="86"/>
      <c r="N399" s="86"/>
      <c r="O399" s="86"/>
      <c r="P399" s="86"/>
      <c r="Q399" s="86"/>
      <c r="R399" s="86"/>
      <c r="S399" s="86"/>
      <c r="T399" s="86"/>
      <c r="U399" s="86"/>
      <c r="V399" s="86"/>
      <c r="W399" s="86"/>
      <c r="X399" s="86"/>
      <c r="Y399" s="86"/>
      <c r="Z399" s="86"/>
    </row>
    <row r="400" ht="14.25" customHeight="1">
      <c r="A400" s="85">
        <f t="shared" si="1"/>
        <v>0.282433058</v>
      </c>
      <c r="B400" s="85" t="s">
        <v>11453</v>
      </c>
      <c r="C400" s="85" t="s">
        <v>11454</v>
      </c>
      <c r="D400" s="85"/>
      <c r="E400" s="86"/>
      <c r="F400" s="86"/>
      <c r="G400" s="86"/>
      <c r="H400" s="86"/>
      <c r="I400" s="86"/>
      <c r="J400" s="86"/>
      <c r="K400" s="86"/>
      <c r="L400" s="86"/>
      <c r="M400" s="86"/>
      <c r="N400" s="86"/>
      <c r="O400" s="86"/>
      <c r="P400" s="86"/>
      <c r="Q400" s="86"/>
      <c r="R400" s="86"/>
      <c r="S400" s="86"/>
      <c r="T400" s="86"/>
      <c r="U400" s="86"/>
      <c r="V400" s="86"/>
      <c r="W400" s="86"/>
      <c r="X400" s="86"/>
      <c r="Y400" s="86"/>
      <c r="Z400" s="86"/>
    </row>
    <row r="401" ht="14.25" customHeight="1">
      <c r="A401" s="85">
        <f t="shared" si="1"/>
        <v>0.1865391806</v>
      </c>
      <c r="B401" s="85" t="s">
        <v>11455</v>
      </c>
      <c r="C401" s="85" t="s">
        <v>11456</v>
      </c>
      <c r="D401" s="85"/>
      <c r="E401" s="86"/>
      <c r="F401" s="86"/>
      <c r="G401" s="86"/>
      <c r="H401" s="86"/>
      <c r="I401" s="86"/>
      <c r="J401" s="86"/>
      <c r="K401" s="86"/>
      <c r="L401" s="86"/>
      <c r="M401" s="86"/>
      <c r="N401" s="86"/>
      <c r="O401" s="86"/>
      <c r="P401" s="86"/>
      <c r="Q401" s="86"/>
      <c r="R401" s="86"/>
      <c r="S401" s="86"/>
      <c r="T401" s="86"/>
      <c r="U401" s="86"/>
      <c r="V401" s="86"/>
      <c r="W401" s="86"/>
      <c r="X401" s="86"/>
      <c r="Y401" s="86"/>
      <c r="Z401" s="86"/>
    </row>
    <row r="402" ht="14.25" customHeight="1">
      <c r="A402" s="85">
        <f t="shared" si="1"/>
        <v>0.1294928133</v>
      </c>
      <c r="B402" s="85" t="s">
        <v>11457</v>
      </c>
      <c r="C402" s="85" t="s">
        <v>11458</v>
      </c>
      <c r="D402" s="85"/>
      <c r="E402" s="86"/>
      <c r="F402" s="86"/>
      <c r="G402" s="86"/>
      <c r="H402" s="86"/>
      <c r="I402" s="86"/>
      <c r="J402" s="86"/>
      <c r="K402" s="86"/>
      <c r="L402" s="86"/>
      <c r="M402" s="86"/>
      <c r="N402" s="86"/>
      <c r="O402" s="86"/>
      <c r="P402" s="86"/>
      <c r="Q402" s="86"/>
      <c r="R402" s="86"/>
      <c r="S402" s="86"/>
      <c r="T402" s="86"/>
      <c r="U402" s="86"/>
      <c r="V402" s="86"/>
      <c r="W402" s="86"/>
      <c r="X402" s="86"/>
      <c r="Y402" s="86"/>
      <c r="Z402" s="86"/>
    </row>
    <row r="403" ht="14.25" customHeight="1">
      <c r="A403" s="85">
        <f t="shared" si="1"/>
        <v>0.3394463988</v>
      </c>
      <c r="B403" s="85" t="s">
        <v>11459</v>
      </c>
      <c r="C403" s="85" t="s">
        <v>11460</v>
      </c>
      <c r="D403" s="85"/>
      <c r="E403" s="86"/>
      <c r="F403" s="86"/>
      <c r="G403" s="86"/>
      <c r="H403" s="86"/>
      <c r="I403" s="86"/>
      <c r="J403" s="86"/>
      <c r="K403" s="86"/>
      <c r="L403" s="86"/>
      <c r="M403" s="86"/>
      <c r="N403" s="86"/>
      <c r="O403" s="86"/>
      <c r="P403" s="86"/>
      <c r="Q403" s="86"/>
      <c r="R403" s="86"/>
      <c r="S403" s="86"/>
      <c r="T403" s="86"/>
      <c r="U403" s="86"/>
      <c r="V403" s="86"/>
      <c r="W403" s="86"/>
      <c r="X403" s="86"/>
      <c r="Y403" s="86"/>
      <c r="Z403" s="86"/>
    </row>
    <row r="404" ht="14.25" customHeight="1">
      <c r="A404" s="85">
        <f t="shared" si="1"/>
        <v>0.1695916754</v>
      </c>
      <c r="B404" s="87" t="s">
        <v>11461</v>
      </c>
      <c r="C404" s="85" t="s">
        <v>11462</v>
      </c>
      <c r="D404" s="85"/>
      <c r="E404" s="86"/>
      <c r="F404" s="86"/>
      <c r="G404" s="86"/>
      <c r="H404" s="86"/>
      <c r="I404" s="86"/>
      <c r="J404" s="86"/>
      <c r="K404" s="86"/>
      <c r="L404" s="86"/>
      <c r="M404" s="86"/>
      <c r="N404" s="86"/>
      <c r="O404" s="86"/>
      <c r="P404" s="86"/>
      <c r="Q404" s="86"/>
      <c r="R404" s="86"/>
      <c r="S404" s="86"/>
      <c r="T404" s="86"/>
      <c r="U404" s="86"/>
      <c r="V404" s="86"/>
      <c r="W404" s="86"/>
      <c r="X404" s="86"/>
      <c r="Y404" s="86"/>
      <c r="Z404" s="86"/>
    </row>
    <row r="405" ht="14.25" customHeight="1">
      <c r="A405" s="85">
        <f t="shared" si="1"/>
        <v>0.09357934439</v>
      </c>
      <c r="B405" s="88" t="s">
        <v>11463</v>
      </c>
      <c r="C405" s="85" t="s">
        <v>11464</v>
      </c>
      <c r="D405" s="85"/>
      <c r="E405" s="86"/>
      <c r="F405" s="86"/>
      <c r="G405" s="86"/>
      <c r="H405" s="86"/>
      <c r="I405" s="86"/>
      <c r="J405" s="86"/>
      <c r="K405" s="86"/>
      <c r="L405" s="86"/>
      <c r="M405" s="86"/>
      <c r="N405" s="86"/>
      <c r="O405" s="86"/>
      <c r="P405" s="86"/>
      <c r="Q405" s="86"/>
      <c r="R405" s="86"/>
      <c r="S405" s="86"/>
      <c r="T405" s="86"/>
      <c r="U405" s="86"/>
      <c r="V405" s="86"/>
      <c r="W405" s="86"/>
      <c r="X405" s="86"/>
      <c r="Y405" s="86"/>
      <c r="Z405" s="86"/>
    </row>
    <row r="406" ht="14.25" customHeight="1">
      <c r="A406" s="85">
        <f t="shared" si="1"/>
        <v>0.6729812073</v>
      </c>
      <c r="B406" s="85" t="s">
        <v>11465</v>
      </c>
      <c r="C406" s="85" t="s">
        <v>11466</v>
      </c>
      <c r="D406" s="85"/>
      <c r="E406" s="86"/>
      <c r="F406" s="86"/>
      <c r="G406" s="86"/>
      <c r="H406" s="86"/>
      <c r="I406" s="86"/>
      <c r="J406" s="86"/>
      <c r="K406" s="86"/>
      <c r="L406" s="86"/>
      <c r="M406" s="86"/>
      <c r="N406" s="86"/>
      <c r="O406" s="86"/>
      <c r="P406" s="86"/>
      <c r="Q406" s="86"/>
      <c r="R406" s="86"/>
      <c r="S406" s="86"/>
      <c r="T406" s="86"/>
      <c r="U406" s="86"/>
      <c r="V406" s="86"/>
      <c r="W406" s="86"/>
      <c r="X406" s="86"/>
      <c r="Y406" s="86"/>
      <c r="Z406" s="86"/>
    </row>
    <row r="407" ht="14.25" customHeight="1">
      <c r="A407" s="85">
        <f t="shared" si="1"/>
        <v>0.9328402986</v>
      </c>
      <c r="B407" s="85" t="s">
        <v>11467</v>
      </c>
      <c r="C407" s="85" t="s">
        <v>11468</v>
      </c>
      <c r="D407" s="85"/>
      <c r="E407" s="86"/>
      <c r="F407" s="86"/>
      <c r="G407" s="86"/>
      <c r="H407" s="86"/>
      <c r="I407" s="86"/>
      <c r="J407" s="86"/>
      <c r="K407" s="86"/>
      <c r="L407" s="86"/>
      <c r="M407" s="86"/>
      <c r="N407" s="86"/>
      <c r="O407" s="86"/>
      <c r="P407" s="86"/>
      <c r="Q407" s="86"/>
      <c r="R407" s="86"/>
      <c r="S407" s="86"/>
      <c r="T407" s="86"/>
      <c r="U407" s="86"/>
      <c r="V407" s="86"/>
      <c r="W407" s="86"/>
      <c r="X407" s="86"/>
      <c r="Y407" s="86"/>
      <c r="Z407" s="86"/>
    </row>
    <row r="408" ht="14.25" customHeight="1">
      <c r="A408" s="85">
        <f t="shared" si="1"/>
        <v>0.1725806621</v>
      </c>
      <c r="B408" s="88" t="s">
        <v>11469</v>
      </c>
      <c r="C408" s="85" t="s">
        <v>11470</v>
      </c>
      <c r="D408" s="85"/>
      <c r="E408" s="86"/>
      <c r="F408" s="86"/>
      <c r="G408" s="86"/>
      <c r="H408" s="86"/>
      <c r="I408" s="86"/>
      <c r="J408" s="86"/>
      <c r="K408" s="86"/>
      <c r="L408" s="86"/>
      <c r="M408" s="86"/>
      <c r="N408" s="86"/>
      <c r="O408" s="86"/>
      <c r="P408" s="86"/>
      <c r="Q408" s="86"/>
      <c r="R408" s="86"/>
      <c r="S408" s="86"/>
      <c r="T408" s="86"/>
      <c r="U408" s="86"/>
      <c r="V408" s="86"/>
      <c r="W408" s="86"/>
      <c r="X408" s="86"/>
      <c r="Y408" s="86"/>
      <c r="Z408" s="86"/>
    </row>
    <row r="409" ht="14.25" customHeight="1">
      <c r="A409" s="85">
        <f t="shared" si="1"/>
        <v>0.1993085197</v>
      </c>
      <c r="B409" s="85" t="s">
        <v>11471</v>
      </c>
      <c r="C409" s="85" t="s">
        <v>11472</v>
      </c>
      <c r="D409" s="85"/>
      <c r="E409" s="86"/>
      <c r="F409" s="86"/>
      <c r="G409" s="86"/>
      <c r="H409" s="86"/>
      <c r="I409" s="86"/>
      <c r="J409" s="86"/>
      <c r="K409" s="86"/>
      <c r="L409" s="86"/>
      <c r="M409" s="86"/>
      <c r="N409" s="86"/>
      <c r="O409" s="86"/>
      <c r="P409" s="86"/>
      <c r="Q409" s="86"/>
      <c r="R409" s="86"/>
      <c r="S409" s="86"/>
      <c r="T409" s="86"/>
      <c r="U409" s="86"/>
      <c r="V409" s="86"/>
      <c r="W409" s="86"/>
      <c r="X409" s="86"/>
      <c r="Y409" s="86"/>
      <c r="Z409" s="86"/>
    </row>
    <row r="410" ht="14.25" customHeight="1">
      <c r="A410" s="85">
        <f t="shared" si="1"/>
        <v>0.8252299273</v>
      </c>
      <c r="B410" s="88" t="s">
        <v>11473</v>
      </c>
      <c r="C410" s="85" t="s">
        <v>11474</v>
      </c>
      <c r="D410" s="85"/>
      <c r="E410" s="86"/>
      <c r="F410" s="86"/>
      <c r="G410" s="86"/>
      <c r="H410" s="86"/>
      <c r="I410" s="86"/>
      <c r="J410" s="86"/>
      <c r="K410" s="86"/>
      <c r="L410" s="86"/>
      <c r="M410" s="86"/>
      <c r="N410" s="86"/>
      <c r="O410" s="86"/>
      <c r="P410" s="86"/>
      <c r="Q410" s="86"/>
      <c r="R410" s="86"/>
      <c r="S410" s="86"/>
      <c r="T410" s="86"/>
      <c r="U410" s="86"/>
      <c r="V410" s="86"/>
      <c r="W410" s="86"/>
      <c r="X410" s="86"/>
      <c r="Y410" s="86"/>
      <c r="Z410" s="86"/>
    </row>
    <row r="411" ht="14.25" customHeight="1">
      <c r="A411" s="85">
        <f t="shared" si="1"/>
        <v>0.07296246032</v>
      </c>
      <c r="B411" s="85" t="s">
        <v>11475</v>
      </c>
      <c r="C411" s="85" t="s">
        <v>11476</v>
      </c>
      <c r="D411" s="85"/>
      <c r="E411" s="86"/>
      <c r="F411" s="86"/>
      <c r="G411" s="86"/>
      <c r="H411" s="86"/>
      <c r="I411" s="86"/>
      <c r="J411" s="86"/>
      <c r="K411" s="86"/>
      <c r="L411" s="86"/>
      <c r="M411" s="86"/>
      <c r="N411" s="86"/>
      <c r="O411" s="86"/>
      <c r="P411" s="86"/>
      <c r="Q411" s="86"/>
      <c r="R411" s="86"/>
      <c r="S411" s="86"/>
      <c r="T411" s="86"/>
      <c r="U411" s="86"/>
      <c r="V411" s="86"/>
      <c r="W411" s="86"/>
      <c r="X411" s="86"/>
      <c r="Y411" s="86"/>
      <c r="Z411" s="86"/>
    </row>
    <row r="412" ht="14.25" customHeight="1">
      <c r="A412" s="85">
        <f t="shared" si="1"/>
        <v>0.5960884492</v>
      </c>
      <c r="B412" s="85" t="s">
        <v>11477</v>
      </c>
      <c r="C412" s="85" t="s">
        <v>11478</v>
      </c>
      <c r="D412" s="85"/>
      <c r="E412" s="86"/>
      <c r="F412" s="86"/>
      <c r="G412" s="86"/>
      <c r="H412" s="86"/>
      <c r="I412" s="86"/>
      <c r="J412" s="86"/>
      <c r="K412" s="86"/>
      <c r="L412" s="86"/>
      <c r="M412" s="86"/>
      <c r="N412" s="86"/>
      <c r="O412" s="86"/>
      <c r="P412" s="86"/>
      <c r="Q412" s="86"/>
      <c r="R412" s="86"/>
      <c r="S412" s="86"/>
      <c r="T412" s="86"/>
      <c r="U412" s="86"/>
      <c r="V412" s="86"/>
      <c r="W412" s="86"/>
      <c r="X412" s="86"/>
      <c r="Y412" s="86"/>
      <c r="Z412" s="86"/>
    </row>
    <row r="413" ht="14.25" customHeight="1">
      <c r="A413" s="85">
        <f t="shared" si="1"/>
        <v>0.5786078869</v>
      </c>
      <c r="B413" s="85" t="s">
        <v>11479</v>
      </c>
      <c r="C413" s="85" t="s">
        <v>11480</v>
      </c>
      <c r="D413" s="85"/>
      <c r="E413" s="86"/>
      <c r="F413" s="86"/>
      <c r="G413" s="86"/>
      <c r="H413" s="86"/>
      <c r="I413" s="86"/>
      <c r="J413" s="86"/>
      <c r="K413" s="86"/>
      <c r="L413" s="86"/>
      <c r="M413" s="86"/>
      <c r="N413" s="86"/>
      <c r="O413" s="86"/>
      <c r="P413" s="86"/>
      <c r="Q413" s="86"/>
      <c r="R413" s="86"/>
      <c r="S413" s="86"/>
      <c r="T413" s="86"/>
      <c r="U413" s="86"/>
      <c r="V413" s="86"/>
      <c r="W413" s="86"/>
      <c r="X413" s="86"/>
      <c r="Y413" s="86"/>
      <c r="Z413" s="86"/>
    </row>
    <row r="414" ht="14.25" customHeight="1">
      <c r="A414" s="85">
        <f t="shared" si="1"/>
        <v>0.04066476143</v>
      </c>
      <c r="B414" s="85" t="s">
        <v>11481</v>
      </c>
      <c r="C414" s="85" t="s">
        <v>11482</v>
      </c>
      <c r="D414" s="85"/>
      <c r="E414" s="86"/>
      <c r="F414" s="86"/>
      <c r="G414" s="86"/>
      <c r="H414" s="86"/>
      <c r="I414" s="86"/>
      <c r="J414" s="86"/>
      <c r="K414" s="86"/>
      <c r="L414" s="86"/>
      <c r="M414" s="86"/>
      <c r="N414" s="86"/>
      <c r="O414" s="86"/>
      <c r="P414" s="86"/>
      <c r="Q414" s="86"/>
      <c r="R414" s="86"/>
      <c r="S414" s="86"/>
      <c r="T414" s="86"/>
      <c r="U414" s="86"/>
      <c r="V414" s="86"/>
      <c r="W414" s="86"/>
      <c r="X414" s="86"/>
      <c r="Y414" s="86"/>
      <c r="Z414" s="86"/>
    </row>
    <row r="415" ht="14.25" customHeight="1">
      <c r="A415" s="85">
        <f t="shared" si="1"/>
        <v>0.1221982469</v>
      </c>
      <c r="B415" s="85" t="s">
        <v>11483</v>
      </c>
      <c r="C415" s="85" t="s">
        <v>11484</v>
      </c>
      <c r="D415" s="85"/>
      <c r="E415" s="86"/>
      <c r="F415" s="86"/>
      <c r="G415" s="86"/>
      <c r="H415" s="86"/>
      <c r="I415" s="86"/>
      <c r="J415" s="86"/>
      <c r="K415" s="86"/>
      <c r="L415" s="86"/>
      <c r="M415" s="86"/>
      <c r="N415" s="86"/>
      <c r="O415" s="86"/>
      <c r="P415" s="86"/>
      <c r="Q415" s="86"/>
      <c r="R415" s="86"/>
      <c r="S415" s="86"/>
      <c r="T415" s="86"/>
      <c r="U415" s="86"/>
      <c r="V415" s="86"/>
      <c r="W415" s="86"/>
      <c r="X415" s="86"/>
      <c r="Y415" s="86"/>
      <c r="Z415" s="86"/>
    </row>
    <row r="416" ht="14.25" customHeight="1">
      <c r="A416" s="85">
        <f t="shared" si="1"/>
        <v>0.5103262601</v>
      </c>
      <c r="B416" s="85" t="s">
        <v>11485</v>
      </c>
      <c r="C416" s="85" t="s">
        <v>11486</v>
      </c>
      <c r="D416" s="85"/>
      <c r="E416" s="86"/>
      <c r="F416" s="86"/>
      <c r="G416" s="86"/>
      <c r="H416" s="86"/>
      <c r="I416" s="86"/>
      <c r="J416" s="86"/>
      <c r="K416" s="86"/>
      <c r="L416" s="86"/>
      <c r="M416" s="86"/>
      <c r="N416" s="86"/>
      <c r="O416" s="86"/>
      <c r="P416" s="86"/>
      <c r="Q416" s="86"/>
      <c r="R416" s="86"/>
      <c r="S416" s="86"/>
      <c r="T416" s="86"/>
      <c r="U416" s="86"/>
      <c r="V416" s="86"/>
      <c r="W416" s="86"/>
      <c r="X416" s="86"/>
      <c r="Y416" s="86"/>
      <c r="Z416" s="86"/>
    </row>
    <row r="417" ht="14.25" customHeight="1">
      <c r="A417" s="85">
        <f t="shared" si="1"/>
        <v>0.9461878418</v>
      </c>
      <c r="B417" s="87" t="s">
        <v>11487</v>
      </c>
      <c r="C417" s="85" t="s">
        <v>6247</v>
      </c>
      <c r="D417" s="85"/>
      <c r="E417" s="86"/>
      <c r="F417" s="86"/>
      <c r="G417" s="86"/>
      <c r="H417" s="86"/>
      <c r="I417" s="86"/>
      <c r="J417" s="86"/>
      <c r="K417" s="86"/>
      <c r="L417" s="86"/>
      <c r="M417" s="86"/>
      <c r="N417" s="86"/>
      <c r="O417" s="86"/>
      <c r="P417" s="86"/>
      <c r="Q417" s="86"/>
      <c r="R417" s="86"/>
      <c r="S417" s="86"/>
      <c r="T417" s="86"/>
      <c r="U417" s="86"/>
      <c r="V417" s="86"/>
      <c r="W417" s="86"/>
      <c r="X417" s="86"/>
      <c r="Y417" s="86"/>
      <c r="Z417" s="86"/>
    </row>
    <row r="418" ht="14.25" customHeight="1">
      <c r="A418" s="85">
        <f t="shared" si="1"/>
        <v>0.6746786614</v>
      </c>
      <c r="B418" s="85" t="s">
        <v>11488</v>
      </c>
      <c r="C418" s="85" t="s">
        <v>11489</v>
      </c>
      <c r="D418" s="85"/>
      <c r="E418" s="86"/>
      <c r="F418" s="86"/>
      <c r="G418" s="86"/>
      <c r="H418" s="86"/>
      <c r="I418" s="86"/>
      <c r="J418" s="86"/>
      <c r="K418" s="86"/>
      <c r="L418" s="86"/>
      <c r="M418" s="86"/>
      <c r="N418" s="86"/>
      <c r="O418" s="86"/>
      <c r="P418" s="86"/>
      <c r="Q418" s="86"/>
      <c r="R418" s="86"/>
      <c r="S418" s="86"/>
      <c r="T418" s="86"/>
      <c r="U418" s="86"/>
      <c r="V418" s="86"/>
      <c r="W418" s="86"/>
      <c r="X418" s="86"/>
      <c r="Y418" s="86"/>
      <c r="Z418" s="86"/>
    </row>
    <row r="419" ht="14.25" customHeight="1">
      <c r="A419" s="85">
        <f t="shared" si="1"/>
        <v>0.8855675501</v>
      </c>
      <c r="B419" s="85" t="s">
        <v>11490</v>
      </c>
      <c r="C419" s="85" t="s">
        <v>11491</v>
      </c>
      <c r="D419" s="85"/>
      <c r="E419" s="86"/>
      <c r="F419" s="86"/>
      <c r="G419" s="86"/>
      <c r="H419" s="86"/>
      <c r="I419" s="86"/>
      <c r="J419" s="86"/>
      <c r="K419" s="86"/>
      <c r="L419" s="86"/>
      <c r="M419" s="86"/>
      <c r="N419" s="86"/>
      <c r="O419" s="86"/>
      <c r="P419" s="86"/>
      <c r="Q419" s="86"/>
      <c r="R419" s="86"/>
      <c r="S419" s="86"/>
      <c r="T419" s="86"/>
      <c r="U419" s="86"/>
      <c r="V419" s="86"/>
      <c r="W419" s="86"/>
      <c r="X419" s="86"/>
      <c r="Y419" s="86"/>
      <c r="Z419" s="86"/>
    </row>
    <row r="420" ht="14.25" customHeight="1">
      <c r="A420" s="85">
        <f t="shared" si="1"/>
        <v>0.956081074</v>
      </c>
      <c r="B420" s="85" t="s">
        <v>11492</v>
      </c>
      <c r="C420" s="85" t="s">
        <v>11493</v>
      </c>
      <c r="D420" s="85"/>
      <c r="E420" s="86"/>
      <c r="F420" s="86"/>
      <c r="G420" s="86"/>
      <c r="H420" s="86"/>
      <c r="I420" s="86"/>
      <c r="J420" s="86"/>
      <c r="K420" s="86"/>
      <c r="L420" s="86"/>
      <c r="M420" s="86"/>
      <c r="N420" s="86"/>
      <c r="O420" s="86"/>
      <c r="P420" s="86"/>
      <c r="Q420" s="86"/>
      <c r="R420" s="86"/>
      <c r="S420" s="86"/>
      <c r="T420" s="86"/>
      <c r="U420" s="86"/>
      <c r="V420" s="86"/>
      <c r="W420" s="86"/>
      <c r="X420" s="86"/>
      <c r="Y420" s="86"/>
      <c r="Z420" s="86"/>
    </row>
    <row r="421" ht="14.25" customHeight="1">
      <c r="A421" s="85">
        <f t="shared" si="1"/>
        <v>0.3100198851</v>
      </c>
      <c r="B421" s="88" t="s">
        <v>11494</v>
      </c>
      <c r="C421" s="85" t="s">
        <v>11495</v>
      </c>
      <c r="D421" s="85"/>
      <c r="E421" s="86"/>
      <c r="F421" s="86"/>
      <c r="G421" s="86"/>
      <c r="H421" s="86"/>
      <c r="I421" s="86"/>
      <c r="J421" s="86"/>
      <c r="K421" s="86"/>
      <c r="L421" s="86"/>
      <c r="M421" s="86"/>
      <c r="N421" s="86"/>
      <c r="O421" s="86"/>
      <c r="P421" s="86"/>
      <c r="Q421" s="86"/>
      <c r="R421" s="86"/>
      <c r="S421" s="86"/>
      <c r="T421" s="86"/>
      <c r="U421" s="86"/>
      <c r="V421" s="86"/>
      <c r="W421" s="86"/>
      <c r="X421" s="86"/>
      <c r="Y421" s="86"/>
      <c r="Z421" s="86"/>
    </row>
    <row r="422" ht="14.25" customHeight="1">
      <c r="A422" s="85">
        <f t="shared" si="1"/>
        <v>0.06656898874</v>
      </c>
      <c r="B422" s="88" t="s">
        <v>11496</v>
      </c>
      <c r="C422" s="85" t="s">
        <v>11497</v>
      </c>
      <c r="D422" s="85"/>
      <c r="E422" s="86"/>
      <c r="F422" s="86"/>
      <c r="G422" s="86"/>
      <c r="H422" s="86"/>
      <c r="I422" s="86"/>
      <c r="J422" s="86"/>
      <c r="K422" s="86"/>
      <c r="L422" s="86"/>
      <c r="M422" s="86"/>
      <c r="N422" s="86"/>
      <c r="O422" s="86"/>
      <c r="P422" s="86"/>
      <c r="Q422" s="86"/>
      <c r="R422" s="86"/>
      <c r="S422" s="86"/>
      <c r="T422" s="86"/>
      <c r="U422" s="86"/>
      <c r="V422" s="86"/>
      <c r="W422" s="86"/>
      <c r="X422" s="86"/>
      <c r="Y422" s="86"/>
      <c r="Z422" s="86"/>
    </row>
    <row r="423" ht="14.25" customHeight="1">
      <c r="A423" s="85">
        <f t="shared" si="1"/>
        <v>0.8260504253</v>
      </c>
      <c r="B423" s="85" t="s">
        <v>11498</v>
      </c>
      <c r="C423" s="85" t="s">
        <v>11499</v>
      </c>
      <c r="D423" s="85"/>
      <c r="E423" s="86"/>
      <c r="F423" s="86"/>
      <c r="G423" s="86"/>
      <c r="H423" s="86"/>
      <c r="I423" s="86"/>
      <c r="J423" s="86"/>
      <c r="K423" s="86"/>
      <c r="L423" s="86"/>
      <c r="M423" s="86"/>
      <c r="N423" s="86"/>
      <c r="O423" s="86"/>
      <c r="P423" s="86"/>
      <c r="Q423" s="86"/>
      <c r="R423" s="86"/>
      <c r="S423" s="86"/>
      <c r="T423" s="86"/>
      <c r="U423" s="86"/>
      <c r="V423" s="86"/>
      <c r="W423" s="86"/>
      <c r="X423" s="86"/>
      <c r="Y423" s="86"/>
      <c r="Z423" s="86"/>
    </row>
    <row r="424" ht="14.25" customHeight="1">
      <c r="A424" s="85">
        <f t="shared" si="1"/>
        <v>0.4750028539</v>
      </c>
      <c r="B424" s="85" t="s">
        <v>11500</v>
      </c>
      <c r="C424" s="85" t="s">
        <v>11501</v>
      </c>
      <c r="D424" s="85"/>
      <c r="E424" s="86"/>
      <c r="F424" s="86"/>
      <c r="G424" s="86"/>
      <c r="H424" s="86"/>
      <c r="I424" s="86"/>
      <c r="J424" s="86"/>
      <c r="K424" s="86"/>
      <c r="L424" s="86"/>
      <c r="M424" s="86"/>
      <c r="N424" s="86"/>
      <c r="O424" s="86"/>
      <c r="P424" s="86"/>
      <c r="Q424" s="86"/>
      <c r="R424" s="86"/>
      <c r="S424" s="86"/>
      <c r="T424" s="86"/>
      <c r="U424" s="86"/>
      <c r="V424" s="86"/>
      <c r="W424" s="86"/>
      <c r="X424" s="86"/>
      <c r="Y424" s="86"/>
      <c r="Z424" s="86"/>
    </row>
    <row r="425" ht="14.25" customHeight="1">
      <c r="A425" s="85">
        <f t="shared" si="1"/>
        <v>0.3744791384</v>
      </c>
      <c r="B425" s="88" t="s">
        <v>11502</v>
      </c>
      <c r="C425" s="85" t="s">
        <v>11503</v>
      </c>
      <c r="D425" s="85"/>
      <c r="E425" s="86"/>
      <c r="F425" s="86"/>
      <c r="G425" s="86"/>
      <c r="H425" s="86"/>
      <c r="I425" s="86"/>
      <c r="J425" s="86"/>
      <c r="K425" s="86"/>
      <c r="L425" s="86"/>
      <c r="M425" s="86"/>
      <c r="N425" s="86"/>
      <c r="O425" s="86"/>
      <c r="P425" s="86"/>
      <c r="Q425" s="86"/>
      <c r="R425" s="86"/>
      <c r="S425" s="86"/>
      <c r="T425" s="86"/>
      <c r="U425" s="86"/>
      <c r="V425" s="86"/>
      <c r="W425" s="86"/>
      <c r="X425" s="86"/>
      <c r="Y425" s="86"/>
      <c r="Z425" s="86"/>
    </row>
    <row r="426" ht="14.25" customHeight="1">
      <c r="A426" s="85">
        <f t="shared" si="1"/>
        <v>0.6023875605</v>
      </c>
      <c r="B426" s="88" t="s">
        <v>11504</v>
      </c>
      <c r="C426" s="85" t="s">
        <v>11505</v>
      </c>
      <c r="D426" s="85"/>
      <c r="E426" s="86"/>
      <c r="F426" s="86"/>
      <c r="G426" s="86"/>
      <c r="H426" s="86"/>
      <c r="I426" s="86"/>
      <c r="J426" s="86"/>
      <c r="K426" s="86"/>
      <c r="L426" s="86"/>
      <c r="M426" s="86"/>
      <c r="N426" s="86"/>
      <c r="O426" s="86"/>
      <c r="P426" s="86"/>
      <c r="Q426" s="86"/>
      <c r="R426" s="86"/>
      <c r="S426" s="86"/>
      <c r="T426" s="86"/>
      <c r="U426" s="86"/>
      <c r="V426" s="86"/>
      <c r="W426" s="86"/>
      <c r="X426" s="86"/>
      <c r="Y426" s="86"/>
      <c r="Z426" s="86"/>
    </row>
    <row r="427" ht="14.25" customHeight="1">
      <c r="A427" s="85">
        <f t="shared" si="1"/>
        <v>0.7474123415</v>
      </c>
      <c r="B427" s="85" t="s">
        <v>11506</v>
      </c>
      <c r="C427" s="85" t="s">
        <v>11507</v>
      </c>
      <c r="D427" s="85"/>
      <c r="E427" s="86"/>
      <c r="F427" s="86"/>
      <c r="G427" s="86"/>
      <c r="H427" s="86"/>
      <c r="I427" s="86"/>
      <c r="J427" s="86"/>
      <c r="K427" s="86"/>
      <c r="L427" s="86"/>
      <c r="M427" s="86"/>
      <c r="N427" s="86"/>
      <c r="O427" s="86"/>
      <c r="P427" s="86"/>
      <c r="Q427" s="86"/>
      <c r="R427" s="86"/>
      <c r="S427" s="86"/>
      <c r="T427" s="86"/>
      <c r="U427" s="86"/>
      <c r="V427" s="86"/>
      <c r="W427" s="86"/>
      <c r="X427" s="86"/>
      <c r="Y427" s="86"/>
      <c r="Z427" s="86"/>
    </row>
    <row r="428" ht="14.25" customHeight="1">
      <c r="A428" s="85">
        <f t="shared" si="1"/>
        <v>0.5266802095</v>
      </c>
      <c r="B428" s="85" t="s">
        <v>11508</v>
      </c>
      <c r="C428" s="85" t="s">
        <v>11509</v>
      </c>
      <c r="D428" s="85"/>
      <c r="E428" s="86"/>
      <c r="F428" s="86"/>
      <c r="G428" s="86"/>
      <c r="H428" s="86"/>
      <c r="I428" s="86"/>
      <c r="J428" s="86"/>
      <c r="K428" s="86"/>
      <c r="L428" s="86"/>
      <c r="M428" s="86"/>
      <c r="N428" s="86"/>
      <c r="O428" s="86"/>
      <c r="P428" s="86"/>
      <c r="Q428" s="86"/>
      <c r="R428" s="86"/>
      <c r="S428" s="86"/>
      <c r="T428" s="86"/>
      <c r="U428" s="86"/>
      <c r="V428" s="86"/>
      <c r="W428" s="86"/>
      <c r="X428" s="86"/>
      <c r="Y428" s="86"/>
      <c r="Z428" s="86"/>
    </row>
    <row r="429" ht="14.25" customHeight="1">
      <c r="A429" s="85">
        <f t="shared" si="1"/>
        <v>0.2344885312</v>
      </c>
      <c r="B429" s="85" t="s">
        <v>11510</v>
      </c>
      <c r="C429" s="85" t="s">
        <v>11511</v>
      </c>
      <c r="D429" s="85"/>
      <c r="E429" s="86"/>
      <c r="F429" s="86"/>
      <c r="G429" s="86"/>
      <c r="H429" s="86"/>
      <c r="I429" s="86"/>
      <c r="J429" s="86"/>
      <c r="K429" s="86"/>
      <c r="L429" s="86"/>
      <c r="M429" s="86"/>
      <c r="N429" s="86"/>
      <c r="O429" s="86"/>
      <c r="P429" s="86"/>
      <c r="Q429" s="86"/>
      <c r="R429" s="86"/>
      <c r="S429" s="86"/>
      <c r="T429" s="86"/>
      <c r="U429" s="86"/>
      <c r="V429" s="86"/>
      <c r="W429" s="86"/>
      <c r="X429" s="86"/>
      <c r="Y429" s="86"/>
      <c r="Z429" s="86"/>
    </row>
    <row r="430" ht="14.25" customHeight="1">
      <c r="A430" s="85">
        <f t="shared" si="1"/>
        <v>0.2963080487</v>
      </c>
      <c r="B430" s="85" t="s">
        <v>11512</v>
      </c>
      <c r="C430" s="85" t="s">
        <v>11513</v>
      </c>
      <c r="D430" s="85"/>
      <c r="E430" s="86"/>
      <c r="F430" s="86"/>
      <c r="G430" s="86"/>
      <c r="H430" s="86"/>
      <c r="I430" s="86"/>
      <c r="J430" s="86"/>
      <c r="K430" s="86"/>
      <c r="L430" s="86"/>
      <c r="M430" s="86"/>
      <c r="N430" s="86"/>
      <c r="O430" s="86"/>
      <c r="P430" s="86"/>
      <c r="Q430" s="86"/>
      <c r="R430" s="86"/>
      <c r="S430" s="86"/>
      <c r="T430" s="86"/>
      <c r="U430" s="86"/>
      <c r="V430" s="86"/>
      <c r="W430" s="86"/>
      <c r="X430" s="86"/>
      <c r="Y430" s="86"/>
      <c r="Z430" s="86"/>
    </row>
    <row r="431" ht="14.25" customHeight="1">
      <c r="A431" s="85">
        <f t="shared" si="1"/>
        <v>0.326151741</v>
      </c>
      <c r="B431" s="88" t="s">
        <v>11514</v>
      </c>
      <c r="C431" s="85" t="s">
        <v>11515</v>
      </c>
      <c r="D431" s="85"/>
      <c r="E431" s="86"/>
      <c r="F431" s="86"/>
      <c r="G431" s="86"/>
      <c r="H431" s="86"/>
      <c r="I431" s="86"/>
      <c r="J431" s="86"/>
      <c r="K431" s="86"/>
      <c r="L431" s="86"/>
      <c r="M431" s="86"/>
      <c r="N431" s="86"/>
      <c r="O431" s="86"/>
      <c r="P431" s="86"/>
      <c r="Q431" s="86"/>
      <c r="R431" s="86"/>
      <c r="S431" s="86"/>
      <c r="T431" s="86"/>
      <c r="U431" s="86"/>
      <c r="V431" s="86"/>
      <c r="W431" s="86"/>
      <c r="X431" s="86"/>
      <c r="Y431" s="86"/>
      <c r="Z431" s="86"/>
    </row>
    <row r="432" ht="14.25" customHeight="1">
      <c r="A432" s="85">
        <f t="shared" si="1"/>
        <v>0.8159725339</v>
      </c>
      <c r="B432" s="85" t="s">
        <v>11516</v>
      </c>
      <c r="C432" s="85" t="s">
        <v>10793</v>
      </c>
      <c r="D432" s="85"/>
      <c r="E432" s="86"/>
      <c r="F432" s="86"/>
      <c r="G432" s="86"/>
      <c r="H432" s="86"/>
      <c r="I432" s="86"/>
      <c r="J432" s="86"/>
      <c r="K432" s="86"/>
      <c r="L432" s="86"/>
      <c r="M432" s="86"/>
      <c r="N432" s="86"/>
      <c r="O432" s="86"/>
      <c r="P432" s="86"/>
      <c r="Q432" s="86"/>
      <c r="R432" s="86"/>
      <c r="S432" s="86"/>
      <c r="T432" s="86"/>
      <c r="U432" s="86"/>
      <c r="V432" s="86"/>
      <c r="W432" s="86"/>
      <c r="X432" s="86"/>
      <c r="Y432" s="86"/>
      <c r="Z432" s="86"/>
    </row>
    <row r="433" ht="14.25" customHeight="1">
      <c r="A433" s="85">
        <f t="shared" si="1"/>
        <v>0.9029309078</v>
      </c>
      <c r="B433" s="88" t="s">
        <v>11517</v>
      </c>
      <c r="C433" s="85" t="s">
        <v>11518</v>
      </c>
      <c r="D433" s="85"/>
      <c r="E433" s="86"/>
      <c r="F433" s="86"/>
      <c r="G433" s="86"/>
      <c r="H433" s="86"/>
      <c r="I433" s="86"/>
      <c r="J433" s="86"/>
      <c r="K433" s="86"/>
      <c r="L433" s="86"/>
      <c r="M433" s="86"/>
      <c r="N433" s="86"/>
      <c r="O433" s="86"/>
      <c r="P433" s="86"/>
      <c r="Q433" s="86"/>
      <c r="R433" s="86"/>
      <c r="S433" s="86"/>
      <c r="T433" s="86"/>
      <c r="U433" s="86"/>
      <c r="V433" s="86"/>
      <c r="W433" s="86"/>
      <c r="X433" s="86"/>
      <c r="Y433" s="86"/>
      <c r="Z433" s="86"/>
    </row>
    <row r="434" ht="14.25" customHeight="1">
      <c r="A434" s="85">
        <f t="shared" si="1"/>
        <v>0.03165499346</v>
      </c>
      <c r="B434" s="85" t="s">
        <v>11519</v>
      </c>
      <c r="C434" s="85" t="s">
        <v>11520</v>
      </c>
      <c r="D434" s="85"/>
      <c r="E434" s="86"/>
      <c r="F434" s="86"/>
      <c r="G434" s="86"/>
      <c r="H434" s="86"/>
      <c r="I434" s="86"/>
      <c r="J434" s="86"/>
      <c r="K434" s="86"/>
      <c r="L434" s="86"/>
      <c r="M434" s="86"/>
      <c r="N434" s="86"/>
      <c r="O434" s="86"/>
      <c r="P434" s="86"/>
      <c r="Q434" s="86"/>
      <c r="R434" s="86"/>
      <c r="S434" s="86"/>
      <c r="T434" s="86"/>
      <c r="U434" s="86"/>
      <c r="V434" s="86"/>
      <c r="W434" s="86"/>
      <c r="X434" s="86"/>
      <c r="Y434" s="86"/>
      <c r="Z434" s="86"/>
    </row>
    <row r="435" ht="14.25" customHeight="1">
      <c r="A435" s="85">
        <f t="shared" si="1"/>
        <v>0.6407932284</v>
      </c>
      <c r="B435" s="88" t="s">
        <v>11521</v>
      </c>
      <c r="C435" s="85" t="s">
        <v>11522</v>
      </c>
      <c r="D435" s="85"/>
      <c r="E435" s="86"/>
      <c r="F435" s="86"/>
      <c r="G435" s="86"/>
      <c r="H435" s="86"/>
      <c r="I435" s="86"/>
      <c r="J435" s="86"/>
      <c r="K435" s="86"/>
      <c r="L435" s="86"/>
      <c r="M435" s="86"/>
      <c r="N435" s="86"/>
      <c r="O435" s="86"/>
      <c r="P435" s="86"/>
      <c r="Q435" s="86"/>
      <c r="R435" s="86"/>
      <c r="S435" s="86"/>
      <c r="T435" s="86"/>
      <c r="U435" s="86"/>
      <c r="V435" s="86"/>
      <c r="W435" s="86"/>
      <c r="X435" s="86"/>
      <c r="Y435" s="86"/>
      <c r="Z435" s="86"/>
    </row>
    <row r="436" ht="14.25" customHeight="1">
      <c r="A436" s="85">
        <f t="shared" si="1"/>
        <v>0.547230412</v>
      </c>
      <c r="B436" s="85" t="s">
        <v>11523</v>
      </c>
      <c r="C436" s="85" t="s">
        <v>11524</v>
      </c>
      <c r="D436" s="85"/>
      <c r="E436" s="86"/>
      <c r="F436" s="86"/>
      <c r="G436" s="86"/>
      <c r="H436" s="86"/>
      <c r="I436" s="86"/>
      <c r="J436" s="86"/>
      <c r="K436" s="86"/>
      <c r="L436" s="86"/>
      <c r="M436" s="86"/>
      <c r="N436" s="86"/>
      <c r="O436" s="86"/>
      <c r="P436" s="86"/>
      <c r="Q436" s="86"/>
      <c r="R436" s="86"/>
      <c r="S436" s="86"/>
      <c r="T436" s="86"/>
      <c r="U436" s="86"/>
      <c r="V436" s="86"/>
      <c r="W436" s="86"/>
      <c r="X436" s="86"/>
      <c r="Y436" s="86"/>
      <c r="Z436" s="86"/>
    </row>
    <row r="437" ht="14.25" customHeight="1">
      <c r="A437" s="85">
        <f t="shared" si="1"/>
        <v>0.9958228991</v>
      </c>
      <c r="B437" s="85" t="s">
        <v>11525</v>
      </c>
      <c r="C437" s="85" t="s">
        <v>11526</v>
      </c>
      <c r="D437" s="85"/>
      <c r="E437" s="86"/>
      <c r="F437" s="86"/>
      <c r="G437" s="86"/>
      <c r="H437" s="86"/>
      <c r="I437" s="86"/>
      <c r="J437" s="86"/>
      <c r="K437" s="86"/>
      <c r="L437" s="86"/>
      <c r="M437" s="86"/>
      <c r="N437" s="86"/>
      <c r="O437" s="86"/>
      <c r="P437" s="86"/>
      <c r="Q437" s="86"/>
      <c r="R437" s="86"/>
      <c r="S437" s="86"/>
      <c r="T437" s="86"/>
      <c r="U437" s="86"/>
      <c r="V437" s="86"/>
      <c r="W437" s="86"/>
      <c r="X437" s="86"/>
      <c r="Y437" s="86"/>
      <c r="Z437" s="86"/>
    </row>
    <row r="438" ht="14.25" customHeight="1">
      <c r="A438" s="85">
        <f t="shared" si="1"/>
        <v>0.236526613</v>
      </c>
      <c r="B438" s="88" t="s">
        <v>11527</v>
      </c>
      <c r="C438" s="85" t="s">
        <v>11528</v>
      </c>
      <c r="D438" s="85"/>
      <c r="E438" s="86"/>
      <c r="F438" s="86"/>
      <c r="G438" s="86"/>
      <c r="H438" s="86"/>
      <c r="I438" s="86"/>
      <c r="J438" s="86"/>
      <c r="K438" s="86"/>
      <c r="L438" s="86"/>
      <c r="M438" s="86"/>
      <c r="N438" s="86"/>
      <c r="O438" s="86"/>
      <c r="P438" s="86"/>
      <c r="Q438" s="86"/>
      <c r="R438" s="86"/>
      <c r="S438" s="86"/>
      <c r="T438" s="86"/>
      <c r="U438" s="86"/>
      <c r="V438" s="86"/>
      <c r="W438" s="86"/>
      <c r="X438" s="86"/>
      <c r="Y438" s="86"/>
      <c r="Z438" s="86"/>
    </row>
    <row r="439" ht="14.25" customHeight="1">
      <c r="A439" s="85">
        <f t="shared" si="1"/>
        <v>0.8946023541</v>
      </c>
      <c r="B439" s="88" t="s">
        <v>11529</v>
      </c>
      <c r="C439" s="85" t="s">
        <v>11530</v>
      </c>
      <c r="D439" s="85"/>
      <c r="E439" s="86"/>
      <c r="F439" s="86"/>
      <c r="G439" s="86"/>
      <c r="H439" s="86"/>
      <c r="I439" s="86"/>
      <c r="J439" s="86"/>
      <c r="K439" s="86"/>
      <c r="L439" s="86"/>
      <c r="M439" s="86"/>
      <c r="N439" s="86"/>
      <c r="O439" s="86"/>
      <c r="P439" s="86"/>
      <c r="Q439" s="86"/>
      <c r="R439" s="86"/>
      <c r="S439" s="86"/>
      <c r="T439" s="86"/>
      <c r="U439" s="86"/>
      <c r="V439" s="86"/>
      <c r="W439" s="86"/>
      <c r="X439" s="86"/>
      <c r="Y439" s="86"/>
      <c r="Z439" s="86"/>
    </row>
    <row r="440" ht="14.25" customHeight="1">
      <c r="A440" s="85">
        <f t="shared" si="1"/>
        <v>0.1464508264</v>
      </c>
      <c r="B440" s="85" t="s">
        <v>11531</v>
      </c>
      <c r="C440" s="85" t="s">
        <v>11532</v>
      </c>
      <c r="D440" s="85"/>
      <c r="E440" s="86"/>
      <c r="F440" s="86"/>
      <c r="G440" s="86"/>
      <c r="H440" s="86"/>
      <c r="I440" s="86"/>
      <c r="J440" s="86"/>
      <c r="K440" s="86"/>
      <c r="L440" s="86"/>
      <c r="M440" s="86"/>
      <c r="N440" s="86"/>
      <c r="O440" s="86"/>
      <c r="P440" s="86"/>
      <c r="Q440" s="86"/>
      <c r="R440" s="86"/>
      <c r="S440" s="86"/>
      <c r="T440" s="86"/>
      <c r="U440" s="86"/>
      <c r="V440" s="86"/>
      <c r="W440" s="86"/>
      <c r="X440" s="86"/>
      <c r="Y440" s="86"/>
      <c r="Z440" s="86"/>
    </row>
    <row r="441" ht="14.25" customHeight="1">
      <c r="A441" s="85">
        <f t="shared" si="1"/>
        <v>0.4632201677</v>
      </c>
      <c r="B441" s="85" t="s">
        <v>11533</v>
      </c>
      <c r="C441" s="85" t="s">
        <v>11534</v>
      </c>
      <c r="D441" s="85"/>
      <c r="E441" s="86"/>
      <c r="F441" s="86"/>
      <c r="G441" s="86"/>
      <c r="H441" s="86"/>
      <c r="I441" s="86"/>
      <c r="J441" s="86"/>
      <c r="K441" s="86"/>
      <c r="L441" s="86"/>
      <c r="M441" s="86"/>
      <c r="N441" s="86"/>
      <c r="O441" s="86"/>
      <c r="P441" s="86"/>
      <c r="Q441" s="86"/>
      <c r="R441" s="86"/>
      <c r="S441" s="86"/>
      <c r="T441" s="86"/>
      <c r="U441" s="86"/>
      <c r="V441" s="86"/>
      <c r="W441" s="86"/>
      <c r="X441" s="86"/>
      <c r="Y441" s="86"/>
      <c r="Z441" s="86"/>
    </row>
    <row r="442" ht="14.25" customHeight="1">
      <c r="A442" s="85">
        <f t="shared" si="1"/>
        <v>0.4339839239</v>
      </c>
      <c r="B442" s="85" t="s">
        <v>11535</v>
      </c>
      <c r="C442" s="85" t="s">
        <v>11536</v>
      </c>
      <c r="D442" s="85"/>
      <c r="E442" s="86"/>
      <c r="F442" s="86"/>
      <c r="G442" s="86"/>
      <c r="H442" s="86"/>
      <c r="I442" s="86"/>
      <c r="J442" s="86"/>
      <c r="K442" s="86"/>
      <c r="L442" s="86"/>
      <c r="M442" s="86"/>
      <c r="N442" s="86"/>
      <c r="O442" s="86"/>
      <c r="P442" s="86"/>
      <c r="Q442" s="86"/>
      <c r="R442" s="86"/>
      <c r="S442" s="86"/>
      <c r="T442" s="86"/>
      <c r="U442" s="86"/>
      <c r="V442" s="86"/>
      <c r="W442" s="86"/>
      <c r="X442" s="86"/>
      <c r="Y442" s="86"/>
      <c r="Z442" s="86"/>
    </row>
    <row r="443" ht="14.25" customHeight="1">
      <c r="A443" s="85">
        <f t="shared" si="1"/>
        <v>0.8568986316</v>
      </c>
      <c r="B443" s="87" t="s">
        <v>11537</v>
      </c>
      <c r="C443" s="85" t="s">
        <v>11186</v>
      </c>
      <c r="D443" s="85" t="s">
        <v>11538</v>
      </c>
      <c r="E443" s="86"/>
      <c r="F443" s="86"/>
      <c r="G443" s="86"/>
      <c r="H443" s="86"/>
      <c r="I443" s="86"/>
      <c r="J443" s="86"/>
      <c r="K443" s="86"/>
      <c r="L443" s="86"/>
      <c r="M443" s="86"/>
      <c r="N443" s="86"/>
      <c r="O443" s="86"/>
      <c r="P443" s="86"/>
      <c r="Q443" s="86"/>
      <c r="R443" s="86"/>
      <c r="S443" s="86"/>
      <c r="T443" s="86"/>
      <c r="U443" s="86"/>
      <c r="V443" s="86"/>
      <c r="W443" s="86"/>
      <c r="X443" s="86"/>
      <c r="Y443" s="86"/>
      <c r="Z443" s="86"/>
    </row>
    <row r="444" ht="14.25" customHeight="1">
      <c r="A444" s="85">
        <f t="shared" si="1"/>
        <v>0.04807703048</v>
      </c>
      <c r="B444" s="85" t="s">
        <v>11539</v>
      </c>
      <c r="C444" s="85" t="s">
        <v>11540</v>
      </c>
      <c r="D444" s="85"/>
      <c r="E444" s="86"/>
      <c r="F444" s="86"/>
      <c r="G444" s="86"/>
      <c r="H444" s="86"/>
      <c r="I444" s="86"/>
      <c r="J444" s="86"/>
      <c r="K444" s="86"/>
      <c r="L444" s="86"/>
      <c r="M444" s="86"/>
      <c r="N444" s="86"/>
      <c r="O444" s="86"/>
      <c r="P444" s="86"/>
      <c r="Q444" s="86"/>
      <c r="R444" s="86"/>
      <c r="S444" s="86"/>
      <c r="T444" s="86"/>
      <c r="U444" s="86"/>
      <c r="V444" s="86"/>
      <c r="W444" s="86"/>
      <c r="X444" s="86"/>
      <c r="Y444" s="86"/>
      <c r="Z444" s="86"/>
    </row>
    <row r="445" ht="14.25" customHeight="1">
      <c r="A445" s="85">
        <f t="shared" si="1"/>
        <v>0.598550863</v>
      </c>
      <c r="B445" s="85" t="s">
        <v>11541</v>
      </c>
      <c r="C445" s="85" t="s">
        <v>11542</v>
      </c>
      <c r="D445" s="85"/>
      <c r="E445" s="86"/>
      <c r="F445" s="86"/>
      <c r="G445" s="86"/>
      <c r="H445" s="86"/>
      <c r="I445" s="86"/>
      <c r="J445" s="86"/>
      <c r="K445" s="86"/>
      <c r="L445" s="86"/>
      <c r="M445" s="86"/>
      <c r="N445" s="86"/>
      <c r="O445" s="86"/>
      <c r="P445" s="86"/>
      <c r="Q445" s="86"/>
      <c r="R445" s="86"/>
      <c r="S445" s="86"/>
      <c r="T445" s="86"/>
      <c r="U445" s="86"/>
      <c r="V445" s="86"/>
      <c r="W445" s="86"/>
      <c r="X445" s="86"/>
      <c r="Y445" s="86"/>
      <c r="Z445" s="86"/>
    </row>
    <row r="446" ht="14.25" customHeight="1">
      <c r="A446" s="85">
        <f t="shared" si="1"/>
        <v>0.8030668417</v>
      </c>
      <c r="B446" s="88" t="s">
        <v>11543</v>
      </c>
      <c r="C446" s="85" t="s">
        <v>11544</v>
      </c>
      <c r="D446" s="85"/>
      <c r="E446" s="86"/>
      <c r="F446" s="86"/>
      <c r="G446" s="86"/>
      <c r="H446" s="86"/>
      <c r="I446" s="86"/>
      <c r="J446" s="86"/>
      <c r="K446" s="86"/>
      <c r="L446" s="86"/>
      <c r="M446" s="86"/>
      <c r="N446" s="86"/>
      <c r="O446" s="86"/>
      <c r="P446" s="86"/>
      <c r="Q446" s="86"/>
      <c r="R446" s="86"/>
      <c r="S446" s="86"/>
      <c r="T446" s="86"/>
      <c r="U446" s="86"/>
      <c r="V446" s="86"/>
      <c r="W446" s="86"/>
      <c r="X446" s="86"/>
      <c r="Y446" s="86"/>
      <c r="Z446" s="86"/>
    </row>
    <row r="447" ht="14.25" customHeight="1">
      <c r="A447" s="85">
        <f t="shared" si="1"/>
        <v>0.1584955276</v>
      </c>
      <c r="B447" s="85" t="s">
        <v>11545</v>
      </c>
      <c r="C447" s="85" t="s">
        <v>11546</v>
      </c>
      <c r="D447" s="85"/>
      <c r="E447" s="86"/>
      <c r="F447" s="86"/>
      <c r="G447" s="86"/>
      <c r="H447" s="86"/>
      <c r="I447" s="86"/>
      <c r="J447" s="86"/>
      <c r="K447" s="86"/>
      <c r="L447" s="86"/>
      <c r="M447" s="86"/>
      <c r="N447" s="86"/>
      <c r="O447" s="86"/>
      <c r="P447" s="86"/>
      <c r="Q447" s="86"/>
      <c r="R447" s="86"/>
      <c r="S447" s="86"/>
      <c r="T447" s="86"/>
      <c r="U447" s="86"/>
      <c r="V447" s="86"/>
      <c r="W447" s="86"/>
      <c r="X447" s="86"/>
      <c r="Y447" s="86"/>
      <c r="Z447" s="86"/>
    </row>
    <row r="448" ht="14.25" customHeight="1">
      <c r="A448" s="85">
        <f t="shared" si="1"/>
        <v>0.7300675743</v>
      </c>
      <c r="B448" s="85" t="s">
        <v>11547</v>
      </c>
      <c r="C448" s="85" t="s">
        <v>11548</v>
      </c>
      <c r="D448" s="85"/>
      <c r="E448" s="86"/>
      <c r="F448" s="86"/>
      <c r="G448" s="86"/>
      <c r="H448" s="86"/>
      <c r="I448" s="86"/>
      <c r="J448" s="86"/>
      <c r="K448" s="86"/>
      <c r="L448" s="86"/>
      <c r="M448" s="86"/>
      <c r="N448" s="86"/>
      <c r="O448" s="86"/>
      <c r="P448" s="86"/>
      <c r="Q448" s="86"/>
      <c r="R448" s="86"/>
      <c r="S448" s="86"/>
      <c r="T448" s="86"/>
      <c r="U448" s="86"/>
      <c r="V448" s="86"/>
      <c r="W448" s="86"/>
      <c r="X448" s="86"/>
      <c r="Y448" s="86"/>
      <c r="Z448" s="86"/>
    </row>
    <row r="449" ht="14.25" customHeight="1">
      <c r="A449" s="85">
        <f t="shared" si="1"/>
        <v>0.6850501565</v>
      </c>
      <c r="B449" s="85" t="s">
        <v>11549</v>
      </c>
      <c r="C449" s="85" t="s">
        <v>11550</v>
      </c>
      <c r="D449" s="85"/>
      <c r="E449" s="86"/>
      <c r="F449" s="86"/>
      <c r="G449" s="86"/>
      <c r="H449" s="86"/>
      <c r="I449" s="86"/>
      <c r="J449" s="86"/>
      <c r="K449" s="86"/>
      <c r="L449" s="86"/>
      <c r="M449" s="86"/>
      <c r="N449" s="86"/>
      <c r="O449" s="86"/>
      <c r="P449" s="86"/>
      <c r="Q449" s="86"/>
      <c r="R449" s="86"/>
      <c r="S449" s="86"/>
      <c r="T449" s="86"/>
      <c r="U449" s="86"/>
      <c r="V449" s="86"/>
      <c r="W449" s="86"/>
      <c r="X449" s="86"/>
      <c r="Y449" s="86"/>
      <c r="Z449" s="86"/>
    </row>
    <row r="450" ht="14.25" customHeight="1">
      <c r="A450" s="85">
        <f t="shared" si="1"/>
        <v>0.6144374128</v>
      </c>
      <c r="B450" s="85" t="s">
        <v>11551</v>
      </c>
      <c r="C450" s="85" t="s">
        <v>11552</v>
      </c>
      <c r="D450" s="85"/>
      <c r="E450" s="86"/>
      <c r="F450" s="86"/>
      <c r="G450" s="86"/>
      <c r="H450" s="86"/>
      <c r="I450" s="86"/>
      <c r="J450" s="86"/>
      <c r="K450" s="86"/>
      <c r="L450" s="86"/>
      <c r="M450" s="86"/>
      <c r="N450" s="86"/>
      <c r="O450" s="86"/>
      <c r="P450" s="86"/>
      <c r="Q450" s="86"/>
      <c r="R450" s="86"/>
      <c r="S450" s="86"/>
      <c r="T450" s="86"/>
      <c r="U450" s="86"/>
      <c r="V450" s="86"/>
      <c r="W450" s="86"/>
      <c r="X450" s="86"/>
      <c r="Y450" s="86"/>
      <c r="Z450" s="86"/>
    </row>
    <row r="451" ht="14.25" customHeight="1">
      <c r="A451" s="85">
        <f t="shared" si="1"/>
        <v>0.4683975422</v>
      </c>
      <c r="B451" s="87" t="s">
        <v>11553</v>
      </c>
      <c r="C451" s="85" t="s">
        <v>11554</v>
      </c>
      <c r="D451" s="85" t="s">
        <v>11555</v>
      </c>
      <c r="E451" s="86"/>
      <c r="F451" s="86"/>
      <c r="G451" s="86"/>
      <c r="H451" s="86"/>
      <c r="I451" s="86"/>
      <c r="J451" s="86"/>
      <c r="K451" s="86"/>
      <c r="L451" s="86"/>
      <c r="M451" s="86"/>
      <c r="N451" s="86"/>
      <c r="O451" s="86"/>
      <c r="P451" s="86"/>
      <c r="Q451" s="86"/>
      <c r="R451" s="86"/>
      <c r="S451" s="86"/>
      <c r="T451" s="86"/>
      <c r="U451" s="86"/>
      <c r="V451" s="86"/>
      <c r="W451" s="86"/>
      <c r="X451" s="86"/>
      <c r="Y451" s="86"/>
      <c r="Z451" s="86"/>
    </row>
    <row r="452" ht="14.25" customHeight="1">
      <c r="A452" s="85">
        <f t="shared" si="1"/>
        <v>0.299022818</v>
      </c>
      <c r="B452" s="87" t="s">
        <v>11556</v>
      </c>
      <c r="C452" s="85" t="s">
        <v>11557</v>
      </c>
      <c r="D452" s="85"/>
      <c r="E452" s="86"/>
      <c r="F452" s="86"/>
      <c r="G452" s="86"/>
      <c r="H452" s="86"/>
      <c r="I452" s="86"/>
      <c r="J452" s="86"/>
      <c r="K452" s="86"/>
      <c r="L452" s="86"/>
      <c r="M452" s="86"/>
      <c r="N452" s="86"/>
      <c r="O452" s="86"/>
      <c r="P452" s="86"/>
      <c r="Q452" s="86"/>
      <c r="R452" s="86"/>
      <c r="S452" s="86"/>
      <c r="T452" s="86"/>
      <c r="U452" s="86"/>
      <c r="V452" s="86"/>
      <c r="W452" s="86"/>
      <c r="X452" s="86"/>
      <c r="Y452" s="86"/>
      <c r="Z452" s="86"/>
    </row>
    <row r="453" ht="14.25" customHeight="1">
      <c r="A453" s="85">
        <f t="shared" si="1"/>
        <v>0.5451956661</v>
      </c>
      <c r="B453" s="88" t="s">
        <v>11558</v>
      </c>
      <c r="C453" s="85" t="s">
        <v>11559</v>
      </c>
      <c r="D453" s="85"/>
      <c r="E453" s="86"/>
      <c r="F453" s="86"/>
      <c r="G453" s="86"/>
      <c r="H453" s="86"/>
      <c r="I453" s="86"/>
      <c r="J453" s="86"/>
      <c r="K453" s="86"/>
      <c r="L453" s="86"/>
      <c r="M453" s="86"/>
      <c r="N453" s="86"/>
      <c r="O453" s="86"/>
      <c r="P453" s="86"/>
      <c r="Q453" s="86"/>
      <c r="R453" s="86"/>
      <c r="S453" s="86"/>
      <c r="T453" s="86"/>
      <c r="U453" s="86"/>
      <c r="V453" s="86"/>
      <c r="W453" s="86"/>
      <c r="X453" s="86"/>
      <c r="Y453" s="86"/>
      <c r="Z453" s="86"/>
    </row>
    <row r="454" ht="14.25" customHeight="1">
      <c r="A454" s="85">
        <f t="shared" si="1"/>
        <v>0.1632392412</v>
      </c>
      <c r="B454" s="85" t="s">
        <v>11560</v>
      </c>
      <c r="C454" s="85" t="s">
        <v>11561</v>
      </c>
      <c r="D454" s="85"/>
      <c r="E454" s="86"/>
      <c r="F454" s="86"/>
      <c r="G454" s="86"/>
      <c r="H454" s="86"/>
      <c r="I454" s="86"/>
      <c r="J454" s="86"/>
      <c r="K454" s="86"/>
      <c r="L454" s="86"/>
      <c r="M454" s="86"/>
      <c r="N454" s="86"/>
      <c r="O454" s="86"/>
      <c r="P454" s="86"/>
      <c r="Q454" s="86"/>
      <c r="R454" s="86"/>
      <c r="S454" s="86"/>
      <c r="T454" s="86"/>
      <c r="U454" s="86"/>
      <c r="V454" s="86"/>
      <c r="W454" s="86"/>
      <c r="X454" s="86"/>
      <c r="Y454" s="86"/>
      <c r="Z454" s="86"/>
    </row>
    <row r="455" ht="14.25" customHeight="1">
      <c r="A455" s="85">
        <f t="shared" si="1"/>
        <v>0.7517359306</v>
      </c>
      <c r="B455" s="85" t="s">
        <v>11562</v>
      </c>
      <c r="C455" s="85" t="s">
        <v>11563</v>
      </c>
      <c r="D455" s="85"/>
      <c r="E455" s="86"/>
      <c r="F455" s="86"/>
      <c r="G455" s="86"/>
      <c r="H455" s="86"/>
      <c r="I455" s="86"/>
      <c r="J455" s="86"/>
      <c r="K455" s="86"/>
      <c r="L455" s="86"/>
      <c r="M455" s="86"/>
      <c r="N455" s="86"/>
      <c r="O455" s="86"/>
      <c r="P455" s="86"/>
      <c r="Q455" s="86"/>
      <c r="R455" s="86"/>
      <c r="S455" s="86"/>
      <c r="T455" s="86"/>
      <c r="U455" s="86"/>
      <c r="V455" s="86"/>
      <c r="W455" s="86"/>
      <c r="X455" s="86"/>
      <c r="Y455" s="86"/>
      <c r="Z455" s="86"/>
    </row>
    <row r="456" ht="14.25" customHeight="1">
      <c r="A456" s="85">
        <f t="shared" si="1"/>
        <v>0.5765710493</v>
      </c>
      <c r="B456" s="88" t="s">
        <v>11564</v>
      </c>
      <c r="C456" s="85" t="s">
        <v>11565</v>
      </c>
      <c r="D456" s="85"/>
      <c r="E456" s="86"/>
      <c r="F456" s="86"/>
      <c r="G456" s="86"/>
      <c r="H456" s="86"/>
      <c r="I456" s="86"/>
      <c r="J456" s="86"/>
      <c r="K456" s="86"/>
      <c r="L456" s="86"/>
      <c r="M456" s="86"/>
      <c r="N456" s="86"/>
      <c r="O456" s="86"/>
      <c r="P456" s="86"/>
      <c r="Q456" s="86"/>
      <c r="R456" s="86"/>
      <c r="S456" s="86"/>
      <c r="T456" s="86"/>
      <c r="U456" s="86"/>
      <c r="V456" s="86"/>
      <c r="W456" s="86"/>
      <c r="X456" s="86"/>
      <c r="Y456" s="86"/>
      <c r="Z456" s="86"/>
    </row>
    <row r="457" ht="14.25" customHeight="1">
      <c r="A457" s="85">
        <f t="shared" si="1"/>
        <v>0.9475199411</v>
      </c>
      <c r="B457" s="85" t="s">
        <v>11566</v>
      </c>
      <c r="C457" s="85" t="s">
        <v>11445</v>
      </c>
      <c r="D457" s="85"/>
      <c r="E457" s="86"/>
      <c r="F457" s="86"/>
      <c r="G457" s="86"/>
      <c r="H457" s="86"/>
      <c r="I457" s="86"/>
      <c r="J457" s="86"/>
      <c r="K457" s="86"/>
      <c r="L457" s="86"/>
      <c r="M457" s="86"/>
      <c r="N457" s="86"/>
      <c r="O457" s="86"/>
      <c r="P457" s="86"/>
      <c r="Q457" s="86"/>
      <c r="R457" s="86"/>
      <c r="S457" s="86"/>
      <c r="T457" s="86"/>
      <c r="U457" s="86"/>
      <c r="V457" s="86"/>
      <c r="W457" s="86"/>
      <c r="X457" s="86"/>
      <c r="Y457" s="86"/>
      <c r="Z457" s="86"/>
    </row>
    <row r="458" ht="14.25" customHeight="1">
      <c r="A458" s="85">
        <f t="shared" si="1"/>
        <v>0.6118013518</v>
      </c>
      <c r="B458" s="85" t="s">
        <v>11567</v>
      </c>
      <c r="C458" s="85" t="s">
        <v>11568</v>
      </c>
      <c r="D458" s="85"/>
      <c r="E458" s="86"/>
      <c r="F458" s="86"/>
      <c r="G458" s="86"/>
      <c r="H458" s="86"/>
      <c r="I458" s="86"/>
      <c r="J458" s="86"/>
      <c r="K458" s="86"/>
      <c r="L458" s="86"/>
      <c r="M458" s="86"/>
      <c r="N458" s="86"/>
      <c r="O458" s="86"/>
      <c r="P458" s="86"/>
      <c r="Q458" s="86"/>
      <c r="R458" s="86"/>
      <c r="S458" s="86"/>
      <c r="T458" s="86"/>
      <c r="U458" s="86"/>
      <c r="V458" s="86"/>
      <c r="W458" s="86"/>
      <c r="X458" s="86"/>
      <c r="Y458" s="86"/>
      <c r="Z458" s="86"/>
    </row>
    <row r="459" ht="14.25" customHeight="1">
      <c r="A459" s="85">
        <f t="shared" si="1"/>
        <v>0.2630265823</v>
      </c>
      <c r="B459" s="85" t="s">
        <v>11569</v>
      </c>
      <c r="C459" s="85" t="s">
        <v>11570</v>
      </c>
      <c r="D459" s="85"/>
      <c r="E459" s="86"/>
      <c r="F459" s="86"/>
      <c r="G459" s="86"/>
      <c r="H459" s="86"/>
      <c r="I459" s="86"/>
      <c r="J459" s="86"/>
      <c r="K459" s="86"/>
      <c r="L459" s="86"/>
      <c r="M459" s="86"/>
      <c r="N459" s="86"/>
      <c r="O459" s="86"/>
      <c r="P459" s="86"/>
      <c r="Q459" s="86"/>
      <c r="R459" s="86"/>
      <c r="S459" s="86"/>
      <c r="T459" s="86"/>
      <c r="U459" s="86"/>
      <c r="V459" s="86"/>
      <c r="W459" s="86"/>
      <c r="X459" s="86"/>
      <c r="Y459" s="86"/>
      <c r="Z459" s="86"/>
    </row>
    <row r="460" ht="14.25" customHeight="1">
      <c r="A460" s="85">
        <f t="shared" si="1"/>
        <v>0.8188810853</v>
      </c>
      <c r="B460" s="88" t="s">
        <v>11571</v>
      </c>
      <c r="C460" s="85" t="s">
        <v>11572</v>
      </c>
      <c r="D460" s="85"/>
      <c r="E460" s="86"/>
      <c r="F460" s="86"/>
      <c r="G460" s="86"/>
      <c r="H460" s="86"/>
      <c r="I460" s="86"/>
      <c r="J460" s="86"/>
      <c r="K460" s="86"/>
      <c r="L460" s="86"/>
      <c r="M460" s="86"/>
      <c r="N460" s="86"/>
      <c r="O460" s="86"/>
      <c r="P460" s="86"/>
      <c r="Q460" s="86"/>
      <c r="R460" s="86"/>
      <c r="S460" s="86"/>
      <c r="T460" s="86"/>
      <c r="U460" s="86"/>
      <c r="V460" s="86"/>
      <c r="W460" s="86"/>
      <c r="X460" s="86"/>
      <c r="Y460" s="86"/>
      <c r="Z460" s="86"/>
    </row>
    <row r="461" ht="14.25" customHeight="1">
      <c r="A461" s="85">
        <f t="shared" si="1"/>
        <v>0.2949026927</v>
      </c>
      <c r="B461" s="85" t="s">
        <v>11573</v>
      </c>
      <c r="C461" s="85" t="s">
        <v>11574</v>
      </c>
      <c r="D461" s="85"/>
      <c r="E461" s="86"/>
      <c r="F461" s="86"/>
      <c r="G461" s="86"/>
      <c r="H461" s="86"/>
      <c r="I461" s="86"/>
      <c r="J461" s="86"/>
      <c r="K461" s="86"/>
      <c r="L461" s="86"/>
      <c r="M461" s="86"/>
      <c r="N461" s="86"/>
      <c r="O461" s="86"/>
      <c r="P461" s="86"/>
      <c r="Q461" s="86"/>
      <c r="R461" s="86"/>
      <c r="S461" s="86"/>
      <c r="T461" s="86"/>
      <c r="U461" s="86"/>
      <c r="V461" s="86"/>
      <c r="W461" s="86"/>
      <c r="X461" s="86"/>
      <c r="Y461" s="86"/>
      <c r="Z461" s="86"/>
    </row>
    <row r="462" ht="14.25" customHeight="1">
      <c r="A462" s="85">
        <f t="shared" si="1"/>
        <v>0.9761037054</v>
      </c>
      <c r="B462" s="85" t="s">
        <v>11575</v>
      </c>
      <c r="C462" s="85" t="s">
        <v>11576</v>
      </c>
      <c r="D462" s="85"/>
      <c r="E462" s="86"/>
      <c r="F462" s="86"/>
      <c r="G462" s="86"/>
      <c r="H462" s="86"/>
      <c r="I462" s="86"/>
      <c r="J462" s="86"/>
      <c r="K462" s="86"/>
      <c r="L462" s="86"/>
      <c r="M462" s="86"/>
      <c r="N462" s="86"/>
      <c r="O462" s="86"/>
      <c r="P462" s="86"/>
      <c r="Q462" s="86"/>
      <c r="R462" s="86"/>
      <c r="S462" s="86"/>
      <c r="T462" s="86"/>
      <c r="U462" s="86"/>
      <c r="V462" s="86"/>
      <c r="W462" s="86"/>
      <c r="X462" s="86"/>
      <c r="Y462" s="86"/>
      <c r="Z462" s="86"/>
    </row>
    <row r="463" ht="14.25" customHeight="1">
      <c r="A463" s="85">
        <f t="shared" si="1"/>
        <v>0.6641845653</v>
      </c>
      <c r="B463" s="87" t="s">
        <v>11577</v>
      </c>
      <c r="C463" s="85" t="s">
        <v>11578</v>
      </c>
      <c r="D463" s="85"/>
      <c r="E463" s="86"/>
      <c r="F463" s="86"/>
      <c r="G463" s="86"/>
      <c r="H463" s="86"/>
      <c r="I463" s="86"/>
      <c r="J463" s="86"/>
      <c r="K463" s="86"/>
      <c r="L463" s="86"/>
      <c r="M463" s="86"/>
      <c r="N463" s="86"/>
      <c r="O463" s="86"/>
      <c r="P463" s="86"/>
      <c r="Q463" s="86"/>
      <c r="R463" s="86"/>
      <c r="S463" s="86"/>
      <c r="T463" s="86"/>
      <c r="U463" s="86"/>
      <c r="V463" s="86"/>
      <c r="W463" s="86"/>
      <c r="X463" s="86"/>
      <c r="Y463" s="86"/>
      <c r="Z463" s="86"/>
    </row>
    <row r="464" ht="14.25" customHeight="1">
      <c r="A464" s="85">
        <f t="shared" si="1"/>
        <v>0.9130814144</v>
      </c>
      <c r="B464" s="85" t="s">
        <v>6960</v>
      </c>
      <c r="C464" s="85" t="s">
        <v>11103</v>
      </c>
      <c r="D464" s="85"/>
      <c r="E464" s="86"/>
      <c r="F464" s="86"/>
      <c r="G464" s="86"/>
      <c r="H464" s="86"/>
      <c r="I464" s="86"/>
      <c r="J464" s="86"/>
      <c r="K464" s="86"/>
      <c r="L464" s="86"/>
      <c r="M464" s="86"/>
      <c r="N464" s="86"/>
      <c r="O464" s="86"/>
      <c r="P464" s="86"/>
      <c r="Q464" s="86"/>
      <c r="R464" s="86"/>
      <c r="S464" s="86"/>
      <c r="T464" s="86"/>
      <c r="U464" s="86"/>
      <c r="V464" s="86"/>
      <c r="W464" s="86"/>
      <c r="X464" s="86"/>
      <c r="Y464" s="86"/>
      <c r="Z464" s="86"/>
    </row>
    <row r="465" ht="14.25" customHeight="1">
      <c r="A465" s="85">
        <f t="shared" si="1"/>
        <v>0.2694223288</v>
      </c>
      <c r="B465" s="85" t="s">
        <v>11579</v>
      </c>
      <c r="C465" s="85" t="s">
        <v>11580</v>
      </c>
      <c r="D465" s="85"/>
      <c r="E465" s="86"/>
      <c r="F465" s="86"/>
      <c r="G465" s="86"/>
      <c r="H465" s="86"/>
      <c r="I465" s="86"/>
      <c r="J465" s="86"/>
      <c r="K465" s="86"/>
      <c r="L465" s="86"/>
      <c r="M465" s="86"/>
      <c r="N465" s="86"/>
      <c r="O465" s="86"/>
      <c r="P465" s="86"/>
      <c r="Q465" s="86"/>
      <c r="R465" s="86"/>
      <c r="S465" s="86"/>
      <c r="T465" s="86"/>
      <c r="U465" s="86"/>
      <c r="V465" s="86"/>
      <c r="W465" s="86"/>
      <c r="X465" s="86"/>
      <c r="Y465" s="86"/>
      <c r="Z465" s="86"/>
    </row>
    <row r="466" ht="14.25" customHeight="1">
      <c r="A466" s="85">
        <f t="shared" si="1"/>
        <v>0.342460529</v>
      </c>
      <c r="B466" s="85" t="s">
        <v>11581</v>
      </c>
      <c r="C466" s="85" t="s">
        <v>11582</v>
      </c>
      <c r="D466" s="85"/>
      <c r="E466" s="86"/>
      <c r="F466" s="86"/>
      <c r="G466" s="86"/>
      <c r="H466" s="86"/>
      <c r="I466" s="86"/>
      <c r="J466" s="86"/>
      <c r="K466" s="86"/>
      <c r="L466" s="86"/>
      <c r="M466" s="86"/>
      <c r="N466" s="86"/>
      <c r="O466" s="86"/>
      <c r="P466" s="86"/>
      <c r="Q466" s="86"/>
      <c r="R466" s="86"/>
      <c r="S466" s="86"/>
      <c r="T466" s="86"/>
      <c r="U466" s="86"/>
      <c r="V466" s="86"/>
      <c r="W466" s="86"/>
      <c r="X466" s="86"/>
      <c r="Y466" s="86"/>
      <c r="Z466" s="86"/>
    </row>
    <row r="467" ht="14.25" customHeight="1">
      <c r="A467" s="85">
        <f t="shared" si="1"/>
        <v>0.673331929</v>
      </c>
      <c r="B467" s="85" t="s">
        <v>11583</v>
      </c>
      <c r="C467" s="85" t="s">
        <v>11584</v>
      </c>
      <c r="D467" s="85"/>
      <c r="E467" s="86"/>
      <c r="F467" s="86"/>
      <c r="G467" s="86"/>
      <c r="H467" s="86"/>
      <c r="I467" s="86"/>
      <c r="J467" s="86"/>
      <c r="K467" s="86"/>
      <c r="L467" s="86"/>
      <c r="M467" s="86"/>
      <c r="N467" s="86"/>
      <c r="O467" s="86"/>
      <c r="P467" s="86"/>
      <c r="Q467" s="86"/>
      <c r="R467" s="86"/>
      <c r="S467" s="86"/>
      <c r="T467" s="86"/>
      <c r="U467" s="86"/>
      <c r="V467" s="86"/>
      <c r="W467" s="86"/>
      <c r="X467" s="86"/>
      <c r="Y467" s="86"/>
      <c r="Z467" s="86"/>
    </row>
    <row r="468" ht="14.25" customHeight="1">
      <c r="A468" s="85">
        <f t="shared" si="1"/>
        <v>0.137530943</v>
      </c>
      <c r="B468" s="85" t="s">
        <v>11585</v>
      </c>
      <c r="C468" s="85" t="s">
        <v>11586</v>
      </c>
      <c r="D468" s="85"/>
      <c r="E468" s="86"/>
      <c r="F468" s="86"/>
      <c r="G468" s="86"/>
      <c r="H468" s="86"/>
      <c r="I468" s="86"/>
      <c r="J468" s="86"/>
      <c r="K468" s="86"/>
      <c r="L468" s="86"/>
      <c r="M468" s="86"/>
      <c r="N468" s="86"/>
      <c r="O468" s="86"/>
      <c r="P468" s="86"/>
      <c r="Q468" s="86"/>
      <c r="R468" s="86"/>
      <c r="S468" s="86"/>
      <c r="T468" s="86"/>
      <c r="U468" s="86"/>
      <c r="V468" s="86"/>
      <c r="W468" s="86"/>
      <c r="X468" s="86"/>
      <c r="Y468" s="86"/>
      <c r="Z468" s="86"/>
    </row>
    <row r="469" ht="14.25" customHeight="1">
      <c r="A469" s="85">
        <f t="shared" si="1"/>
        <v>0.1410725248</v>
      </c>
      <c r="B469" s="87" t="s">
        <v>11587</v>
      </c>
      <c r="C469" s="85" t="s">
        <v>10918</v>
      </c>
      <c r="D469" s="85" t="s">
        <v>10806</v>
      </c>
      <c r="E469" s="86"/>
      <c r="F469" s="86"/>
      <c r="G469" s="86"/>
      <c r="H469" s="86"/>
      <c r="I469" s="86"/>
      <c r="J469" s="86"/>
      <c r="K469" s="86"/>
      <c r="L469" s="86"/>
      <c r="M469" s="86"/>
      <c r="N469" s="86"/>
      <c r="O469" s="86"/>
      <c r="P469" s="86"/>
      <c r="Q469" s="86"/>
      <c r="R469" s="86"/>
      <c r="S469" s="86"/>
      <c r="T469" s="86"/>
      <c r="U469" s="86"/>
      <c r="V469" s="86"/>
      <c r="W469" s="86"/>
      <c r="X469" s="86"/>
      <c r="Y469" s="86"/>
      <c r="Z469" s="86"/>
    </row>
    <row r="470" ht="14.25" customHeight="1">
      <c r="A470" s="85">
        <f t="shared" si="1"/>
        <v>0.284667163</v>
      </c>
      <c r="B470" s="87" t="s">
        <v>11588</v>
      </c>
      <c r="C470" s="85" t="s">
        <v>11589</v>
      </c>
      <c r="D470" s="85" t="s">
        <v>11158</v>
      </c>
      <c r="E470" s="86"/>
      <c r="F470" s="86"/>
      <c r="G470" s="86"/>
      <c r="H470" s="86"/>
      <c r="I470" s="86"/>
      <c r="J470" s="86"/>
      <c r="K470" s="86"/>
      <c r="L470" s="86"/>
      <c r="M470" s="86"/>
      <c r="N470" s="86"/>
      <c r="O470" s="86"/>
      <c r="P470" s="86"/>
      <c r="Q470" s="86"/>
      <c r="R470" s="86"/>
      <c r="S470" s="86"/>
      <c r="T470" s="86"/>
      <c r="U470" s="86"/>
      <c r="V470" s="86"/>
      <c r="W470" s="86"/>
      <c r="X470" s="86"/>
      <c r="Y470" s="86"/>
      <c r="Z470" s="86"/>
    </row>
    <row r="471" ht="14.25" customHeight="1">
      <c r="A471" s="85">
        <f t="shared" si="1"/>
        <v>0.9482866138</v>
      </c>
      <c r="B471" s="85" t="s">
        <v>11590</v>
      </c>
      <c r="C471" s="85" t="s">
        <v>11591</v>
      </c>
      <c r="D471" s="85"/>
      <c r="E471" s="86"/>
      <c r="F471" s="86"/>
      <c r="G471" s="86"/>
      <c r="H471" s="86"/>
      <c r="I471" s="86"/>
      <c r="J471" s="86"/>
      <c r="K471" s="86"/>
      <c r="L471" s="86"/>
      <c r="M471" s="86"/>
      <c r="N471" s="86"/>
      <c r="O471" s="86"/>
      <c r="P471" s="86"/>
      <c r="Q471" s="86"/>
      <c r="R471" s="86"/>
      <c r="S471" s="86"/>
      <c r="T471" s="86"/>
      <c r="U471" s="86"/>
      <c r="V471" s="86"/>
      <c r="W471" s="86"/>
      <c r="X471" s="86"/>
      <c r="Y471" s="86"/>
      <c r="Z471" s="86"/>
    </row>
    <row r="472" ht="14.25" customHeight="1">
      <c r="A472" s="85">
        <f t="shared" si="1"/>
        <v>0.3472995704</v>
      </c>
      <c r="B472" s="87" t="s">
        <v>11592</v>
      </c>
      <c r="C472" s="85" t="s">
        <v>11555</v>
      </c>
      <c r="D472" s="85"/>
      <c r="E472" s="86"/>
      <c r="F472" s="86"/>
      <c r="G472" s="86"/>
      <c r="H472" s="86"/>
      <c r="I472" s="86"/>
      <c r="J472" s="86"/>
      <c r="K472" s="86"/>
      <c r="L472" s="86"/>
      <c r="M472" s="86"/>
      <c r="N472" s="86"/>
      <c r="O472" s="86"/>
      <c r="P472" s="86"/>
      <c r="Q472" s="86"/>
      <c r="R472" s="86"/>
      <c r="S472" s="86"/>
      <c r="T472" s="86"/>
      <c r="U472" s="86"/>
      <c r="V472" s="86"/>
      <c r="W472" s="86"/>
      <c r="X472" s="86"/>
      <c r="Y472" s="86"/>
      <c r="Z472" s="86"/>
    </row>
    <row r="473" ht="14.25" customHeight="1">
      <c r="A473" s="85">
        <f t="shared" si="1"/>
        <v>0.26112628</v>
      </c>
      <c r="B473" s="87" t="s">
        <v>11593</v>
      </c>
      <c r="C473" s="85" t="s">
        <v>11594</v>
      </c>
      <c r="D473" s="85"/>
      <c r="E473" s="86"/>
      <c r="F473" s="86"/>
      <c r="G473" s="86"/>
      <c r="H473" s="86"/>
      <c r="I473" s="86"/>
      <c r="J473" s="86"/>
      <c r="K473" s="86"/>
      <c r="L473" s="86"/>
      <c r="M473" s="86"/>
      <c r="N473" s="86"/>
      <c r="O473" s="86"/>
      <c r="P473" s="86"/>
      <c r="Q473" s="86"/>
      <c r="R473" s="86"/>
      <c r="S473" s="86"/>
      <c r="T473" s="86"/>
      <c r="U473" s="86"/>
      <c r="V473" s="86"/>
      <c r="W473" s="86"/>
      <c r="X473" s="86"/>
      <c r="Y473" s="86"/>
      <c r="Z473" s="86"/>
    </row>
    <row r="474" ht="14.25" customHeight="1">
      <c r="A474" s="85">
        <f t="shared" si="1"/>
        <v>0.3668943276</v>
      </c>
      <c r="B474" s="85" t="s">
        <v>11595</v>
      </c>
      <c r="C474" s="85" t="s">
        <v>11596</v>
      </c>
      <c r="D474" s="85"/>
      <c r="E474" s="86"/>
      <c r="F474" s="86"/>
      <c r="G474" s="86"/>
      <c r="H474" s="86"/>
      <c r="I474" s="86"/>
      <c r="J474" s="86"/>
      <c r="K474" s="86"/>
      <c r="L474" s="86"/>
      <c r="M474" s="86"/>
      <c r="N474" s="86"/>
      <c r="O474" s="86"/>
      <c r="P474" s="86"/>
      <c r="Q474" s="86"/>
      <c r="R474" s="86"/>
      <c r="S474" s="86"/>
      <c r="T474" s="86"/>
      <c r="U474" s="86"/>
      <c r="V474" s="86"/>
      <c r="W474" s="86"/>
      <c r="X474" s="86"/>
      <c r="Y474" s="86"/>
      <c r="Z474" s="86"/>
    </row>
    <row r="475" ht="14.25" customHeight="1">
      <c r="A475" s="85">
        <f t="shared" si="1"/>
        <v>0.48772206</v>
      </c>
      <c r="B475" s="87" t="s">
        <v>11597</v>
      </c>
      <c r="C475" s="85" t="s">
        <v>11598</v>
      </c>
      <c r="D475" s="85" t="s">
        <v>11599</v>
      </c>
      <c r="E475" s="86"/>
      <c r="F475" s="86"/>
      <c r="G475" s="86"/>
      <c r="H475" s="86"/>
      <c r="I475" s="86"/>
      <c r="J475" s="86"/>
      <c r="K475" s="86"/>
      <c r="L475" s="86"/>
      <c r="M475" s="86"/>
      <c r="N475" s="86"/>
      <c r="O475" s="86"/>
      <c r="P475" s="86"/>
      <c r="Q475" s="86"/>
      <c r="R475" s="86"/>
      <c r="S475" s="86"/>
      <c r="T475" s="86"/>
      <c r="U475" s="86"/>
      <c r="V475" s="86"/>
      <c r="W475" s="86"/>
      <c r="X475" s="86"/>
      <c r="Y475" s="86"/>
      <c r="Z475" s="86"/>
    </row>
    <row r="476" ht="14.25" customHeight="1">
      <c r="A476" s="85">
        <f t="shared" si="1"/>
        <v>0.7518814667</v>
      </c>
      <c r="B476" s="85" t="s">
        <v>11600</v>
      </c>
      <c r="C476" s="85" t="s">
        <v>11601</v>
      </c>
      <c r="D476" s="85"/>
      <c r="E476" s="86"/>
      <c r="F476" s="86"/>
      <c r="G476" s="86"/>
      <c r="H476" s="86"/>
      <c r="I476" s="86"/>
      <c r="J476" s="86"/>
      <c r="K476" s="86"/>
      <c r="L476" s="86"/>
      <c r="M476" s="86"/>
      <c r="N476" s="86"/>
      <c r="O476" s="86"/>
      <c r="P476" s="86"/>
      <c r="Q476" s="86"/>
      <c r="R476" s="86"/>
      <c r="S476" s="86"/>
      <c r="T476" s="86"/>
      <c r="U476" s="86"/>
      <c r="V476" s="86"/>
      <c r="W476" s="86"/>
      <c r="X476" s="86"/>
      <c r="Y476" s="86"/>
      <c r="Z476" s="86"/>
    </row>
    <row r="477" ht="14.25" customHeight="1">
      <c r="A477" s="85">
        <f t="shared" si="1"/>
        <v>0.8556567407</v>
      </c>
      <c r="B477" s="85" t="s">
        <v>11602</v>
      </c>
      <c r="C477" s="85" t="s">
        <v>11603</v>
      </c>
      <c r="D477" s="85"/>
      <c r="E477" s="86"/>
      <c r="F477" s="86"/>
      <c r="G477" s="86"/>
      <c r="H477" s="86"/>
      <c r="I477" s="86"/>
      <c r="J477" s="86"/>
      <c r="K477" s="86"/>
      <c r="L477" s="86"/>
      <c r="M477" s="86"/>
      <c r="N477" s="86"/>
      <c r="O477" s="86"/>
      <c r="P477" s="86"/>
      <c r="Q477" s="86"/>
      <c r="R477" s="86"/>
      <c r="S477" s="86"/>
      <c r="T477" s="86"/>
      <c r="U477" s="86"/>
      <c r="V477" s="86"/>
      <c r="W477" s="86"/>
      <c r="X477" s="86"/>
      <c r="Y477" s="86"/>
      <c r="Z477" s="86"/>
    </row>
    <row r="478" ht="14.25" customHeight="1">
      <c r="A478" s="85">
        <f t="shared" si="1"/>
        <v>0.563903932</v>
      </c>
      <c r="B478" s="85" t="s">
        <v>11604</v>
      </c>
      <c r="C478" s="85" t="s">
        <v>11605</v>
      </c>
      <c r="D478" s="85"/>
      <c r="E478" s="86"/>
      <c r="F478" s="86"/>
      <c r="G478" s="86"/>
      <c r="H478" s="86"/>
      <c r="I478" s="86"/>
      <c r="J478" s="86"/>
      <c r="K478" s="86"/>
      <c r="L478" s="86"/>
      <c r="M478" s="86"/>
      <c r="N478" s="86"/>
      <c r="O478" s="86"/>
      <c r="P478" s="86"/>
      <c r="Q478" s="86"/>
      <c r="R478" s="86"/>
      <c r="S478" s="86"/>
      <c r="T478" s="86"/>
      <c r="U478" s="86"/>
      <c r="V478" s="86"/>
      <c r="W478" s="86"/>
      <c r="X478" s="86"/>
      <c r="Y478" s="86"/>
      <c r="Z478" s="86"/>
    </row>
    <row r="479" ht="14.25" customHeight="1">
      <c r="A479" s="85">
        <f t="shared" si="1"/>
        <v>0.6933384108</v>
      </c>
      <c r="B479" s="85" t="s">
        <v>11606</v>
      </c>
      <c r="C479" s="85" t="s">
        <v>11607</v>
      </c>
      <c r="D479" s="85"/>
      <c r="E479" s="86"/>
      <c r="F479" s="86"/>
      <c r="G479" s="86"/>
      <c r="H479" s="86"/>
      <c r="I479" s="86"/>
      <c r="J479" s="86"/>
      <c r="K479" s="86"/>
      <c r="L479" s="86"/>
      <c r="M479" s="86"/>
      <c r="N479" s="86"/>
      <c r="O479" s="86"/>
      <c r="P479" s="86"/>
      <c r="Q479" s="86"/>
      <c r="R479" s="86"/>
      <c r="S479" s="86"/>
      <c r="T479" s="86"/>
      <c r="U479" s="86"/>
      <c r="V479" s="86"/>
      <c r="W479" s="86"/>
      <c r="X479" s="86"/>
      <c r="Y479" s="86"/>
      <c r="Z479" s="86"/>
    </row>
    <row r="480" ht="14.25" customHeight="1">
      <c r="A480" s="85">
        <f t="shared" si="1"/>
        <v>0.2890780048</v>
      </c>
      <c r="B480" s="85" t="s">
        <v>11608</v>
      </c>
      <c r="C480" s="85" t="s">
        <v>11609</v>
      </c>
      <c r="D480" s="85"/>
      <c r="E480" s="86"/>
      <c r="F480" s="86"/>
      <c r="G480" s="86"/>
      <c r="H480" s="86"/>
      <c r="I480" s="86"/>
      <c r="J480" s="86"/>
      <c r="K480" s="86"/>
      <c r="L480" s="86"/>
      <c r="M480" s="86"/>
      <c r="N480" s="86"/>
      <c r="O480" s="86"/>
      <c r="P480" s="86"/>
      <c r="Q480" s="86"/>
      <c r="R480" s="86"/>
      <c r="S480" s="86"/>
      <c r="T480" s="86"/>
      <c r="U480" s="86"/>
      <c r="V480" s="86"/>
      <c r="W480" s="86"/>
      <c r="X480" s="86"/>
      <c r="Y480" s="86"/>
      <c r="Z480" s="86"/>
    </row>
    <row r="481" ht="14.25" customHeight="1">
      <c r="A481" s="85">
        <f t="shared" si="1"/>
        <v>0.6106999582</v>
      </c>
      <c r="B481" s="87" t="s">
        <v>11610</v>
      </c>
      <c r="C481" s="85" t="s">
        <v>11611</v>
      </c>
      <c r="D481" s="85" t="s">
        <v>11612</v>
      </c>
      <c r="E481" s="86"/>
      <c r="F481" s="86"/>
      <c r="G481" s="86"/>
      <c r="H481" s="86"/>
      <c r="I481" s="86"/>
      <c r="J481" s="86"/>
      <c r="K481" s="86"/>
      <c r="L481" s="86"/>
      <c r="M481" s="86"/>
      <c r="N481" s="86"/>
      <c r="O481" s="86"/>
      <c r="P481" s="86"/>
      <c r="Q481" s="86"/>
      <c r="R481" s="86"/>
      <c r="S481" s="86"/>
      <c r="T481" s="86"/>
      <c r="U481" s="86"/>
      <c r="V481" s="86"/>
      <c r="W481" s="86"/>
      <c r="X481" s="86"/>
      <c r="Y481" s="86"/>
      <c r="Z481" s="86"/>
    </row>
    <row r="482" ht="14.25" customHeight="1">
      <c r="A482" s="85">
        <f t="shared" si="1"/>
        <v>0.4076983289</v>
      </c>
      <c r="B482" s="88" t="s">
        <v>11613</v>
      </c>
      <c r="C482" s="85" t="s">
        <v>11614</v>
      </c>
      <c r="D482" s="85"/>
      <c r="E482" s="86"/>
      <c r="F482" s="86"/>
      <c r="G482" s="86"/>
      <c r="H482" s="86"/>
      <c r="I482" s="86"/>
      <c r="J482" s="86"/>
      <c r="K482" s="86"/>
      <c r="L482" s="86"/>
      <c r="M482" s="86"/>
      <c r="N482" s="86"/>
      <c r="O482" s="86"/>
      <c r="P482" s="86"/>
      <c r="Q482" s="86"/>
      <c r="R482" s="86"/>
      <c r="S482" s="86"/>
      <c r="T482" s="86"/>
      <c r="U482" s="86"/>
      <c r="V482" s="86"/>
      <c r="W482" s="86"/>
      <c r="X482" s="86"/>
      <c r="Y482" s="86"/>
      <c r="Z482" s="86"/>
    </row>
    <row r="483" ht="14.25" customHeight="1">
      <c r="A483" s="85">
        <f t="shared" si="1"/>
        <v>0.3779881225</v>
      </c>
      <c r="B483" s="88" t="s">
        <v>11615</v>
      </c>
      <c r="C483" s="85" t="s">
        <v>11616</v>
      </c>
      <c r="D483" s="85"/>
      <c r="E483" s="86"/>
      <c r="F483" s="86"/>
      <c r="G483" s="86"/>
      <c r="H483" s="86"/>
      <c r="I483" s="86"/>
      <c r="J483" s="86"/>
      <c r="K483" s="86"/>
      <c r="L483" s="86"/>
      <c r="M483" s="86"/>
      <c r="N483" s="86"/>
      <c r="O483" s="86"/>
      <c r="P483" s="86"/>
      <c r="Q483" s="86"/>
      <c r="R483" s="86"/>
      <c r="S483" s="86"/>
      <c r="T483" s="86"/>
      <c r="U483" s="86"/>
      <c r="V483" s="86"/>
      <c r="W483" s="86"/>
      <c r="X483" s="86"/>
      <c r="Y483" s="86"/>
      <c r="Z483" s="86"/>
    </row>
    <row r="484" ht="14.25" customHeight="1">
      <c r="A484" s="85">
        <f t="shared" si="1"/>
        <v>0.9671507259</v>
      </c>
      <c r="B484" s="85" t="s">
        <v>11617</v>
      </c>
      <c r="C484" s="85" t="s">
        <v>11618</v>
      </c>
      <c r="D484" s="85"/>
      <c r="E484" s="86"/>
      <c r="F484" s="86"/>
      <c r="G484" s="86"/>
      <c r="H484" s="86"/>
      <c r="I484" s="86"/>
      <c r="J484" s="86"/>
      <c r="K484" s="86"/>
      <c r="L484" s="86"/>
      <c r="M484" s="86"/>
      <c r="N484" s="86"/>
      <c r="O484" s="86"/>
      <c r="P484" s="86"/>
      <c r="Q484" s="86"/>
      <c r="R484" s="86"/>
      <c r="S484" s="86"/>
      <c r="T484" s="86"/>
      <c r="U484" s="86"/>
      <c r="V484" s="86"/>
      <c r="W484" s="86"/>
      <c r="X484" s="86"/>
      <c r="Y484" s="86"/>
      <c r="Z484" s="86"/>
    </row>
    <row r="485" ht="14.25" customHeight="1">
      <c r="A485" s="85">
        <f t="shared" si="1"/>
        <v>0.6977723195</v>
      </c>
      <c r="B485" s="85" t="s">
        <v>11619</v>
      </c>
      <c r="C485" s="85" t="s">
        <v>11620</v>
      </c>
      <c r="D485" s="85"/>
      <c r="E485" s="86"/>
      <c r="F485" s="86"/>
      <c r="G485" s="86"/>
      <c r="H485" s="86"/>
      <c r="I485" s="86"/>
      <c r="J485" s="86"/>
      <c r="K485" s="86"/>
      <c r="L485" s="86"/>
      <c r="M485" s="86"/>
      <c r="N485" s="86"/>
      <c r="O485" s="86"/>
      <c r="P485" s="86"/>
      <c r="Q485" s="86"/>
      <c r="R485" s="86"/>
      <c r="S485" s="86"/>
      <c r="T485" s="86"/>
      <c r="U485" s="86"/>
      <c r="V485" s="86"/>
      <c r="W485" s="86"/>
      <c r="X485" s="86"/>
      <c r="Y485" s="86"/>
      <c r="Z485" s="86"/>
    </row>
    <row r="486" ht="14.25" customHeight="1">
      <c r="A486" s="85">
        <f t="shared" si="1"/>
        <v>0.6785051224</v>
      </c>
      <c r="B486" s="85" t="s">
        <v>10803</v>
      </c>
      <c r="C486" s="85" t="s">
        <v>10804</v>
      </c>
      <c r="D486" s="85"/>
      <c r="E486" s="86"/>
      <c r="F486" s="86"/>
      <c r="G486" s="86"/>
      <c r="H486" s="86"/>
      <c r="I486" s="86"/>
      <c r="J486" s="86"/>
      <c r="K486" s="86"/>
      <c r="L486" s="86"/>
      <c r="M486" s="86"/>
      <c r="N486" s="86"/>
      <c r="O486" s="86"/>
      <c r="P486" s="86"/>
      <c r="Q486" s="86"/>
      <c r="R486" s="86"/>
      <c r="S486" s="86"/>
      <c r="T486" s="86"/>
      <c r="U486" s="86"/>
      <c r="V486" s="86"/>
      <c r="W486" s="86"/>
      <c r="X486" s="86"/>
      <c r="Y486" s="86"/>
      <c r="Z486" s="86"/>
    </row>
    <row r="487" ht="14.25" customHeight="1">
      <c r="A487" s="85">
        <f t="shared" si="1"/>
        <v>0.4275499488</v>
      </c>
      <c r="B487" s="88" t="s">
        <v>11621</v>
      </c>
      <c r="C487" s="85" t="s">
        <v>11622</v>
      </c>
      <c r="D487" s="85"/>
      <c r="E487" s="86"/>
      <c r="F487" s="86"/>
      <c r="G487" s="86"/>
      <c r="H487" s="86"/>
      <c r="I487" s="86"/>
      <c r="J487" s="86"/>
      <c r="K487" s="86"/>
      <c r="L487" s="86"/>
      <c r="M487" s="86"/>
      <c r="N487" s="86"/>
      <c r="O487" s="86"/>
      <c r="P487" s="86"/>
      <c r="Q487" s="86"/>
      <c r="R487" s="86"/>
      <c r="S487" s="86"/>
      <c r="T487" s="86"/>
      <c r="U487" s="86"/>
      <c r="V487" s="86"/>
      <c r="W487" s="86"/>
      <c r="X487" s="86"/>
      <c r="Y487" s="86"/>
      <c r="Z487" s="86"/>
    </row>
    <row r="488" ht="14.25" customHeight="1">
      <c r="A488" s="85">
        <f t="shared" si="1"/>
        <v>0.4467596854</v>
      </c>
      <c r="B488" s="88" t="s">
        <v>11623</v>
      </c>
      <c r="C488" s="85" t="s">
        <v>11624</v>
      </c>
      <c r="D488" s="85"/>
      <c r="E488" s="86"/>
      <c r="F488" s="86"/>
      <c r="G488" s="86"/>
      <c r="H488" s="86"/>
      <c r="I488" s="86"/>
      <c r="J488" s="86"/>
      <c r="K488" s="86"/>
      <c r="L488" s="86"/>
      <c r="M488" s="86"/>
      <c r="N488" s="86"/>
      <c r="O488" s="86"/>
      <c r="P488" s="86"/>
      <c r="Q488" s="86"/>
      <c r="R488" s="86"/>
      <c r="S488" s="86"/>
      <c r="T488" s="86"/>
      <c r="U488" s="86"/>
      <c r="V488" s="86"/>
      <c r="W488" s="86"/>
      <c r="X488" s="86"/>
      <c r="Y488" s="86"/>
      <c r="Z488" s="86"/>
    </row>
    <row r="489" ht="14.25" customHeight="1">
      <c r="A489" s="85">
        <f t="shared" si="1"/>
        <v>0.8269307393</v>
      </c>
      <c r="B489" s="85" t="s">
        <v>11625</v>
      </c>
      <c r="C489" s="85" t="s">
        <v>11626</v>
      </c>
      <c r="D489" s="85"/>
      <c r="E489" s="86"/>
      <c r="F489" s="86"/>
      <c r="G489" s="86"/>
      <c r="H489" s="86"/>
      <c r="I489" s="86"/>
      <c r="J489" s="86"/>
      <c r="K489" s="86"/>
      <c r="L489" s="86"/>
      <c r="M489" s="86"/>
      <c r="N489" s="86"/>
      <c r="O489" s="86"/>
      <c r="P489" s="86"/>
      <c r="Q489" s="86"/>
      <c r="R489" s="86"/>
      <c r="S489" s="86"/>
      <c r="T489" s="86"/>
      <c r="U489" s="86"/>
      <c r="V489" s="86"/>
      <c r="W489" s="86"/>
      <c r="X489" s="86"/>
      <c r="Y489" s="86"/>
      <c r="Z489" s="86"/>
    </row>
    <row r="490" ht="14.25" customHeight="1">
      <c r="A490" s="85">
        <f t="shared" si="1"/>
        <v>0.4980379933</v>
      </c>
      <c r="B490" s="85" t="s">
        <v>11627</v>
      </c>
      <c r="C490" s="85" t="s">
        <v>11628</v>
      </c>
      <c r="D490" s="85"/>
      <c r="E490" s="86"/>
      <c r="F490" s="86"/>
      <c r="G490" s="86"/>
      <c r="H490" s="86"/>
      <c r="I490" s="86"/>
      <c r="J490" s="86"/>
      <c r="K490" s="86"/>
      <c r="L490" s="86"/>
      <c r="M490" s="86"/>
      <c r="N490" s="86"/>
      <c r="O490" s="86"/>
      <c r="P490" s="86"/>
      <c r="Q490" s="86"/>
      <c r="R490" s="86"/>
      <c r="S490" s="86"/>
      <c r="T490" s="86"/>
      <c r="U490" s="86"/>
      <c r="V490" s="86"/>
      <c r="W490" s="86"/>
      <c r="X490" s="86"/>
      <c r="Y490" s="86"/>
      <c r="Z490" s="86"/>
    </row>
    <row r="491" ht="14.25" customHeight="1">
      <c r="A491" s="85">
        <f t="shared" si="1"/>
        <v>0.5284474581</v>
      </c>
      <c r="B491" s="85" t="s">
        <v>11629</v>
      </c>
      <c r="C491" s="85" t="s">
        <v>11630</v>
      </c>
      <c r="D491" s="85"/>
      <c r="E491" s="86"/>
      <c r="F491" s="86"/>
      <c r="G491" s="86"/>
      <c r="H491" s="86"/>
      <c r="I491" s="86"/>
      <c r="J491" s="86"/>
      <c r="K491" s="86"/>
      <c r="L491" s="86"/>
      <c r="M491" s="86"/>
      <c r="N491" s="86"/>
      <c r="O491" s="86"/>
      <c r="P491" s="86"/>
      <c r="Q491" s="86"/>
      <c r="R491" s="86"/>
      <c r="S491" s="86"/>
      <c r="T491" s="86"/>
      <c r="U491" s="86"/>
      <c r="V491" s="86"/>
      <c r="W491" s="86"/>
      <c r="X491" s="86"/>
      <c r="Y491" s="86"/>
      <c r="Z491" s="86"/>
    </row>
    <row r="492" ht="14.25" customHeight="1">
      <c r="A492" s="85">
        <f t="shared" si="1"/>
        <v>0.5648659222</v>
      </c>
      <c r="B492" s="87" t="s">
        <v>11631</v>
      </c>
      <c r="C492" s="85" t="s">
        <v>11632</v>
      </c>
      <c r="D492" s="85" t="s">
        <v>11633</v>
      </c>
      <c r="E492" s="86"/>
      <c r="F492" s="86"/>
      <c r="G492" s="86"/>
      <c r="H492" s="86"/>
      <c r="I492" s="86"/>
      <c r="J492" s="86"/>
      <c r="K492" s="86"/>
      <c r="L492" s="86"/>
      <c r="M492" s="86"/>
      <c r="N492" s="86"/>
      <c r="O492" s="86"/>
      <c r="P492" s="86"/>
      <c r="Q492" s="86"/>
      <c r="R492" s="86"/>
      <c r="S492" s="86"/>
      <c r="T492" s="86"/>
      <c r="U492" s="86"/>
      <c r="V492" s="86"/>
      <c r="W492" s="86"/>
      <c r="X492" s="86"/>
      <c r="Y492" s="86"/>
      <c r="Z492" s="86"/>
    </row>
    <row r="493" ht="14.25" customHeight="1">
      <c r="A493" s="85">
        <f t="shared" si="1"/>
        <v>0.634291385</v>
      </c>
      <c r="B493" s="85" t="s">
        <v>11634</v>
      </c>
      <c r="C493" s="85" t="s">
        <v>11635</v>
      </c>
      <c r="D493" s="85"/>
      <c r="E493" s="86"/>
      <c r="F493" s="86"/>
      <c r="G493" s="86"/>
      <c r="H493" s="86"/>
      <c r="I493" s="86"/>
      <c r="J493" s="86"/>
      <c r="K493" s="86"/>
      <c r="L493" s="86"/>
      <c r="M493" s="86"/>
      <c r="N493" s="86"/>
      <c r="O493" s="86"/>
      <c r="P493" s="86"/>
      <c r="Q493" s="86"/>
      <c r="R493" s="86"/>
      <c r="S493" s="86"/>
      <c r="T493" s="86"/>
      <c r="U493" s="86"/>
      <c r="V493" s="86"/>
      <c r="W493" s="86"/>
      <c r="X493" s="86"/>
      <c r="Y493" s="86"/>
      <c r="Z493" s="86"/>
    </row>
    <row r="494" ht="14.25" customHeight="1">
      <c r="A494" s="85">
        <f t="shared" si="1"/>
        <v>0.7542631805</v>
      </c>
      <c r="B494" s="88" t="s">
        <v>11636</v>
      </c>
      <c r="C494" s="85" t="s">
        <v>11637</v>
      </c>
      <c r="D494" s="85"/>
      <c r="E494" s="86"/>
      <c r="F494" s="86"/>
      <c r="G494" s="86"/>
      <c r="H494" s="86"/>
      <c r="I494" s="86"/>
      <c r="J494" s="86"/>
      <c r="K494" s="86"/>
      <c r="L494" s="86"/>
      <c r="M494" s="86"/>
      <c r="N494" s="86"/>
      <c r="O494" s="86"/>
      <c r="P494" s="86"/>
      <c r="Q494" s="86"/>
      <c r="R494" s="86"/>
      <c r="S494" s="86"/>
      <c r="T494" s="86"/>
      <c r="U494" s="86"/>
      <c r="V494" s="86"/>
      <c r="W494" s="86"/>
      <c r="X494" s="86"/>
      <c r="Y494" s="86"/>
      <c r="Z494" s="86"/>
    </row>
    <row r="495" ht="14.25" customHeight="1">
      <c r="A495" s="85">
        <f t="shared" si="1"/>
        <v>0.3580588348</v>
      </c>
      <c r="B495" s="88" t="s">
        <v>11638</v>
      </c>
      <c r="C495" s="85" t="s">
        <v>11639</v>
      </c>
      <c r="D495" s="85"/>
      <c r="E495" s="86"/>
      <c r="F495" s="86"/>
      <c r="G495" s="86"/>
      <c r="H495" s="86"/>
      <c r="I495" s="86"/>
      <c r="J495" s="86"/>
      <c r="K495" s="86"/>
      <c r="L495" s="86"/>
      <c r="M495" s="86"/>
      <c r="N495" s="86"/>
      <c r="O495" s="86"/>
      <c r="P495" s="86"/>
      <c r="Q495" s="86"/>
      <c r="R495" s="86"/>
      <c r="S495" s="86"/>
      <c r="T495" s="86"/>
      <c r="U495" s="86"/>
      <c r="V495" s="86"/>
      <c r="W495" s="86"/>
      <c r="X495" s="86"/>
      <c r="Y495" s="86"/>
      <c r="Z495" s="86"/>
    </row>
    <row r="496" ht="14.25" customHeight="1">
      <c r="A496" s="85">
        <f t="shared" si="1"/>
        <v>0.4646910721</v>
      </c>
      <c r="B496" s="88" t="s">
        <v>11640</v>
      </c>
      <c r="C496" s="85" t="s">
        <v>11641</v>
      </c>
      <c r="D496" s="85"/>
      <c r="E496" s="86"/>
      <c r="F496" s="86"/>
      <c r="G496" s="86"/>
      <c r="H496" s="86"/>
      <c r="I496" s="86"/>
      <c r="J496" s="86"/>
      <c r="K496" s="86"/>
      <c r="L496" s="86"/>
      <c r="M496" s="86"/>
      <c r="N496" s="86"/>
      <c r="O496" s="86"/>
      <c r="P496" s="86"/>
      <c r="Q496" s="86"/>
      <c r="R496" s="86"/>
      <c r="S496" s="86"/>
      <c r="T496" s="86"/>
      <c r="U496" s="86"/>
      <c r="V496" s="86"/>
      <c r="W496" s="86"/>
      <c r="X496" s="86"/>
      <c r="Y496" s="86"/>
      <c r="Z496" s="86"/>
    </row>
    <row r="497" ht="14.25" customHeight="1">
      <c r="A497" s="85">
        <f t="shared" si="1"/>
        <v>0.2118985499</v>
      </c>
      <c r="B497" s="85" t="s">
        <v>11642</v>
      </c>
      <c r="C497" s="85" t="s">
        <v>11643</v>
      </c>
      <c r="D497" s="85"/>
      <c r="E497" s="86"/>
      <c r="F497" s="86"/>
      <c r="G497" s="86"/>
      <c r="H497" s="86"/>
      <c r="I497" s="86"/>
      <c r="J497" s="86"/>
      <c r="K497" s="86"/>
      <c r="L497" s="86"/>
      <c r="M497" s="86"/>
      <c r="N497" s="86"/>
      <c r="O497" s="86"/>
      <c r="P497" s="86"/>
      <c r="Q497" s="86"/>
      <c r="R497" s="86"/>
      <c r="S497" s="86"/>
      <c r="T497" s="86"/>
      <c r="U497" s="86"/>
      <c r="V497" s="86"/>
      <c r="W497" s="86"/>
      <c r="X497" s="86"/>
      <c r="Y497" s="86"/>
      <c r="Z497" s="86"/>
    </row>
    <row r="498" ht="14.25" customHeight="1">
      <c r="A498" s="85">
        <f t="shared" si="1"/>
        <v>0.8894407741</v>
      </c>
      <c r="B498" s="85" t="s">
        <v>11644</v>
      </c>
      <c r="C498" s="85" t="s">
        <v>11645</v>
      </c>
      <c r="D498" s="85"/>
      <c r="E498" s="86"/>
      <c r="F498" s="86"/>
      <c r="G498" s="86"/>
      <c r="H498" s="86"/>
      <c r="I498" s="86"/>
      <c r="J498" s="86"/>
      <c r="K498" s="86"/>
      <c r="L498" s="86"/>
      <c r="M498" s="86"/>
      <c r="N498" s="86"/>
      <c r="O498" s="86"/>
      <c r="P498" s="86"/>
      <c r="Q498" s="86"/>
      <c r="R498" s="86"/>
      <c r="S498" s="86"/>
      <c r="T498" s="86"/>
      <c r="U498" s="86"/>
      <c r="V498" s="86"/>
      <c r="W498" s="86"/>
      <c r="X498" s="86"/>
      <c r="Y498" s="86"/>
      <c r="Z498" s="86"/>
    </row>
    <row r="499" ht="14.25" customHeight="1">
      <c r="A499" s="85">
        <f t="shared" si="1"/>
        <v>0.9018672721</v>
      </c>
      <c r="B499" s="85" t="s">
        <v>11646</v>
      </c>
      <c r="C499" s="85" t="s">
        <v>11175</v>
      </c>
      <c r="D499" s="85"/>
      <c r="E499" s="86"/>
      <c r="F499" s="86"/>
      <c r="G499" s="86"/>
      <c r="H499" s="86"/>
      <c r="I499" s="86"/>
      <c r="J499" s="86"/>
      <c r="K499" s="86"/>
      <c r="L499" s="86"/>
      <c r="M499" s="86"/>
      <c r="N499" s="86"/>
      <c r="O499" s="86"/>
      <c r="P499" s="86"/>
      <c r="Q499" s="86"/>
      <c r="R499" s="86"/>
      <c r="S499" s="86"/>
      <c r="T499" s="86"/>
      <c r="U499" s="86"/>
      <c r="V499" s="86"/>
      <c r="W499" s="86"/>
      <c r="X499" s="86"/>
      <c r="Y499" s="86"/>
      <c r="Z499" s="86"/>
    </row>
    <row r="500" ht="14.25" customHeight="1">
      <c r="A500" s="85">
        <f t="shared" si="1"/>
        <v>0.4889911672</v>
      </c>
      <c r="B500" s="87" t="s">
        <v>11647</v>
      </c>
      <c r="C500" s="85" t="s">
        <v>11648</v>
      </c>
      <c r="D500" s="85"/>
      <c r="E500" s="86"/>
      <c r="F500" s="86"/>
      <c r="G500" s="86"/>
      <c r="H500" s="86"/>
      <c r="I500" s="86"/>
      <c r="J500" s="86"/>
      <c r="K500" s="86"/>
      <c r="L500" s="86"/>
      <c r="M500" s="86"/>
      <c r="N500" s="86"/>
      <c r="O500" s="86"/>
      <c r="P500" s="86"/>
      <c r="Q500" s="86"/>
      <c r="R500" s="86"/>
      <c r="S500" s="86"/>
      <c r="T500" s="86"/>
      <c r="U500" s="86"/>
      <c r="V500" s="86"/>
      <c r="W500" s="86"/>
      <c r="X500" s="86"/>
      <c r="Y500" s="86"/>
      <c r="Z500" s="86"/>
    </row>
    <row r="501" ht="14.25" customHeight="1">
      <c r="A501" s="85">
        <f t="shared" si="1"/>
        <v>0.8700621158</v>
      </c>
      <c r="B501" s="85" t="s">
        <v>11649</v>
      </c>
      <c r="C501" s="85" t="s">
        <v>11650</v>
      </c>
      <c r="D501" s="85"/>
      <c r="E501" s="86"/>
      <c r="F501" s="86"/>
      <c r="G501" s="86"/>
      <c r="H501" s="86"/>
      <c r="I501" s="86"/>
      <c r="J501" s="86"/>
      <c r="K501" s="86"/>
      <c r="L501" s="86"/>
      <c r="M501" s="86"/>
      <c r="N501" s="86"/>
      <c r="O501" s="86"/>
      <c r="P501" s="86"/>
      <c r="Q501" s="86"/>
      <c r="R501" s="86"/>
      <c r="S501" s="86"/>
      <c r="T501" s="86"/>
      <c r="U501" s="86"/>
      <c r="V501" s="86"/>
      <c r="W501" s="86"/>
      <c r="X501" s="86"/>
      <c r="Y501" s="86"/>
      <c r="Z501" s="86"/>
    </row>
    <row r="502" ht="14.25" customHeight="1">
      <c r="A502" s="85">
        <f t="shared" si="1"/>
        <v>0.2169981021</v>
      </c>
      <c r="B502" s="85" t="s">
        <v>11651</v>
      </c>
      <c r="C502" s="85" t="s">
        <v>11652</v>
      </c>
      <c r="D502" s="85"/>
      <c r="E502" s="86"/>
      <c r="F502" s="86"/>
      <c r="G502" s="86"/>
      <c r="H502" s="86"/>
      <c r="I502" s="86"/>
      <c r="J502" s="86"/>
      <c r="K502" s="86"/>
      <c r="L502" s="86"/>
      <c r="M502" s="86"/>
      <c r="N502" s="86"/>
      <c r="O502" s="86"/>
      <c r="P502" s="86"/>
      <c r="Q502" s="86"/>
      <c r="R502" s="86"/>
      <c r="S502" s="86"/>
      <c r="T502" s="86"/>
      <c r="U502" s="86"/>
      <c r="V502" s="86"/>
      <c r="W502" s="86"/>
      <c r="X502" s="86"/>
      <c r="Y502" s="86"/>
      <c r="Z502" s="86"/>
    </row>
    <row r="503" ht="14.25" customHeight="1">
      <c r="A503" s="85">
        <f t="shared" si="1"/>
        <v>0.1090523485</v>
      </c>
      <c r="B503" s="85" t="s">
        <v>11653</v>
      </c>
      <c r="C503" s="85" t="s">
        <v>11654</v>
      </c>
      <c r="D503" s="85"/>
      <c r="E503" s="86"/>
      <c r="F503" s="86"/>
      <c r="G503" s="86"/>
      <c r="H503" s="86"/>
      <c r="I503" s="86"/>
      <c r="J503" s="86"/>
      <c r="K503" s="86"/>
      <c r="L503" s="86"/>
      <c r="M503" s="86"/>
      <c r="N503" s="86"/>
      <c r="O503" s="86"/>
      <c r="P503" s="86"/>
      <c r="Q503" s="86"/>
      <c r="R503" s="86"/>
      <c r="S503" s="86"/>
      <c r="T503" s="86"/>
      <c r="U503" s="86"/>
      <c r="V503" s="86"/>
      <c r="W503" s="86"/>
      <c r="X503" s="86"/>
      <c r="Y503" s="86"/>
      <c r="Z503" s="86"/>
    </row>
    <row r="504" ht="14.25" customHeight="1">
      <c r="A504" s="85">
        <f t="shared" si="1"/>
        <v>0.01831598144</v>
      </c>
      <c r="B504" s="85" t="s">
        <v>11655</v>
      </c>
      <c r="C504" s="85" t="s">
        <v>11656</v>
      </c>
      <c r="D504" s="85"/>
      <c r="E504" s="86"/>
      <c r="F504" s="86"/>
      <c r="G504" s="86"/>
      <c r="H504" s="86"/>
      <c r="I504" s="86"/>
      <c r="J504" s="86"/>
      <c r="K504" s="86"/>
      <c r="L504" s="86"/>
      <c r="M504" s="86"/>
      <c r="N504" s="86"/>
      <c r="O504" s="86"/>
      <c r="P504" s="86"/>
      <c r="Q504" s="86"/>
      <c r="R504" s="86"/>
      <c r="S504" s="86"/>
      <c r="T504" s="86"/>
      <c r="U504" s="86"/>
      <c r="V504" s="86"/>
      <c r="W504" s="86"/>
      <c r="X504" s="86"/>
      <c r="Y504" s="86"/>
      <c r="Z504" s="86"/>
    </row>
    <row r="505" ht="14.25" customHeight="1">
      <c r="A505" s="85">
        <f t="shared" si="1"/>
        <v>0.2857586387</v>
      </c>
      <c r="B505" s="88" t="s">
        <v>11657</v>
      </c>
      <c r="C505" s="85" t="s">
        <v>11658</v>
      </c>
      <c r="D505" s="85"/>
      <c r="E505" s="86"/>
      <c r="F505" s="86"/>
      <c r="G505" s="86"/>
      <c r="H505" s="86"/>
      <c r="I505" s="86"/>
      <c r="J505" s="86"/>
      <c r="K505" s="86"/>
      <c r="L505" s="86"/>
      <c r="M505" s="86"/>
      <c r="N505" s="86"/>
      <c r="O505" s="86"/>
      <c r="P505" s="86"/>
      <c r="Q505" s="86"/>
      <c r="R505" s="86"/>
      <c r="S505" s="86"/>
      <c r="T505" s="86"/>
      <c r="U505" s="86"/>
      <c r="V505" s="86"/>
      <c r="W505" s="86"/>
      <c r="X505" s="86"/>
      <c r="Y505" s="86"/>
      <c r="Z505" s="86"/>
    </row>
    <row r="506" ht="14.25" customHeight="1">
      <c r="A506" s="85">
        <f t="shared" si="1"/>
        <v>0.09783284375</v>
      </c>
      <c r="B506" s="85" t="s">
        <v>11659</v>
      </c>
      <c r="C506" s="85" t="s">
        <v>11660</v>
      </c>
      <c r="D506" s="85"/>
      <c r="E506" s="86"/>
      <c r="F506" s="86"/>
      <c r="G506" s="86"/>
      <c r="H506" s="86"/>
      <c r="I506" s="86"/>
      <c r="J506" s="86"/>
      <c r="K506" s="86"/>
      <c r="L506" s="86"/>
      <c r="M506" s="86"/>
      <c r="N506" s="86"/>
      <c r="O506" s="86"/>
      <c r="P506" s="86"/>
      <c r="Q506" s="86"/>
      <c r="R506" s="86"/>
      <c r="S506" s="86"/>
      <c r="T506" s="86"/>
      <c r="U506" s="86"/>
      <c r="V506" s="86"/>
      <c r="W506" s="86"/>
      <c r="X506" s="86"/>
      <c r="Y506" s="86"/>
      <c r="Z506" s="86"/>
    </row>
    <row r="507" ht="14.25" customHeight="1">
      <c r="A507" s="85">
        <f t="shared" si="1"/>
        <v>0.9273240776</v>
      </c>
      <c r="B507" s="87" t="s">
        <v>11661</v>
      </c>
      <c r="C507" s="85" t="s">
        <v>11662</v>
      </c>
      <c r="D507" s="85"/>
      <c r="E507" s="86"/>
      <c r="F507" s="86"/>
      <c r="G507" s="86"/>
      <c r="H507" s="86"/>
      <c r="I507" s="86"/>
      <c r="J507" s="86"/>
      <c r="K507" s="86"/>
      <c r="L507" s="86"/>
      <c r="M507" s="86"/>
      <c r="N507" s="86"/>
      <c r="O507" s="86"/>
      <c r="P507" s="86"/>
      <c r="Q507" s="86"/>
      <c r="R507" s="86"/>
      <c r="S507" s="86"/>
      <c r="T507" s="86"/>
      <c r="U507" s="86"/>
      <c r="V507" s="86"/>
      <c r="W507" s="86"/>
      <c r="X507" s="86"/>
      <c r="Y507" s="86"/>
      <c r="Z507" s="86"/>
    </row>
    <row r="508" ht="14.25" customHeight="1">
      <c r="A508" s="85">
        <f t="shared" si="1"/>
        <v>0.9915887794</v>
      </c>
      <c r="B508" s="85" t="s">
        <v>11663</v>
      </c>
      <c r="C508" s="85" t="s">
        <v>11664</v>
      </c>
      <c r="D508" s="85"/>
      <c r="E508" s="86"/>
      <c r="F508" s="86"/>
      <c r="G508" s="86"/>
      <c r="H508" s="86"/>
      <c r="I508" s="86"/>
      <c r="J508" s="86"/>
      <c r="K508" s="86"/>
      <c r="L508" s="86"/>
      <c r="M508" s="86"/>
      <c r="N508" s="86"/>
      <c r="O508" s="86"/>
      <c r="P508" s="86"/>
      <c r="Q508" s="86"/>
      <c r="R508" s="86"/>
      <c r="S508" s="86"/>
      <c r="T508" s="86"/>
      <c r="U508" s="86"/>
      <c r="V508" s="86"/>
      <c r="W508" s="86"/>
      <c r="X508" s="86"/>
      <c r="Y508" s="86"/>
      <c r="Z508" s="86"/>
    </row>
    <row r="509" ht="14.25" customHeight="1">
      <c r="A509" s="85">
        <f t="shared" si="1"/>
        <v>0.03541741343</v>
      </c>
      <c r="B509" s="87" t="s">
        <v>11665</v>
      </c>
      <c r="C509" s="85" t="s">
        <v>11666</v>
      </c>
      <c r="D509" s="85"/>
      <c r="E509" s="86"/>
      <c r="F509" s="86"/>
      <c r="G509" s="86"/>
      <c r="H509" s="86"/>
      <c r="I509" s="86"/>
      <c r="J509" s="86"/>
      <c r="K509" s="86"/>
      <c r="L509" s="86"/>
      <c r="M509" s="86"/>
      <c r="N509" s="86"/>
      <c r="O509" s="86"/>
      <c r="P509" s="86"/>
      <c r="Q509" s="86"/>
      <c r="R509" s="86"/>
      <c r="S509" s="86"/>
      <c r="T509" s="86"/>
      <c r="U509" s="86"/>
      <c r="V509" s="86"/>
      <c r="W509" s="86"/>
      <c r="X509" s="86"/>
      <c r="Y509" s="86"/>
      <c r="Z509" s="86"/>
    </row>
    <row r="510" ht="14.25" customHeight="1">
      <c r="A510" s="85">
        <f t="shared" si="1"/>
        <v>0.5029312365</v>
      </c>
      <c r="B510" s="85" t="s">
        <v>11667</v>
      </c>
      <c r="C510" s="85" t="s">
        <v>11668</v>
      </c>
      <c r="D510" s="85"/>
      <c r="E510" s="86"/>
      <c r="F510" s="86"/>
      <c r="G510" s="86"/>
      <c r="H510" s="86"/>
      <c r="I510" s="86"/>
      <c r="J510" s="86"/>
      <c r="K510" s="86"/>
      <c r="L510" s="86"/>
      <c r="M510" s="86"/>
      <c r="N510" s="86"/>
      <c r="O510" s="86"/>
      <c r="P510" s="86"/>
      <c r="Q510" s="86"/>
      <c r="R510" s="86"/>
      <c r="S510" s="86"/>
      <c r="T510" s="86"/>
      <c r="U510" s="86"/>
      <c r="V510" s="86"/>
      <c r="W510" s="86"/>
      <c r="X510" s="86"/>
      <c r="Y510" s="86"/>
      <c r="Z510" s="86"/>
    </row>
    <row r="511" ht="14.25" customHeight="1">
      <c r="A511" s="85">
        <f t="shared" si="1"/>
        <v>0.8681536171</v>
      </c>
      <c r="B511" s="87" t="s">
        <v>11669</v>
      </c>
      <c r="C511" s="85" t="s">
        <v>11670</v>
      </c>
      <c r="D511" s="85"/>
      <c r="E511" s="86"/>
      <c r="F511" s="86"/>
      <c r="G511" s="86"/>
      <c r="H511" s="86"/>
      <c r="I511" s="86"/>
      <c r="J511" s="86"/>
      <c r="K511" s="86"/>
      <c r="L511" s="86"/>
      <c r="M511" s="86"/>
      <c r="N511" s="86"/>
      <c r="O511" s="86"/>
      <c r="P511" s="86"/>
      <c r="Q511" s="86"/>
      <c r="R511" s="86"/>
      <c r="S511" s="86"/>
      <c r="T511" s="86"/>
      <c r="U511" s="86"/>
      <c r="V511" s="86"/>
      <c r="W511" s="86"/>
      <c r="X511" s="86"/>
      <c r="Y511" s="86"/>
      <c r="Z511" s="86"/>
    </row>
    <row r="512" ht="14.25" customHeight="1">
      <c r="A512" s="85">
        <f t="shared" si="1"/>
        <v>0.9332560885</v>
      </c>
      <c r="B512" s="85" t="s">
        <v>11671</v>
      </c>
      <c r="C512" s="85" t="s">
        <v>11672</v>
      </c>
      <c r="D512" s="85"/>
      <c r="E512" s="86"/>
      <c r="F512" s="86"/>
      <c r="G512" s="86"/>
      <c r="H512" s="86"/>
      <c r="I512" s="86"/>
      <c r="J512" s="86"/>
      <c r="K512" s="86"/>
      <c r="L512" s="86"/>
      <c r="M512" s="86"/>
      <c r="N512" s="86"/>
      <c r="O512" s="86"/>
      <c r="P512" s="86"/>
      <c r="Q512" s="86"/>
      <c r="R512" s="86"/>
      <c r="S512" s="86"/>
      <c r="T512" s="86"/>
      <c r="U512" s="86"/>
      <c r="V512" s="86"/>
      <c r="W512" s="86"/>
      <c r="X512" s="86"/>
      <c r="Y512" s="86"/>
      <c r="Z512" s="86"/>
    </row>
    <row r="513" ht="14.25" customHeight="1">
      <c r="A513" s="85">
        <f t="shared" si="1"/>
        <v>0.1363899955</v>
      </c>
      <c r="B513" s="88" t="s">
        <v>11673</v>
      </c>
      <c r="C513" s="85" t="s">
        <v>11674</v>
      </c>
      <c r="D513" s="85"/>
      <c r="E513" s="86"/>
      <c r="F513" s="86"/>
      <c r="G513" s="86"/>
      <c r="H513" s="86"/>
      <c r="I513" s="86"/>
      <c r="J513" s="86"/>
      <c r="K513" s="86"/>
      <c r="L513" s="86"/>
      <c r="M513" s="86"/>
      <c r="N513" s="86"/>
      <c r="O513" s="86"/>
      <c r="P513" s="86"/>
      <c r="Q513" s="86"/>
      <c r="R513" s="86"/>
      <c r="S513" s="86"/>
      <c r="T513" s="86"/>
      <c r="U513" s="86"/>
      <c r="V513" s="86"/>
      <c r="W513" s="86"/>
      <c r="X513" s="86"/>
      <c r="Y513" s="86"/>
      <c r="Z513" s="86"/>
    </row>
    <row r="514" ht="14.25" customHeight="1">
      <c r="A514" s="85">
        <f t="shared" si="1"/>
        <v>0.7167266913</v>
      </c>
      <c r="B514" s="85" t="s">
        <v>11675</v>
      </c>
      <c r="C514" s="85" t="s">
        <v>11676</v>
      </c>
      <c r="D514" s="85"/>
      <c r="E514" s="86"/>
      <c r="F514" s="86"/>
      <c r="G514" s="86"/>
      <c r="H514" s="86"/>
      <c r="I514" s="86"/>
      <c r="J514" s="86"/>
      <c r="K514" s="86"/>
      <c r="L514" s="86"/>
      <c r="M514" s="86"/>
      <c r="N514" s="86"/>
      <c r="O514" s="86"/>
      <c r="P514" s="86"/>
      <c r="Q514" s="86"/>
      <c r="R514" s="86"/>
      <c r="S514" s="86"/>
      <c r="T514" s="86"/>
      <c r="U514" s="86"/>
      <c r="V514" s="86"/>
      <c r="W514" s="86"/>
      <c r="X514" s="86"/>
      <c r="Y514" s="86"/>
      <c r="Z514" s="86"/>
    </row>
    <row r="515" ht="14.25" customHeight="1">
      <c r="A515" s="85">
        <f t="shared" si="1"/>
        <v>0.6451555053</v>
      </c>
      <c r="B515" s="87" t="s">
        <v>11677</v>
      </c>
      <c r="C515" s="85" t="s">
        <v>11678</v>
      </c>
      <c r="D515" s="85"/>
      <c r="E515" s="86"/>
      <c r="F515" s="86"/>
      <c r="G515" s="86"/>
      <c r="H515" s="86"/>
      <c r="I515" s="86"/>
      <c r="J515" s="86"/>
      <c r="K515" s="86"/>
      <c r="L515" s="86"/>
      <c r="M515" s="86"/>
      <c r="N515" s="86"/>
      <c r="O515" s="86"/>
      <c r="P515" s="86"/>
      <c r="Q515" s="86"/>
      <c r="R515" s="86"/>
      <c r="S515" s="86"/>
      <c r="T515" s="86"/>
      <c r="U515" s="86"/>
      <c r="V515" s="86"/>
      <c r="W515" s="86"/>
      <c r="X515" s="86"/>
      <c r="Y515" s="86"/>
      <c r="Z515" s="86"/>
    </row>
    <row r="516" ht="14.25" customHeight="1">
      <c r="A516" s="85">
        <f t="shared" si="1"/>
        <v>0.9294205643</v>
      </c>
      <c r="B516" s="85" t="s">
        <v>11679</v>
      </c>
      <c r="C516" s="85" t="s">
        <v>11680</v>
      </c>
      <c r="D516" s="85"/>
      <c r="E516" s="86"/>
      <c r="F516" s="86"/>
      <c r="G516" s="86"/>
      <c r="H516" s="86"/>
      <c r="I516" s="86"/>
      <c r="J516" s="86"/>
      <c r="K516" s="86"/>
      <c r="L516" s="86"/>
      <c r="M516" s="86"/>
      <c r="N516" s="86"/>
      <c r="O516" s="86"/>
      <c r="P516" s="86"/>
      <c r="Q516" s="86"/>
      <c r="R516" s="86"/>
      <c r="S516" s="86"/>
      <c r="T516" s="86"/>
      <c r="U516" s="86"/>
      <c r="V516" s="86"/>
      <c r="W516" s="86"/>
      <c r="X516" s="86"/>
      <c r="Y516" s="86"/>
      <c r="Z516" s="86"/>
    </row>
    <row r="517" ht="14.25" customHeight="1">
      <c r="A517" s="85">
        <f t="shared" si="1"/>
        <v>0.628627252</v>
      </c>
      <c r="B517" s="88" t="s">
        <v>11681</v>
      </c>
      <c r="C517" s="85" t="s">
        <v>11682</v>
      </c>
      <c r="D517" s="85"/>
      <c r="E517" s="86"/>
      <c r="F517" s="86"/>
      <c r="G517" s="86"/>
      <c r="H517" s="86"/>
      <c r="I517" s="86"/>
      <c r="J517" s="86"/>
      <c r="K517" s="86"/>
      <c r="L517" s="86"/>
      <c r="M517" s="86"/>
      <c r="N517" s="86"/>
      <c r="O517" s="86"/>
      <c r="P517" s="86"/>
      <c r="Q517" s="86"/>
      <c r="R517" s="86"/>
      <c r="S517" s="86"/>
      <c r="T517" s="86"/>
      <c r="U517" s="86"/>
      <c r="V517" s="86"/>
      <c r="W517" s="86"/>
      <c r="X517" s="86"/>
      <c r="Y517" s="86"/>
      <c r="Z517" s="86"/>
    </row>
    <row r="518" ht="14.25" customHeight="1">
      <c r="A518" s="85">
        <f t="shared" si="1"/>
        <v>0.194413157</v>
      </c>
      <c r="B518" s="85" t="s">
        <v>11683</v>
      </c>
      <c r="C518" s="85" t="s">
        <v>11684</v>
      </c>
      <c r="D518" s="85"/>
      <c r="E518" s="86"/>
      <c r="F518" s="86"/>
      <c r="G518" s="86"/>
      <c r="H518" s="86"/>
      <c r="I518" s="86"/>
      <c r="J518" s="86"/>
      <c r="K518" s="86"/>
      <c r="L518" s="86"/>
      <c r="M518" s="86"/>
      <c r="N518" s="86"/>
      <c r="O518" s="86"/>
      <c r="P518" s="86"/>
      <c r="Q518" s="86"/>
      <c r="R518" s="86"/>
      <c r="S518" s="86"/>
      <c r="T518" s="86"/>
      <c r="U518" s="86"/>
      <c r="V518" s="86"/>
      <c r="W518" s="86"/>
      <c r="X518" s="86"/>
      <c r="Y518" s="86"/>
      <c r="Z518" s="86"/>
    </row>
    <row r="519" ht="14.25" customHeight="1">
      <c r="A519" s="85">
        <f t="shared" si="1"/>
        <v>0.1012281052</v>
      </c>
      <c r="B519" s="85" t="s">
        <v>11685</v>
      </c>
      <c r="C519" s="85" t="s">
        <v>11686</v>
      </c>
      <c r="D519" s="85"/>
      <c r="E519" s="86"/>
      <c r="F519" s="86"/>
      <c r="G519" s="86"/>
      <c r="H519" s="86"/>
      <c r="I519" s="86"/>
      <c r="J519" s="86"/>
      <c r="K519" s="86"/>
      <c r="L519" s="86"/>
      <c r="M519" s="86"/>
      <c r="N519" s="86"/>
      <c r="O519" s="86"/>
      <c r="P519" s="86"/>
      <c r="Q519" s="86"/>
      <c r="R519" s="86"/>
      <c r="S519" s="86"/>
      <c r="T519" s="86"/>
      <c r="U519" s="86"/>
      <c r="V519" s="86"/>
      <c r="W519" s="86"/>
      <c r="X519" s="86"/>
      <c r="Y519" s="86"/>
      <c r="Z519" s="86"/>
    </row>
    <row r="520" ht="14.25" customHeight="1">
      <c r="A520" s="85">
        <f t="shared" si="1"/>
        <v>0.144784509</v>
      </c>
      <c r="B520" s="85" t="s">
        <v>11687</v>
      </c>
      <c r="C520" s="85" t="s">
        <v>11688</v>
      </c>
      <c r="D520" s="85"/>
      <c r="E520" s="86"/>
      <c r="F520" s="86"/>
      <c r="G520" s="86"/>
      <c r="H520" s="86"/>
      <c r="I520" s="86"/>
      <c r="J520" s="86"/>
      <c r="K520" s="86"/>
      <c r="L520" s="86"/>
      <c r="M520" s="86"/>
      <c r="N520" s="86"/>
      <c r="O520" s="86"/>
      <c r="P520" s="86"/>
      <c r="Q520" s="86"/>
      <c r="R520" s="86"/>
      <c r="S520" s="86"/>
      <c r="T520" s="86"/>
      <c r="U520" s="86"/>
      <c r="V520" s="86"/>
      <c r="W520" s="86"/>
      <c r="X520" s="86"/>
      <c r="Y520" s="86"/>
      <c r="Z520" s="86"/>
    </row>
    <row r="521" ht="14.25" customHeight="1">
      <c r="A521" s="85">
        <f t="shared" si="1"/>
        <v>0.4165658116</v>
      </c>
      <c r="B521" s="88" t="s">
        <v>11689</v>
      </c>
      <c r="C521" s="85" t="s">
        <v>11690</v>
      </c>
      <c r="D521" s="85"/>
      <c r="E521" s="86"/>
      <c r="F521" s="86"/>
      <c r="G521" s="86"/>
      <c r="H521" s="86"/>
      <c r="I521" s="86"/>
      <c r="J521" s="86"/>
      <c r="K521" s="86"/>
      <c r="L521" s="86"/>
      <c r="M521" s="86"/>
      <c r="N521" s="86"/>
      <c r="O521" s="86"/>
      <c r="P521" s="86"/>
      <c r="Q521" s="86"/>
      <c r="R521" s="86"/>
      <c r="S521" s="86"/>
      <c r="T521" s="86"/>
      <c r="U521" s="86"/>
      <c r="V521" s="86"/>
      <c r="W521" s="86"/>
      <c r="X521" s="86"/>
      <c r="Y521" s="86"/>
      <c r="Z521" s="86"/>
    </row>
    <row r="522" ht="14.25" customHeight="1">
      <c r="A522" s="85">
        <f t="shared" si="1"/>
        <v>0.8764658225</v>
      </c>
      <c r="B522" s="85" t="s">
        <v>11691</v>
      </c>
      <c r="C522" s="85" t="s">
        <v>11692</v>
      </c>
      <c r="D522" s="85"/>
      <c r="E522" s="86"/>
      <c r="F522" s="86"/>
      <c r="G522" s="86"/>
      <c r="H522" s="86"/>
      <c r="I522" s="86"/>
      <c r="J522" s="86"/>
      <c r="K522" s="86"/>
      <c r="L522" s="86"/>
      <c r="M522" s="86"/>
      <c r="N522" s="86"/>
      <c r="O522" s="86"/>
      <c r="P522" s="86"/>
      <c r="Q522" s="86"/>
      <c r="R522" s="86"/>
      <c r="S522" s="86"/>
      <c r="T522" s="86"/>
      <c r="U522" s="86"/>
      <c r="V522" s="86"/>
      <c r="W522" s="86"/>
      <c r="X522" s="86"/>
      <c r="Y522" s="86"/>
      <c r="Z522" s="86"/>
    </row>
    <row r="523" ht="14.25" customHeight="1">
      <c r="A523" s="85">
        <f t="shared" si="1"/>
        <v>0.5941607164</v>
      </c>
      <c r="B523" s="85" t="s">
        <v>11693</v>
      </c>
      <c r="C523" s="85" t="s">
        <v>11694</v>
      </c>
      <c r="D523" s="85"/>
      <c r="E523" s="86"/>
      <c r="F523" s="86"/>
      <c r="G523" s="86"/>
      <c r="H523" s="86"/>
      <c r="I523" s="86"/>
      <c r="J523" s="86"/>
      <c r="K523" s="86"/>
      <c r="L523" s="86"/>
      <c r="M523" s="86"/>
      <c r="N523" s="86"/>
      <c r="O523" s="86"/>
      <c r="P523" s="86"/>
      <c r="Q523" s="86"/>
      <c r="R523" s="86"/>
      <c r="S523" s="86"/>
      <c r="T523" s="86"/>
      <c r="U523" s="86"/>
      <c r="V523" s="86"/>
      <c r="W523" s="86"/>
      <c r="X523" s="86"/>
      <c r="Y523" s="86"/>
      <c r="Z523" s="86"/>
    </row>
    <row r="524" ht="14.25" customHeight="1">
      <c r="A524" s="85">
        <f t="shared" si="1"/>
        <v>0.1528953364</v>
      </c>
      <c r="B524" s="87" t="s">
        <v>11695</v>
      </c>
      <c r="C524" s="85" t="s">
        <v>11696</v>
      </c>
      <c r="D524" s="85" t="s">
        <v>11697</v>
      </c>
      <c r="E524" s="86"/>
      <c r="F524" s="86"/>
      <c r="G524" s="86"/>
      <c r="H524" s="86"/>
      <c r="I524" s="86"/>
      <c r="J524" s="86"/>
      <c r="K524" s="86"/>
      <c r="L524" s="86"/>
      <c r="M524" s="86"/>
      <c r="N524" s="86"/>
      <c r="O524" s="86"/>
      <c r="P524" s="86"/>
      <c r="Q524" s="86"/>
      <c r="R524" s="86"/>
      <c r="S524" s="86"/>
      <c r="T524" s="86"/>
      <c r="U524" s="86"/>
      <c r="V524" s="86"/>
      <c r="W524" s="86"/>
      <c r="X524" s="86"/>
      <c r="Y524" s="86"/>
      <c r="Z524" s="86"/>
    </row>
    <row r="525" ht="14.25" customHeight="1">
      <c r="A525" s="85">
        <f t="shared" si="1"/>
        <v>0.5609511897</v>
      </c>
      <c r="B525" s="85" t="s">
        <v>11698</v>
      </c>
      <c r="C525" s="85" t="s">
        <v>11699</v>
      </c>
      <c r="D525" s="85"/>
      <c r="E525" s="86"/>
      <c r="F525" s="86"/>
      <c r="G525" s="86"/>
      <c r="H525" s="86"/>
      <c r="I525" s="86"/>
      <c r="J525" s="86"/>
      <c r="K525" s="86"/>
      <c r="L525" s="86"/>
      <c r="M525" s="86"/>
      <c r="N525" s="86"/>
      <c r="O525" s="86"/>
      <c r="P525" s="86"/>
      <c r="Q525" s="86"/>
      <c r="R525" s="86"/>
      <c r="S525" s="86"/>
      <c r="T525" s="86"/>
      <c r="U525" s="86"/>
      <c r="V525" s="86"/>
      <c r="W525" s="86"/>
      <c r="X525" s="86"/>
      <c r="Y525" s="86"/>
      <c r="Z525" s="86"/>
    </row>
    <row r="526" ht="14.25" customHeight="1">
      <c r="A526" s="85">
        <f t="shared" si="1"/>
        <v>0.5849119438</v>
      </c>
      <c r="B526" s="88" t="s">
        <v>11700</v>
      </c>
      <c r="C526" s="85" t="s">
        <v>11701</v>
      </c>
      <c r="D526" s="85"/>
      <c r="E526" s="86"/>
      <c r="F526" s="86"/>
      <c r="G526" s="86"/>
      <c r="H526" s="86"/>
      <c r="I526" s="86"/>
      <c r="J526" s="86"/>
      <c r="K526" s="86"/>
      <c r="L526" s="86"/>
      <c r="M526" s="86"/>
      <c r="N526" s="86"/>
      <c r="O526" s="86"/>
      <c r="P526" s="86"/>
      <c r="Q526" s="86"/>
      <c r="R526" s="86"/>
      <c r="S526" s="86"/>
      <c r="T526" s="86"/>
      <c r="U526" s="86"/>
      <c r="V526" s="86"/>
      <c r="W526" s="86"/>
      <c r="X526" s="86"/>
      <c r="Y526" s="86"/>
      <c r="Z526" s="86"/>
    </row>
    <row r="527" ht="14.25" customHeight="1">
      <c r="A527" s="85">
        <f t="shared" si="1"/>
        <v>0.2457668569</v>
      </c>
      <c r="B527" s="85" t="s">
        <v>11702</v>
      </c>
      <c r="C527" s="85" t="s">
        <v>11703</v>
      </c>
      <c r="D527" s="85"/>
      <c r="E527" s="86"/>
      <c r="F527" s="86"/>
      <c r="G527" s="86"/>
      <c r="H527" s="86"/>
      <c r="I527" s="86"/>
      <c r="J527" s="86"/>
      <c r="K527" s="86"/>
      <c r="L527" s="86"/>
      <c r="M527" s="86"/>
      <c r="N527" s="86"/>
      <c r="O527" s="86"/>
      <c r="P527" s="86"/>
      <c r="Q527" s="86"/>
      <c r="R527" s="86"/>
      <c r="S527" s="86"/>
      <c r="T527" s="86"/>
      <c r="U527" s="86"/>
      <c r="V527" s="86"/>
      <c r="W527" s="86"/>
      <c r="X527" s="86"/>
      <c r="Y527" s="86"/>
      <c r="Z527" s="86"/>
    </row>
    <row r="528" ht="14.25" customHeight="1">
      <c r="A528" s="85">
        <f t="shared" si="1"/>
        <v>0.5640987602</v>
      </c>
      <c r="B528" s="85" t="s">
        <v>11704</v>
      </c>
      <c r="C528" s="85" t="s">
        <v>11705</v>
      </c>
      <c r="D528" s="85"/>
      <c r="E528" s="86"/>
      <c r="F528" s="86"/>
      <c r="G528" s="86"/>
      <c r="H528" s="86"/>
      <c r="I528" s="86"/>
      <c r="J528" s="86"/>
      <c r="K528" s="86"/>
      <c r="L528" s="86"/>
      <c r="M528" s="86"/>
      <c r="N528" s="86"/>
      <c r="O528" s="86"/>
      <c r="P528" s="86"/>
      <c r="Q528" s="86"/>
      <c r="R528" s="86"/>
      <c r="S528" s="86"/>
      <c r="T528" s="86"/>
      <c r="U528" s="86"/>
      <c r="V528" s="86"/>
      <c r="W528" s="86"/>
      <c r="X528" s="86"/>
      <c r="Y528" s="86"/>
      <c r="Z528" s="86"/>
    </row>
    <row r="529" ht="14.25" customHeight="1">
      <c r="A529" s="85">
        <f t="shared" si="1"/>
        <v>0.9613021886</v>
      </c>
      <c r="B529" s="85" t="s">
        <v>11706</v>
      </c>
      <c r="C529" s="85" t="s">
        <v>11707</v>
      </c>
      <c r="D529" s="85"/>
      <c r="E529" s="86"/>
      <c r="F529" s="86"/>
      <c r="G529" s="86"/>
      <c r="H529" s="86"/>
      <c r="I529" s="86"/>
      <c r="J529" s="86"/>
      <c r="K529" s="86"/>
      <c r="L529" s="86"/>
      <c r="M529" s="86"/>
      <c r="N529" s="86"/>
      <c r="O529" s="86"/>
      <c r="P529" s="86"/>
      <c r="Q529" s="86"/>
      <c r="R529" s="86"/>
      <c r="S529" s="86"/>
      <c r="T529" s="86"/>
      <c r="U529" s="86"/>
      <c r="V529" s="86"/>
      <c r="W529" s="86"/>
      <c r="X529" s="86"/>
      <c r="Y529" s="86"/>
      <c r="Z529" s="86"/>
    </row>
    <row r="530" ht="14.25" customHeight="1">
      <c r="A530" s="85">
        <f t="shared" si="1"/>
        <v>0.4784328888</v>
      </c>
      <c r="B530" s="87" t="s">
        <v>11708</v>
      </c>
      <c r="C530" s="85" t="s">
        <v>11709</v>
      </c>
      <c r="D530" s="85"/>
      <c r="E530" s="86"/>
      <c r="F530" s="86"/>
      <c r="G530" s="86"/>
      <c r="H530" s="86"/>
      <c r="I530" s="86"/>
      <c r="J530" s="86"/>
      <c r="K530" s="86"/>
      <c r="L530" s="86"/>
      <c r="M530" s="86"/>
      <c r="N530" s="86"/>
      <c r="O530" s="86"/>
      <c r="P530" s="86"/>
      <c r="Q530" s="86"/>
      <c r="R530" s="86"/>
      <c r="S530" s="86"/>
      <c r="T530" s="86"/>
      <c r="U530" s="86"/>
      <c r="V530" s="86"/>
      <c r="W530" s="86"/>
      <c r="X530" s="86"/>
      <c r="Y530" s="86"/>
      <c r="Z530" s="86"/>
    </row>
    <row r="531" ht="14.25" customHeight="1">
      <c r="A531" s="85">
        <f t="shared" si="1"/>
        <v>0.9762054627</v>
      </c>
      <c r="B531" s="85" t="s">
        <v>11710</v>
      </c>
      <c r="C531" s="85" t="s">
        <v>11711</v>
      </c>
      <c r="D531" s="85"/>
      <c r="E531" s="86"/>
      <c r="F531" s="86"/>
      <c r="G531" s="86"/>
      <c r="H531" s="86"/>
      <c r="I531" s="86"/>
      <c r="J531" s="86"/>
      <c r="K531" s="86"/>
      <c r="L531" s="86"/>
      <c r="M531" s="86"/>
      <c r="N531" s="86"/>
      <c r="O531" s="86"/>
      <c r="P531" s="86"/>
      <c r="Q531" s="86"/>
      <c r="R531" s="86"/>
      <c r="S531" s="86"/>
      <c r="T531" s="86"/>
      <c r="U531" s="86"/>
      <c r="V531" s="86"/>
      <c r="W531" s="86"/>
      <c r="X531" s="86"/>
      <c r="Y531" s="86"/>
      <c r="Z531" s="86"/>
    </row>
    <row r="532" ht="14.25" customHeight="1">
      <c r="A532" s="85">
        <f t="shared" si="1"/>
        <v>0.1787688427</v>
      </c>
      <c r="B532" s="85" t="s">
        <v>11712</v>
      </c>
      <c r="C532" s="85" t="s">
        <v>11713</v>
      </c>
      <c r="D532" s="85"/>
      <c r="E532" s="86"/>
      <c r="F532" s="86"/>
      <c r="G532" s="86"/>
      <c r="H532" s="86"/>
      <c r="I532" s="86"/>
      <c r="J532" s="86"/>
      <c r="K532" s="86"/>
      <c r="L532" s="86"/>
      <c r="M532" s="86"/>
      <c r="N532" s="86"/>
      <c r="O532" s="86"/>
      <c r="P532" s="86"/>
      <c r="Q532" s="86"/>
      <c r="R532" s="86"/>
      <c r="S532" s="86"/>
      <c r="T532" s="86"/>
      <c r="U532" s="86"/>
      <c r="V532" s="86"/>
      <c r="W532" s="86"/>
      <c r="X532" s="86"/>
      <c r="Y532" s="86"/>
      <c r="Z532" s="86"/>
    </row>
    <row r="533" ht="14.25" customHeight="1">
      <c r="A533" s="85">
        <f t="shared" si="1"/>
        <v>0.9019473902</v>
      </c>
      <c r="B533" s="88" t="s">
        <v>11714</v>
      </c>
      <c r="C533" s="85" t="s">
        <v>11715</v>
      </c>
      <c r="D533" s="85"/>
      <c r="E533" s="86"/>
      <c r="F533" s="86"/>
      <c r="G533" s="86"/>
      <c r="H533" s="86"/>
      <c r="I533" s="86"/>
      <c r="J533" s="86"/>
      <c r="K533" s="86"/>
      <c r="L533" s="86"/>
      <c r="M533" s="86"/>
      <c r="N533" s="86"/>
      <c r="O533" s="86"/>
      <c r="P533" s="86"/>
      <c r="Q533" s="86"/>
      <c r="R533" s="86"/>
      <c r="S533" s="86"/>
      <c r="T533" s="86"/>
      <c r="U533" s="86"/>
      <c r="V533" s="86"/>
      <c r="W533" s="86"/>
      <c r="X533" s="86"/>
      <c r="Y533" s="86"/>
      <c r="Z533" s="86"/>
    </row>
    <row r="534" ht="14.25" customHeight="1">
      <c r="A534" s="85">
        <f t="shared" si="1"/>
        <v>0.9271676323</v>
      </c>
      <c r="B534" s="88" t="s">
        <v>11716</v>
      </c>
      <c r="C534" s="85" t="s">
        <v>11717</v>
      </c>
      <c r="D534" s="85"/>
      <c r="E534" s="86"/>
      <c r="F534" s="86"/>
      <c r="G534" s="86"/>
      <c r="H534" s="86"/>
      <c r="I534" s="86"/>
      <c r="J534" s="86"/>
      <c r="K534" s="86"/>
      <c r="L534" s="86"/>
      <c r="M534" s="86"/>
      <c r="N534" s="86"/>
      <c r="O534" s="86"/>
      <c r="P534" s="86"/>
      <c r="Q534" s="86"/>
      <c r="R534" s="86"/>
      <c r="S534" s="86"/>
      <c r="T534" s="86"/>
      <c r="U534" s="86"/>
      <c r="V534" s="86"/>
      <c r="W534" s="86"/>
      <c r="X534" s="86"/>
      <c r="Y534" s="86"/>
      <c r="Z534" s="86"/>
    </row>
    <row r="535" ht="14.25" customHeight="1">
      <c r="A535" s="85">
        <f t="shared" si="1"/>
        <v>0.04300259248</v>
      </c>
      <c r="B535" s="88" t="s">
        <v>11718</v>
      </c>
      <c r="C535" s="85" t="s">
        <v>11719</v>
      </c>
      <c r="D535" s="85"/>
      <c r="E535" s="86"/>
      <c r="F535" s="86"/>
      <c r="G535" s="86"/>
      <c r="H535" s="86"/>
      <c r="I535" s="86"/>
      <c r="J535" s="86"/>
      <c r="K535" s="86"/>
      <c r="L535" s="86"/>
      <c r="M535" s="86"/>
      <c r="N535" s="86"/>
      <c r="O535" s="86"/>
      <c r="P535" s="86"/>
      <c r="Q535" s="86"/>
      <c r="R535" s="86"/>
      <c r="S535" s="86"/>
      <c r="T535" s="86"/>
      <c r="U535" s="86"/>
      <c r="V535" s="86"/>
      <c r="W535" s="86"/>
      <c r="X535" s="86"/>
      <c r="Y535" s="86"/>
      <c r="Z535" s="86"/>
    </row>
    <row r="536" ht="14.25" customHeight="1">
      <c r="A536" s="85">
        <f t="shared" si="1"/>
        <v>0.167799194</v>
      </c>
      <c r="B536" s="88" t="s">
        <v>11720</v>
      </c>
      <c r="C536" s="85" t="s">
        <v>11721</v>
      </c>
      <c r="D536" s="85"/>
      <c r="E536" s="86"/>
      <c r="F536" s="86"/>
      <c r="G536" s="86"/>
      <c r="H536" s="86"/>
      <c r="I536" s="86"/>
      <c r="J536" s="86"/>
      <c r="K536" s="86"/>
      <c r="L536" s="86"/>
      <c r="M536" s="86"/>
      <c r="N536" s="86"/>
      <c r="O536" s="86"/>
      <c r="P536" s="86"/>
      <c r="Q536" s="86"/>
      <c r="R536" s="86"/>
      <c r="S536" s="86"/>
      <c r="T536" s="86"/>
      <c r="U536" s="86"/>
      <c r="V536" s="86"/>
      <c r="W536" s="86"/>
      <c r="X536" s="86"/>
      <c r="Y536" s="86"/>
      <c r="Z536" s="86"/>
    </row>
    <row r="537" ht="14.25" customHeight="1">
      <c r="A537" s="85">
        <f t="shared" si="1"/>
        <v>0.2480412446</v>
      </c>
      <c r="B537" s="85" t="s">
        <v>11722</v>
      </c>
      <c r="C537" s="85" t="s">
        <v>11723</v>
      </c>
      <c r="D537" s="85"/>
      <c r="E537" s="86"/>
      <c r="F537" s="86"/>
      <c r="G537" s="86"/>
      <c r="H537" s="86"/>
      <c r="I537" s="86"/>
      <c r="J537" s="86"/>
      <c r="K537" s="86"/>
      <c r="L537" s="86"/>
      <c r="M537" s="86"/>
      <c r="N537" s="86"/>
      <c r="O537" s="86"/>
      <c r="P537" s="86"/>
      <c r="Q537" s="86"/>
      <c r="R537" s="86"/>
      <c r="S537" s="86"/>
      <c r="T537" s="86"/>
      <c r="U537" s="86"/>
      <c r="V537" s="86"/>
      <c r="W537" s="86"/>
      <c r="X537" s="86"/>
      <c r="Y537" s="86"/>
      <c r="Z537" s="86"/>
    </row>
    <row r="538" ht="14.25" customHeight="1">
      <c r="A538" s="85">
        <f t="shared" si="1"/>
        <v>0.5831274238</v>
      </c>
      <c r="B538" s="85" t="s">
        <v>11724</v>
      </c>
      <c r="C538" s="85" t="s">
        <v>11725</v>
      </c>
      <c r="D538" s="85"/>
      <c r="E538" s="86"/>
      <c r="F538" s="86"/>
      <c r="G538" s="86"/>
      <c r="H538" s="86"/>
      <c r="I538" s="86"/>
      <c r="J538" s="86"/>
      <c r="K538" s="86"/>
      <c r="L538" s="86"/>
      <c r="M538" s="86"/>
      <c r="N538" s="86"/>
      <c r="O538" s="86"/>
      <c r="P538" s="86"/>
      <c r="Q538" s="86"/>
      <c r="R538" s="86"/>
      <c r="S538" s="86"/>
      <c r="T538" s="86"/>
      <c r="U538" s="86"/>
      <c r="V538" s="86"/>
      <c r="W538" s="86"/>
      <c r="X538" s="86"/>
      <c r="Y538" s="86"/>
      <c r="Z538" s="86"/>
    </row>
    <row r="539" ht="14.25" customHeight="1">
      <c r="A539" s="85">
        <f t="shared" si="1"/>
        <v>0.8833883835</v>
      </c>
      <c r="B539" s="85" t="s">
        <v>11726</v>
      </c>
      <c r="C539" s="85" t="s">
        <v>11727</v>
      </c>
      <c r="D539" s="85"/>
      <c r="E539" s="86"/>
      <c r="F539" s="86"/>
      <c r="G539" s="86"/>
      <c r="H539" s="86"/>
      <c r="I539" s="86"/>
      <c r="J539" s="86"/>
      <c r="K539" s="86"/>
      <c r="L539" s="86"/>
      <c r="M539" s="86"/>
      <c r="N539" s="86"/>
      <c r="O539" s="86"/>
      <c r="P539" s="86"/>
      <c r="Q539" s="86"/>
      <c r="R539" s="86"/>
      <c r="S539" s="86"/>
      <c r="T539" s="86"/>
      <c r="U539" s="86"/>
      <c r="V539" s="86"/>
      <c r="W539" s="86"/>
      <c r="X539" s="86"/>
      <c r="Y539" s="86"/>
      <c r="Z539" s="86"/>
    </row>
    <row r="540" ht="14.25" customHeight="1">
      <c r="A540" s="85">
        <f t="shared" si="1"/>
        <v>0.5880023526</v>
      </c>
      <c r="B540" s="88" t="s">
        <v>11728</v>
      </c>
      <c r="C540" s="85" t="s">
        <v>11729</v>
      </c>
      <c r="D540" s="85"/>
      <c r="E540" s="86"/>
      <c r="F540" s="86"/>
      <c r="G540" s="86"/>
      <c r="H540" s="86"/>
      <c r="I540" s="86"/>
      <c r="J540" s="86"/>
      <c r="K540" s="86"/>
      <c r="L540" s="86"/>
      <c r="M540" s="86"/>
      <c r="N540" s="86"/>
      <c r="O540" s="86"/>
      <c r="P540" s="86"/>
      <c r="Q540" s="86"/>
      <c r="R540" s="86"/>
      <c r="S540" s="86"/>
      <c r="T540" s="86"/>
      <c r="U540" s="86"/>
      <c r="V540" s="86"/>
      <c r="W540" s="86"/>
      <c r="X540" s="86"/>
      <c r="Y540" s="86"/>
      <c r="Z540" s="86"/>
    </row>
    <row r="541" ht="14.25" customHeight="1">
      <c r="A541" s="85">
        <f t="shared" si="1"/>
        <v>0.172693912</v>
      </c>
      <c r="B541" s="88" t="s">
        <v>11730</v>
      </c>
      <c r="C541" s="85" t="s">
        <v>11731</v>
      </c>
      <c r="D541" s="85"/>
      <c r="E541" s="86"/>
      <c r="F541" s="86"/>
      <c r="G541" s="86"/>
      <c r="H541" s="86"/>
      <c r="I541" s="86"/>
      <c r="J541" s="86"/>
      <c r="K541" s="86"/>
      <c r="L541" s="86"/>
      <c r="M541" s="86"/>
      <c r="N541" s="86"/>
      <c r="O541" s="86"/>
      <c r="P541" s="86"/>
      <c r="Q541" s="86"/>
      <c r="R541" s="86"/>
      <c r="S541" s="86"/>
      <c r="T541" s="86"/>
      <c r="U541" s="86"/>
      <c r="V541" s="86"/>
      <c r="W541" s="86"/>
      <c r="X541" s="86"/>
      <c r="Y541" s="86"/>
      <c r="Z541" s="86"/>
    </row>
    <row r="542" ht="14.25" customHeight="1">
      <c r="A542" s="85">
        <f t="shared" si="1"/>
        <v>0.8684197325</v>
      </c>
      <c r="B542" s="88" t="s">
        <v>11575</v>
      </c>
      <c r="C542" s="85" t="s">
        <v>11732</v>
      </c>
      <c r="D542" s="85"/>
      <c r="E542" s="86"/>
      <c r="F542" s="86"/>
      <c r="G542" s="86"/>
      <c r="H542" s="86"/>
      <c r="I542" s="86"/>
      <c r="J542" s="86"/>
      <c r="K542" s="86"/>
      <c r="L542" s="86"/>
      <c r="M542" s="86"/>
      <c r="N542" s="86"/>
      <c r="O542" s="86"/>
      <c r="P542" s="86"/>
      <c r="Q542" s="86"/>
      <c r="R542" s="86"/>
      <c r="S542" s="86"/>
      <c r="T542" s="86"/>
      <c r="U542" s="86"/>
      <c r="V542" s="86"/>
      <c r="W542" s="86"/>
      <c r="X542" s="86"/>
      <c r="Y542" s="86"/>
      <c r="Z542" s="86"/>
    </row>
    <row r="543" ht="14.25" customHeight="1">
      <c r="A543" s="85">
        <f t="shared" si="1"/>
        <v>0.4189151205</v>
      </c>
      <c r="B543" s="85" t="s">
        <v>5305</v>
      </c>
      <c r="C543" s="85" t="s">
        <v>11451</v>
      </c>
      <c r="D543" s="85"/>
      <c r="E543" s="86"/>
      <c r="F543" s="86"/>
      <c r="G543" s="86"/>
      <c r="H543" s="86"/>
      <c r="I543" s="86"/>
      <c r="J543" s="86"/>
      <c r="K543" s="86"/>
      <c r="L543" s="86"/>
      <c r="M543" s="86"/>
      <c r="N543" s="86"/>
      <c r="O543" s="86"/>
      <c r="P543" s="86"/>
      <c r="Q543" s="86"/>
      <c r="R543" s="86"/>
      <c r="S543" s="86"/>
      <c r="T543" s="86"/>
      <c r="U543" s="86"/>
      <c r="V543" s="86"/>
      <c r="W543" s="86"/>
      <c r="X543" s="86"/>
      <c r="Y543" s="86"/>
      <c r="Z543" s="86"/>
    </row>
    <row r="544" ht="14.25" customHeight="1">
      <c r="A544" s="85">
        <f t="shared" si="1"/>
        <v>0.8769794463</v>
      </c>
      <c r="B544" s="85" t="s">
        <v>11733</v>
      </c>
      <c r="C544" s="85" t="s">
        <v>11734</v>
      </c>
      <c r="D544" s="85"/>
      <c r="E544" s="86"/>
      <c r="F544" s="86"/>
      <c r="G544" s="86"/>
      <c r="H544" s="86"/>
      <c r="I544" s="86"/>
      <c r="J544" s="86"/>
      <c r="K544" s="86"/>
      <c r="L544" s="86"/>
      <c r="M544" s="86"/>
      <c r="N544" s="86"/>
      <c r="O544" s="86"/>
      <c r="P544" s="86"/>
      <c r="Q544" s="86"/>
      <c r="R544" s="86"/>
      <c r="S544" s="86"/>
      <c r="T544" s="86"/>
      <c r="U544" s="86"/>
      <c r="V544" s="86"/>
      <c r="W544" s="86"/>
      <c r="X544" s="86"/>
      <c r="Y544" s="86"/>
      <c r="Z544" s="86"/>
    </row>
    <row r="545" ht="14.25" customHeight="1">
      <c r="A545" s="85">
        <f t="shared" si="1"/>
        <v>0.1723250248</v>
      </c>
      <c r="B545" s="85" t="s">
        <v>11735</v>
      </c>
      <c r="C545" s="85" t="s">
        <v>11736</v>
      </c>
      <c r="D545" s="85" t="s">
        <v>11737</v>
      </c>
      <c r="E545" s="86"/>
      <c r="F545" s="86"/>
      <c r="G545" s="86"/>
      <c r="H545" s="86"/>
      <c r="I545" s="86"/>
      <c r="J545" s="86"/>
      <c r="K545" s="86"/>
      <c r="L545" s="86"/>
      <c r="M545" s="86"/>
      <c r="N545" s="86"/>
      <c r="O545" s="86"/>
      <c r="P545" s="86"/>
      <c r="Q545" s="86"/>
      <c r="R545" s="86"/>
      <c r="S545" s="86"/>
      <c r="T545" s="86"/>
      <c r="U545" s="86"/>
      <c r="V545" s="86"/>
      <c r="W545" s="86"/>
      <c r="X545" s="86"/>
      <c r="Y545" s="86"/>
      <c r="Z545" s="86"/>
    </row>
    <row r="546" ht="14.25" customHeight="1">
      <c r="A546" s="85">
        <f t="shared" si="1"/>
        <v>0.5810194469</v>
      </c>
      <c r="B546" s="85" t="s">
        <v>11738</v>
      </c>
      <c r="C546" s="85" t="s">
        <v>11739</v>
      </c>
      <c r="D546" s="85"/>
      <c r="E546" s="86"/>
      <c r="F546" s="86"/>
      <c r="G546" s="86"/>
      <c r="H546" s="86"/>
      <c r="I546" s="86"/>
      <c r="J546" s="86"/>
      <c r="K546" s="86"/>
      <c r="L546" s="86"/>
      <c r="M546" s="86"/>
      <c r="N546" s="86"/>
      <c r="O546" s="86"/>
      <c r="P546" s="86"/>
      <c r="Q546" s="86"/>
      <c r="R546" s="86"/>
      <c r="S546" s="86"/>
      <c r="T546" s="86"/>
      <c r="U546" s="86"/>
      <c r="V546" s="86"/>
      <c r="W546" s="86"/>
      <c r="X546" s="86"/>
      <c r="Y546" s="86"/>
      <c r="Z546" s="86"/>
    </row>
    <row r="547" ht="14.25" customHeight="1">
      <c r="A547" s="85">
        <f t="shared" si="1"/>
        <v>0.6229243358</v>
      </c>
      <c r="B547" s="88" t="s">
        <v>11740</v>
      </c>
      <c r="C547" s="85" t="s">
        <v>11741</v>
      </c>
      <c r="D547" s="85"/>
      <c r="E547" s="86"/>
      <c r="F547" s="86"/>
      <c r="G547" s="86"/>
      <c r="H547" s="86"/>
      <c r="I547" s="86"/>
      <c r="J547" s="86"/>
      <c r="K547" s="86"/>
      <c r="L547" s="86"/>
      <c r="M547" s="86"/>
      <c r="N547" s="86"/>
      <c r="O547" s="86"/>
      <c r="P547" s="86"/>
      <c r="Q547" s="86"/>
      <c r="R547" s="86"/>
      <c r="S547" s="86"/>
      <c r="T547" s="86"/>
      <c r="U547" s="86"/>
      <c r="V547" s="86"/>
      <c r="W547" s="86"/>
      <c r="X547" s="86"/>
      <c r="Y547" s="86"/>
      <c r="Z547" s="86"/>
    </row>
    <row r="548" ht="14.25" customHeight="1">
      <c r="A548" s="85">
        <f t="shared" si="1"/>
        <v>0.840186216</v>
      </c>
      <c r="B548" s="85" t="s">
        <v>11742</v>
      </c>
      <c r="C548" s="85" t="s">
        <v>11743</v>
      </c>
      <c r="D548" s="85"/>
      <c r="E548" s="86"/>
      <c r="F548" s="86"/>
      <c r="G548" s="86"/>
      <c r="H548" s="86"/>
      <c r="I548" s="86"/>
      <c r="J548" s="86"/>
      <c r="K548" s="86"/>
      <c r="L548" s="86"/>
      <c r="M548" s="86"/>
      <c r="N548" s="86"/>
      <c r="O548" s="86"/>
      <c r="P548" s="86"/>
      <c r="Q548" s="86"/>
      <c r="R548" s="86"/>
      <c r="S548" s="86"/>
      <c r="T548" s="86"/>
      <c r="U548" s="86"/>
      <c r="V548" s="86"/>
      <c r="W548" s="86"/>
      <c r="X548" s="86"/>
      <c r="Y548" s="86"/>
      <c r="Z548" s="86"/>
    </row>
    <row r="549" ht="14.25" customHeight="1">
      <c r="A549" s="85">
        <f t="shared" si="1"/>
        <v>0.7845791716</v>
      </c>
      <c r="B549" s="85" t="s">
        <v>11744</v>
      </c>
      <c r="C549" s="85" t="s">
        <v>11745</v>
      </c>
      <c r="D549" s="85"/>
      <c r="E549" s="86"/>
      <c r="F549" s="86"/>
      <c r="G549" s="86"/>
      <c r="H549" s="86"/>
      <c r="I549" s="86"/>
      <c r="J549" s="86"/>
      <c r="K549" s="86"/>
      <c r="L549" s="86"/>
      <c r="M549" s="86"/>
      <c r="N549" s="86"/>
      <c r="O549" s="86"/>
      <c r="P549" s="86"/>
      <c r="Q549" s="86"/>
      <c r="R549" s="86"/>
      <c r="S549" s="86"/>
      <c r="T549" s="86"/>
      <c r="U549" s="86"/>
      <c r="V549" s="86"/>
      <c r="W549" s="86"/>
      <c r="X549" s="86"/>
      <c r="Y549" s="86"/>
      <c r="Z549" s="86"/>
    </row>
    <row r="550" ht="14.25" customHeight="1">
      <c r="A550" s="85">
        <f t="shared" si="1"/>
        <v>0.8266135642</v>
      </c>
      <c r="B550" s="85" t="s">
        <v>11746</v>
      </c>
      <c r="C550" s="85" t="s">
        <v>11747</v>
      </c>
      <c r="D550" s="85"/>
      <c r="E550" s="86"/>
      <c r="F550" s="86"/>
      <c r="G550" s="86"/>
      <c r="H550" s="86"/>
      <c r="I550" s="86"/>
      <c r="J550" s="86"/>
      <c r="K550" s="86"/>
      <c r="L550" s="86"/>
      <c r="M550" s="86"/>
      <c r="N550" s="86"/>
      <c r="O550" s="86"/>
      <c r="P550" s="86"/>
      <c r="Q550" s="86"/>
      <c r="R550" s="86"/>
      <c r="S550" s="86"/>
      <c r="T550" s="86"/>
      <c r="U550" s="86"/>
      <c r="V550" s="86"/>
      <c r="W550" s="86"/>
      <c r="X550" s="86"/>
      <c r="Y550" s="86"/>
      <c r="Z550" s="86"/>
    </row>
    <row r="551" ht="14.25" customHeight="1">
      <c r="A551" s="85">
        <f t="shared" si="1"/>
        <v>0.07428182982</v>
      </c>
      <c r="B551" s="87" t="s">
        <v>11748</v>
      </c>
      <c r="C551" s="85" t="s">
        <v>11749</v>
      </c>
      <c r="D551" s="85"/>
      <c r="E551" s="86"/>
      <c r="F551" s="86"/>
      <c r="G551" s="86"/>
      <c r="H551" s="86"/>
      <c r="I551" s="86"/>
      <c r="J551" s="86"/>
      <c r="K551" s="86"/>
      <c r="L551" s="86"/>
      <c r="M551" s="86"/>
      <c r="N551" s="86"/>
      <c r="O551" s="86"/>
      <c r="P551" s="86"/>
      <c r="Q551" s="86"/>
      <c r="R551" s="86"/>
      <c r="S551" s="86"/>
      <c r="T551" s="86"/>
      <c r="U551" s="86"/>
      <c r="V551" s="86"/>
      <c r="W551" s="86"/>
      <c r="X551" s="86"/>
      <c r="Y551" s="86"/>
      <c r="Z551" s="86"/>
    </row>
    <row r="552" ht="14.25" customHeight="1">
      <c r="A552" s="85">
        <f t="shared" si="1"/>
        <v>0.04233464589</v>
      </c>
      <c r="B552" s="88" t="s">
        <v>11750</v>
      </c>
      <c r="C552" s="85" t="s">
        <v>11751</v>
      </c>
      <c r="D552" s="85"/>
      <c r="E552" s="86"/>
      <c r="F552" s="86"/>
      <c r="G552" s="86"/>
      <c r="H552" s="86"/>
      <c r="I552" s="86"/>
      <c r="J552" s="86"/>
      <c r="K552" s="86"/>
      <c r="L552" s="86"/>
      <c r="M552" s="86"/>
      <c r="N552" s="86"/>
      <c r="O552" s="86"/>
      <c r="P552" s="86"/>
      <c r="Q552" s="86"/>
      <c r="R552" s="86"/>
      <c r="S552" s="86"/>
      <c r="T552" s="86"/>
      <c r="U552" s="86"/>
      <c r="V552" s="86"/>
      <c r="W552" s="86"/>
      <c r="X552" s="86"/>
      <c r="Y552" s="86"/>
      <c r="Z552" s="86"/>
    </row>
    <row r="553" ht="14.25" customHeight="1">
      <c r="A553" s="85">
        <f t="shared" si="1"/>
        <v>0.8616162249</v>
      </c>
      <c r="B553" s="88" t="s">
        <v>11752</v>
      </c>
      <c r="C553" s="85" t="s">
        <v>11753</v>
      </c>
      <c r="D553" s="85"/>
      <c r="E553" s="86"/>
      <c r="F553" s="86"/>
      <c r="G553" s="86"/>
      <c r="H553" s="86"/>
      <c r="I553" s="86"/>
      <c r="J553" s="86"/>
      <c r="K553" s="86"/>
      <c r="L553" s="86"/>
      <c r="M553" s="86"/>
      <c r="N553" s="86"/>
      <c r="O553" s="86"/>
      <c r="P553" s="86"/>
      <c r="Q553" s="86"/>
      <c r="R553" s="86"/>
      <c r="S553" s="86"/>
      <c r="T553" s="86"/>
      <c r="U553" s="86"/>
      <c r="V553" s="86"/>
      <c r="W553" s="86"/>
      <c r="X553" s="86"/>
      <c r="Y553" s="86"/>
      <c r="Z553" s="86"/>
    </row>
    <row r="554" ht="14.25" customHeight="1">
      <c r="A554" s="85">
        <f t="shared" si="1"/>
        <v>0.02508525492</v>
      </c>
      <c r="B554" s="85" t="s">
        <v>11754</v>
      </c>
      <c r="C554" s="85" t="s">
        <v>11755</v>
      </c>
      <c r="D554" s="85"/>
      <c r="E554" s="86"/>
      <c r="F554" s="86"/>
      <c r="G554" s="86"/>
      <c r="H554" s="86"/>
      <c r="I554" s="86"/>
      <c r="J554" s="86"/>
      <c r="K554" s="86"/>
      <c r="L554" s="86"/>
      <c r="M554" s="86"/>
      <c r="N554" s="86"/>
      <c r="O554" s="86"/>
      <c r="P554" s="86"/>
      <c r="Q554" s="86"/>
      <c r="R554" s="86"/>
      <c r="S554" s="86"/>
      <c r="T554" s="86"/>
      <c r="U554" s="86"/>
      <c r="V554" s="86"/>
      <c r="W554" s="86"/>
      <c r="X554" s="86"/>
      <c r="Y554" s="86"/>
      <c r="Z554" s="86"/>
    </row>
    <row r="555" ht="14.25" customHeight="1">
      <c r="A555" s="85">
        <f t="shared" si="1"/>
        <v>0.4249014902</v>
      </c>
      <c r="B555" s="85" t="s">
        <v>11756</v>
      </c>
      <c r="C555" s="85" t="s">
        <v>11757</v>
      </c>
      <c r="D555" s="85"/>
      <c r="E555" s="86"/>
      <c r="F555" s="86"/>
      <c r="G555" s="86"/>
      <c r="H555" s="86"/>
      <c r="I555" s="86"/>
      <c r="J555" s="86"/>
      <c r="K555" s="86"/>
      <c r="L555" s="86"/>
      <c r="M555" s="86"/>
      <c r="N555" s="86"/>
      <c r="O555" s="86"/>
      <c r="P555" s="86"/>
      <c r="Q555" s="86"/>
      <c r="R555" s="86"/>
      <c r="S555" s="86"/>
      <c r="T555" s="86"/>
      <c r="U555" s="86"/>
      <c r="V555" s="86"/>
      <c r="W555" s="86"/>
      <c r="X555" s="86"/>
      <c r="Y555" s="86"/>
      <c r="Z555" s="86"/>
    </row>
    <row r="556" ht="14.25" customHeight="1">
      <c r="A556" s="85">
        <f t="shared" si="1"/>
        <v>0.445934707</v>
      </c>
      <c r="B556" s="85" t="s">
        <v>11758</v>
      </c>
      <c r="C556" s="85" t="s">
        <v>11759</v>
      </c>
      <c r="D556" s="85"/>
      <c r="E556" s="86"/>
      <c r="F556" s="86"/>
      <c r="G556" s="86"/>
      <c r="H556" s="86"/>
      <c r="I556" s="86"/>
      <c r="J556" s="86"/>
      <c r="K556" s="86"/>
      <c r="L556" s="86"/>
      <c r="M556" s="86"/>
      <c r="N556" s="86"/>
      <c r="O556" s="86"/>
      <c r="P556" s="86"/>
      <c r="Q556" s="86"/>
      <c r="R556" s="86"/>
      <c r="S556" s="86"/>
      <c r="T556" s="86"/>
      <c r="U556" s="86"/>
      <c r="V556" s="86"/>
      <c r="W556" s="86"/>
      <c r="X556" s="86"/>
      <c r="Y556" s="86"/>
      <c r="Z556" s="86"/>
    </row>
    <row r="557" ht="14.25" customHeight="1">
      <c r="A557" s="85">
        <f t="shared" si="1"/>
        <v>0.4713172718</v>
      </c>
      <c r="B557" s="85" t="s">
        <v>11760</v>
      </c>
      <c r="C557" s="85" t="s">
        <v>11761</v>
      </c>
      <c r="D557" s="85"/>
      <c r="E557" s="86"/>
      <c r="F557" s="86"/>
      <c r="G557" s="86"/>
      <c r="H557" s="86"/>
      <c r="I557" s="86"/>
      <c r="J557" s="86"/>
      <c r="K557" s="86"/>
      <c r="L557" s="86"/>
      <c r="M557" s="86"/>
      <c r="N557" s="86"/>
      <c r="O557" s="86"/>
      <c r="P557" s="86"/>
      <c r="Q557" s="86"/>
      <c r="R557" s="86"/>
      <c r="S557" s="86"/>
      <c r="T557" s="86"/>
      <c r="U557" s="86"/>
      <c r="V557" s="86"/>
      <c r="W557" s="86"/>
      <c r="X557" s="86"/>
      <c r="Y557" s="86"/>
      <c r="Z557" s="86"/>
    </row>
    <row r="558" ht="14.25" customHeight="1">
      <c r="A558" s="85">
        <f t="shared" si="1"/>
        <v>0.3114919626</v>
      </c>
      <c r="B558" s="85" t="s">
        <v>11762</v>
      </c>
      <c r="C558" s="85" t="s">
        <v>11763</v>
      </c>
      <c r="D558" s="85"/>
      <c r="E558" s="86"/>
      <c r="F558" s="86"/>
      <c r="G558" s="86"/>
      <c r="H558" s="86"/>
      <c r="I558" s="86"/>
      <c r="J558" s="86"/>
      <c r="K558" s="86"/>
      <c r="L558" s="86"/>
      <c r="M558" s="86"/>
      <c r="N558" s="86"/>
      <c r="O558" s="86"/>
      <c r="P558" s="86"/>
      <c r="Q558" s="86"/>
      <c r="R558" s="86"/>
      <c r="S558" s="86"/>
      <c r="T558" s="86"/>
      <c r="U558" s="86"/>
      <c r="V558" s="86"/>
      <c r="W558" s="86"/>
      <c r="X558" s="86"/>
      <c r="Y558" s="86"/>
      <c r="Z558" s="86"/>
    </row>
    <row r="559" ht="14.25" customHeight="1">
      <c r="A559" s="85">
        <f t="shared" si="1"/>
        <v>0.1939302537</v>
      </c>
      <c r="B559" s="85" t="s">
        <v>11764</v>
      </c>
      <c r="C559" s="85" t="s">
        <v>11765</v>
      </c>
      <c r="D559" s="85"/>
      <c r="E559" s="86"/>
      <c r="F559" s="86"/>
      <c r="G559" s="86"/>
      <c r="H559" s="86"/>
      <c r="I559" s="86"/>
      <c r="J559" s="86"/>
      <c r="K559" s="86"/>
      <c r="L559" s="86"/>
      <c r="M559" s="86"/>
      <c r="N559" s="86"/>
      <c r="O559" s="86"/>
      <c r="P559" s="86"/>
      <c r="Q559" s="86"/>
      <c r="R559" s="86"/>
      <c r="S559" s="86"/>
      <c r="T559" s="86"/>
      <c r="U559" s="86"/>
      <c r="V559" s="86"/>
      <c r="W559" s="86"/>
      <c r="X559" s="86"/>
      <c r="Y559" s="86"/>
      <c r="Z559" s="86"/>
    </row>
    <row r="560" ht="14.25" customHeight="1">
      <c r="A560" s="85">
        <f t="shared" si="1"/>
        <v>0.6016941576</v>
      </c>
      <c r="B560" s="85" t="s">
        <v>11766</v>
      </c>
      <c r="C560" s="85" t="s">
        <v>11767</v>
      </c>
      <c r="D560" s="85"/>
      <c r="E560" s="86"/>
      <c r="F560" s="86"/>
      <c r="G560" s="86"/>
      <c r="H560" s="86"/>
      <c r="I560" s="86"/>
      <c r="J560" s="86"/>
      <c r="K560" s="86"/>
      <c r="L560" s="86"/>
      <c r="M560" s="86"/>
      <c r="N560" s="86"/>
      <c r="O560" s="86"/>
      <c r="P560" s="86"/>
      <c r="Q560" s="86"/>
      <c r="R560" s="86"/>
      <c r="S560" s="86"/>
      <c r="T560" s="86"/>
      <c r="U560" s="86"/>
      <c r="V560" s="86"/>
      <c r="W560" s="86"/>
      <c r="X560" s="86"/>
      <c r="Y560" s="86"/>
      <c r="Z560" s="86"/>
    </row>
    <row r="561" ht="14.25" customHeight="1">
      <c r="A561" s="85">
        <f t="shared" si="1"/>
        <v>0.4999224533</v>
      </c>
      <c r="B561" s="85" t="s">
        <v>11768</v>
      </c>
      <c r="C561" s="85" t="s">
        <v>11769</v>
      </c>
      <c r="D561" s="85"/>
      <c r="E561" s="86"/>
      <c r="F561" s="86"/>
      <c r="G561" s="86"/>
      <c r="H561" s="86"/>
      <c r="I561" s="86"/>
      <c r="J561" s="86"/>
      <c r="K561" s="86"/>
      <c r="L561" s="86"/>
      <c r="M561" s="86"/>
      <c r="N561" s="86"/>
      <c r="O561" s="86"/>
      <c r="P561" s="86"/>
      <c r="Q561" s="86"/>
      <c r="R561" s="86"/>
      <c r="S561" s="86"/>
      <c r="T561" s="86"/>
      <c r="U561" s="86"/>
      <c r="V561" s="86"/>
      <c r="W561" s="86"/>
      <c r="X561" s="86"/>
      <c r="Y561" s="86"/>
      <c r="Z561" s="86"/>
    </row>
    <row r="562" ht="14.25" customHeight="1">
      <c r="A562" s="85">
        <f t="shared" si="1"/>
        <v>0.2539314282</v>
      </c>
      <c r="B562" s="85" t="s">
        <v>11770</v>
      </c>
      <c r="C562" s="85" t="s">
        <v>11771</v>
      </c>
      <c r="D562" s="85"/>
      <c r="E562" s="86"/>
      <c r="F562" s="86"/>
      <c r="G562" s="86"/>
      <c r="H562" s="86"/>
      <c r="I562" s="86"/>
      <c r="J562" s="86"/>
      <c r="K562" s="86"/>
      <c r="L562" s="86"/>
      <c r="M562" s="86"/>
      <c r="N562" s="86"/>
      <c r="O562" s="86"/>
      <c r="P562" s="86"/>
      <c r="Q562" s="86"/>
      <c r="R562" s="86"/>
      <c r="S562" s="86"/>
      <c r="T562" s="86"/>
      <c r="U562" s="86"/>
      <c r="V562" s="86"/>
      <c r="W562" s="86"/>
      <c r="X562" s="86"/>
      <c r="Y562" s="86"/>
      <c r="Z562" s="86"/>
    </row>
    <row r="563" ht="14.25" customHeight="1">
      <c r="A563" s="85">
        <f t="shared" si="1"/>
        <v>0.06806807124</v>
      </c>
      <c r="B563" s="85" t="s">
        <v>11772</v>
      </c>
      <c r="C563" s="85" t="s">
        <v>11773</v>
      </c>
      <c r="D563" s="85"/>
      <c r="E563" s="86"/>
      <c r="F563" s="86"/>
      <c r="G563" s="86"/>
      <c r="H563" s="86"/>
      <c r="I563" s="86"/>
      <c r="J563" s="86"/>
      <c r="K563" s="86"/>
      <c r="L563" s="86"/>
      <c r="M563" s="86"/>
      <c r="N563" s="86"/>
      <c r="O563" s="86"/>
      <c r="P563" s="86"/>
      <c r="Q563" s="86"/>
      <c r="R563" s="86"/>
      <c r="S563" s="86"/>
      <c r="T563" s="86"/>
      <c r="U563" s="86"/>
      <c r="V563" s="86"/>
      <c r="W563" s="86"/>
      <c r="X563" s="86"/>
      <c r="Y563" s="86"/>
      <c r="Z563" s="86"/>
    </row>
    <row r="564" ht="14.25" customHeight="1">
      <c r="A564" s="85">
        <f t="shared" si="1"/>
        <v>0.6886580899</v>
      </c>
      <c r="B564" s="88" t="s">
        <v>11774</v>
      </c>
      <c r="C564" s="85" t="s">
        <v>11775</v>
      </c>
      <c r="D564" s="85"/>
      <c r="E564" s="86"/>
      <c r="F564" s="86"/>
      <c r="G564" s="86"/>
      <c r="H564" s="86"/>
      <c r="I564" s="86"/>
      <c r="J564" s="86"/>
      <c r="K564" s="86"/>
      <c r="L564" s="86"/>
      <c r="M564" s="86"/>
      <c r="N564" s="86"/>
      <c r="O564" s="86"/>
      <c r="P564" s="86"/>
      <c r="Q564" s="86"/>
      <c r="R564" s="86"/>
      <c r="S564" s="86"/>
      <c r="T564" s="86"/>
      <c r="U564" s="86"/>
      <c r="V564" s="86"/>
      <c r="W564" s="86"/>
      <c r="X564" s="86"/>
      <c r="Y564" s="86"/>
      <c r="Z564" s="86"/>
    </row>
    <row r="565" ht="14.25" customHeight="1">
      <c r="A565" s="85">
        <f t="shared" si="1"/>
        <v>0.8118448269</v>
      </c>
      <c r="B565" s="85" t="s">
        <v>11432</v>
      </c>
      <c r="C565" s="85" t="s">
        <v>11776</v>
      </c>
      <c r="D565" s="85"/>
      <c r="E565" s="86"/>
      <c r="F565" s="86"/>
      <c r="G565" s="86"/>
      <c r="H565" s="86"/>
      <c r="I565" s="86"/>
      <c r="J565" s="86"/>
      <c r="K565" s="86"/>
      <c r="L565" s="86"/>
      <c r="M565" s="86"/>
      <c r="N565" s="86"/>
      <c r="O565" s="86"/>
      <c r="P565" s="86"/>
      <c r="Q565" s="86"/>
      <c r="R565" s="86"/>
      <c r="S565" s="86"/>
      <c r="T565" s="86"/>
      <c r="U565" s="86"/>
      <c r="V565" s="86"/>
      <c r="W565" s="86"/>
      <c r="X565" s="86"/>
      <c r="Y565" s="86"/>
      <c r="Z565" s="86"/>
    </row>
    <row r="566" ht="14.25" customHeight="1">
      <c r="A566" s="85">
        <f t="shared" si="1"/>
        <v>0.4444783619</v>
      </c>
      <c r="B566" s="85" t="s">
        <v>11777</v>
      </c>
      <c r="C566" s="85" t="s">
        <v>11643</v>
      </c>
      <c r="D566" s="85"/>
      <c r="E566" s="86"/>
      <c r="F566" s="86"/>
      <c r="G566" s="86"/>
      <c r="H566" s="86"/>
      <c r="I566" s="86"/>
      <c r="J566" s="86"/>
      <c r="K566" s="86"/>
      <c r="L566" s="86"/>
      <c r="M566" s="86"/>
      <c r="N566" s="86"/>
      <c r="O566" s="86"/>
      <c r="P566" s="86"/>
      <c r="Q566" s="86"/>
      <c r="R566" s="86"/>
      <c r="S566" s="86"/>
      <c r="T566" s="86"/>
      <c r="U566" s="86"/>
      <c r="V566" s="86"/>
      <c r="W566" s="86"/>
      <c r="X566" s="86"/>
      <c r="Y566" s="86"/>
      <c r="Z566" s="86"/>
    </row>
    <row r="567" ht="14.25" customHeight="1">
      <c r="A567" s="85">
        <f t="shared" si="1"/>
        <v>0.9353481937</v>
      </c>
      <c r="B567" s="88" t="s">
        <v>11778</v>
      </c>
      <c r="C567" s="85" t="s">
        <v>11779</v>
      </c>
      <c r="D567" s="85"/>
      <c r="E567" s="86"/>
      <c r="F567" s="86"/>
      <c r="G567" s="86"/>
      <c r="H567" s="86"/>
      <c r="I567" s="86"/>
      <c r="J567" s="86"/>
      <c r="K567" s="86"/>
      <c r="L567" s="86"/>
      <c r="M567" s="86"/>
      <c r="N567" s="86"/>
      <c r="O567" s="86"/>
      <c r="P567" s="86"/>
      <c r="Q567" s="86"/>
      <c r="R567" s="86"/>
      <c r="S567" s="86"/>
      <c r="T567" s="86"/>
      <c r="U567" s="86"/>
      <c r="V567" s="86"/>
      <c r="W567" s="86"/>
      <c r="X567" s="86"/>
      <c r="Y567" s="86"/>
      <c r="Z567" s="86"/>
    </row>
    <row r="568" ht="14.25" customHeight="1">
      <c r="A568" s="85">
        <f t="shared" si="1"/>
        <v>0.2263849237</v>
      </c>
      <c r="B568" s="88" t="s">
        <v>11780</v>
      </c>
      <c r="C568" s="85" t="s">
        <v>11781</v>
      </c>
      <c r="D568" s="85"/>
      <c r="E568" s="86"/>
      <c r="F568" s="86"/>
      <c r="G568" s="86"/>
      <c r="H568" s="86"/>
      <c r="I568" s="86"/>
      <c r="J568" s="86"/>
      <c r="K568" s="86"/>
      <c r="L568" s="86"/>
      <c r="M568" s="86"/>
      <c r="N568" s="86"/>
      <c r="O568" s="86"/>
      <c r="P568" s="86"/>
      <c r="Q568" s="86"/>
      <c r="R568" s="86"/>
      <c r="S568" s="86"/>
      <c r="T568" s="86"/>
      <c r="U568" s="86"/>
      <c r="V568" s="86"/>
      <c r="W568" s="86"/>
      <c r="X568" s="86"/>
      <c r="Y568" s="86"/>
      <c r="Z568" s="86"/>
    </row>
    <row r="569" ht="14.25" customHeight="1">
      <c r="A569" s="85">
        <f t="shared" si="1"/>
        <v>0.385879543</v>
      </c>
      <c r="B569" s="85" t="s">
        <v>11782</v>
      </c>
      <c r="C569" s="85" t="s">
        <v>11783</v>
      </c>
      <c r="D569" s="85"/>
      <c r="E569" s="86"/>
      <c r="F569" s="86"/>
      <c r="G569" s="86"/>
      <c r="H569" s="86"/>
      <c r="I569" s="86"/>
      <c r="J569" s="86"/>
      <c r="K569" s="86"/>
      <c r="L569" s="86"/>
      <c r="M569" s="86"/>
      <c r="N569" s="86"/>
      <c r="O569" s="86"/>
      <c r="P569" s="86"/>
      <c r="Q569" s="86"/>
      <c r="R569" s="86"/>
      <c r="S569" s="86"/>
      <c r="T569" s="86"/>
      <c r="U569" s="86"/>
      <c r="V569" s="86"/>
      <c r="W569" s="86"/>
      <c r="X569" s="86"/>
      <c r="Y569" s="86"/>
      <c r="Z569" s="86"/>
    </row>
    <row r="570" ht="14.25" customHeight="1">
      <c r="A570" s="85">
        <f t="shared" si="1"/>
        <v>0.1844137398</v>
      </c>
      <c r="B570" s="85" t="s">
        <v>7266</v>
      </c>
      <c r="C570" s="85" t="s">
        <v>11784</v>
      </c>
      <c r="D570" s="85"/>
      <c r="E570" s="86"/>
      <c r="F570" s="86"/>
      <c r="G570" s="86"/>
      <c r="H570" s="86"/>
      <c r="I570" s="86"/>
      <c r="J570" s="86"/>
      <c r="K570" s="86"/>
      <c r="L570" s="86"/>
      <c r="M570" s="86"/>
      <c r="N570" s="86"/>
      <c r="O570" s="86"/>
      <c r="P570" s="86"/>
      <c r="Q570" s="86"/>
      <c r="R570" s="86"/>
      <c r="S570" s="86"/>
      <c r="T570" s="86"/>
      <c r="U570" s="86"/>
      <c r="V570" s="86"/>
      <c r="W570" s="86"/>
      <c r="X570" s="86"/>
      <c r="Y570" s="86"/>
      <c r="Z570" s="86"/>
    </row>
    <row r="571" ht="14.25" customHeight="1">
      <c r="A571" s="85">
        <f t="shared" si="1"/>
        <v>0.2088051073</v>
      </c>
      <c r="B571" s="87" t="s">
        <v>11785</v>
      </c>
      <c r="C571" s="85" t="s">
        <v>11300</v>
      </c>
      <c r="D571" s="85" t="s">
        <v>11786</v>
      </c>
      <c r="E571" s="86"/>
      <c r="F571" s="86"/>
      <c r="G571" s="86"/>
      <c r="H571" s="86"/>
      <c r="I571" s="86"/>
      <c r="J571" s="86"/>
      <c r="K571" s="86"/>
      <c r="L571" s="86"/>
      <c r="M571" s="86"/>
      <c r="N571" s="86"/>
      <c r="O571" s="86"/>
      <c r="P571" s="86"/>
      <c r="Q571" s="86"/>
      <c r="R571" s="86"/>
      <c r="S571" s="86"/>
      <c r="T571" s="86"/>
      <c r="U571" s="86"/>
      <c r="V571" s="86"/>
      <c r="W571" s="86"/>
      <c r="X571" s="86"/>
      <c r="Y571" s="86"/>
      <c r="Z571" s="86"/>
    </row>
    <row r="572" ht="14.25" customHeight="1">
      <c r="A572" s="85">
        <f t="shared" si="1"/>
        <v>0.3371186039</v>
      </c>
      <c r="B572" s="85" t="s">
        <v>11787</v>
      </c>
      <c r="C572" s="85" t="s">
        <v>11788</v>
      </c>
      <c r="D572" s="85"/>
      <c r="E572" s="86"/>
      <c r="F572" s="86"/>
      <c r="G572" s="86"/>
      <c r="H572" s="86"/>
      <c r="I572" s="86"/>
      <c r="J572" s="86"/>
      <c r="K572" s="86"/>
      <c r="L572" s="86"/>
      <c r="M572" s="86"/>
      <c r="N572" s="86"/>
      <c r="O572" s="86"/>
      <c r="P572" s="86"/>
      <c r="Q572" s="86"/>
      <c r="R572" s="86"/>
      <c r="S572" s="86"/>
      <c r="T572" s="86"/>
      <c r="U572" s="86"/>
      <c r="V572" s="86"/>
      <c r="W572" s="86"/>
      <c r="X572" s="86"/>
      <c r="Y572" s="86"/>
      <c r="Z572" s="86"/>
    </row>
    <row r="573" ht="14.25" customHeight="1">
      <c r="A573" s="85">
        <f t="shared" si="1"/>
        <v>0.1917552938</v>
      </c>
      <c r="B573" s="85" t="s">
        <v>11789</v>
      </c>
      <c r="C573" s="85" t="s">
        <v>11790</v>
      </c>
      <c r="D573" s="85"/>
      <c r="E573" s="86"/>
      <c r="F573" s="86"/>
      <c r="G573" s="86"/>
      <c r="H573" s="86"/>
      <c r="I573" s="86"/>
      <c r="J573" s="86"/>
      <c r="K573" s="86"/>
      <c r="L573" s="86"/>
      <c r="M573" s="86"/>
      <c r="N573" s="86"/>
      <c r="O573" s="86"/>
      <c r="P573" s="86"/>
      <c r="Q573" s="86"/>
      <c r="R573" s="86"/>
      <c r="S573" s="86"/>
      <c r="T573" s="86"/>
      <c r="U573" s="86"/>
      <c r="V573" s="86"/>
      <c r="W573" s="86"/>
      <c r="X573" s="86"/>
      <c r="Y573" s="86"/>
      <c r="Z573" s="86"/>
    </row>
    <row r="574" ht="14.25" customHeight="1">
      <c r="A574" s="85">
        <f t="shared" si="1"/>
        <v>0.1812577882</v>
      </c>
      <c r="B574" s="85" t="s">
        <v>11646</v>
      </c>
      <c r="C574" s="85" t="s">
        <v>11791</v>
      </c>
      <c r="D574" s="85"/>
      <c r="E574" s="86"/>
      <c r="F574" s="86"/>
      <c r="G574" s="86"/>
      <c r="H574" s="86"/>
      <c r="I574" s="86"/>
      <c r="J574" s="86"/>
      <c r="K574" s="86"/>
      <c r="L574" s="86"/>
      <c r="M574" s="86"/>
      <c r="N574" s="86"/>
      <c r="O574" s="86"/>
      <c r="P574" s="86"/>
      <c r="Q574" s="86"/>
      <c r="R574" s="86"/>
      <c r="S574" s="86"/>
      <c r="T574" s="86"/>
      <c r="U574" s="86"/>
      <c r="V574" s="86"/>
      <c r="W574" s="86"/>
      <c r="X574" s="86"/>
      <c r="Y574" s="86"/>
      <c r="Z574" s="86"/>
    </row>
    <row r="575" ht="14.25" customHeight="1">
      <c r="A575" s="85">
        <f t="shared" si="1"/>
        <v>0.6068081945</v>
      </c>
      <c r="B575" s="85" t="s">
        <v>11792</v>
      </c>
      <c r="C575" s="85" t="s">
        <v>11125</v>
      </c>
      <c r="D575" s="85"/>
      <c r="E575" s="86"/>
      <c r="F575" s="86"/>
      <c r="G575" s="86"/>
      <c r="H575" s="86"/>
      <c r="I575" s="86"/>
      <c r="J575" s="86"/>
      <c r="K575" s="86"/>
      <c r="L575" s="86"/>
      <c r="M575" s="86"/>
      <c r="N575" s="86"/>
      <c r="O575" s="86"/>
      <c r="P575" s="86"/>
      <c r="Q575" s="86"/>
      <c r="R575" s="86"/>
      <c r="S575" s="86"/>
      <c r="T575" s="86"/>
      <c r="U575" s="86"/>
      <c r="V575" s="86"/>
      <c r="W575" s="86"/>
      <c r="X575" s="86"/>
      <c r="Y575" s="86"/>
      <c r="Z575" s="86"/>
    </row>
    <row r="576" ht="14.25" customHeight="1">
      <c r="A576" s="85">
        <f t="shared" si="1"/>
        <v>0.02283147084</v>
      </c>
      <c r="B576" s="85" t="s">
        <v>11793</v>
      </c>
      <c r="C576" s="85" t="s">
        <v>11794</v>
      </c>
      <c r="D576" s="85"/>
      <c r="E576" s="86"/>
      <c r="F576" s="86"/>
      <c r="G576" s="86"/>
      <c r="H576" s="86"/>
      <c r="I576" s="86"/>
      <c r="J576" s="86"/>
      <c r="K576" s="86"/>
      <c r="L576" s="86"/>
      <c r="M576" s="86"/>
      <c r="N576" s="86"/>
      <c r="O576" s="86"/>
      <c r="P576" s="86"/>
      <c r="Q576" s="86"/>
      <c r="R576" s="86"/>
      <c r="S576" s="86"/>
      <c r="T576" s="86"/>
      <c r="U576" s="86"/>
      <c r="V576" s="86"/>
      <c r="W576" s="86"/>
      <c r="X576" s="86"/>
      <c r="Y576" s="86"/>
      <c r="Z576" s="86"/>
    </row>
    <row r="577" ht="14.25" customHeight="1">
      <c r="A577" s="85">
        <f t="shared" si="1"/>
        <v>0.6969509586</v>
      </c>
      <c r="B577" s="85" t="s">
        <v>11795</v>
      </c>
      <c r="C577" s="85" t="s">
        <v>10879</v>
      </c>
      <c r="D577" s="85"/>
      <c r="E577" s="86"/>
      <c r="F577" s="86"/>
      <c r="G577" s="86"/>
      <c r="H577" s="86"/>
      <c r="I577" s="86"/>
      <c r="J577" s="86"/>
      <c r="K577" s="86"/>
      <c r="L577" s="86"/>
      <c r="M577" s="86"/>
      <c r="N577" s="86"/>
      <c r="O577" s="86"/>
      <c r="P577" s="86"/>
      <c r="Q577" s="86"/>
      <c r="R577" s="86"/>
      <c r="S577" s="86"/>
      <c r="T577" s="86"/>
      <c r="U577" s="86"/>
      <c r="V577" s="86"/>
      <c r="W577" s="86"/>
      <c r="X577" s="86"/>
      <c r="Y577" s="86"/>
      <c r="Z577" s="86"/>
    </row>
    <row r="578" ht="14.25" customHeight="1">
      <c r="A578" s="85">
        <f t="shared" si="1"/>
        <v>0.9026566572</v>
      </c>
      <c r="B578" s="85" t="s">
        <v>11796</v>
      </c>
      <c r="C578" s="85" t="s">
        <v>11797</v>
      </c>
      <c r="D578" s="85"/>
      <c r="E578" s="86"/>
      <c r="F578" s="86"/>
      <c r="G578" s="86"/>
      <c r="H578" s="86"/>
      <c r="I578" s="86"/>
      <c r="J578" s="86"/>
      <c r="K578" s="86"/>
      <c r="L578" s="86"/>
      <c r="M578" s="86"/>
      <c r="N578" s="86"/>
      <c r="O578" s="86"/>
      <c r="P578" s="86"/>
      <c r="Q578" s="86"/>
      <c r="R578" s="86"/>
      <c r="S578" s="86"/>
      <c r="T578" s="86"/>
      <c r="U578" s="86"/>
      <c r="V578" s="86"/>
      <c r="W578" s="86"/>
      <c r="X578" s="86"/>
      <c r="Y578" s="86"/>
      <c r="Z578" s="86"/>
    </row>
    <row r="579" ht="14.25" customHeight="1">
      <c r="A579" s="85">
        <f t="shared" si="1"/>
        <v>0.4484416903</v>
      </c>
      <c r="B579" s="88" t="s">
        <v>11798</v>
      </c>
      <c r="C579" s="85" t="s">
        <v>11799</v>
      </c>
      <c r="D579" s="85"/>
      <c r="E579" s="86"/>
      <c r="F579" s="86"/>
      <c r="G579" s="86"/>
      <c r="H579" s="86"/>
      <c r="I579" s="86"/>
      <c r="J579" s="86"/>
      <c r="K579" s="86"/>
      <c r="L579" s="86"/>
      <c r="M579" s="86"/>
      <c r="N579" s="86"/>
      <c r="O579" s="86"/>
      <c r="P579" s="86"/>
      <c r="Q579" s="86"/>
      <c r="R579" s="86"/>
      <c r="S579" s="86"/>
      <c r="T579" s="86"/>
      <c r="U579" s="86"/>
      <c r="V579" s="86"/>
      <c r="W579" s="86"/>
      <c r="X579" s="86"/>
      <c r="Y579" s="86"/>
      <c r="Z579" s="86"/>
    </row>
    <row r="580" ht="14.25" customHeight="1">
      <c r="A580" s="85">
        <f t="shared" si="1"/>
        <v>0.04017622135</v>
      </c>
      <c r="B580" s="85" t="s">
        <v>11800</v>
      </c>
      <c r="C580" s="85" t="s">
        <v>11801</v>
      </c>
      <c r="D580" s="85"/>
      <c r="E580" s="86"/>
      <c r="F580" s="86"/>
      <c r="G580" s="86"/>
      <c r="H580" s="86"/>
      <c r="I580" s="86"/>
      <c r="J580" s="86"/>
      <c r="K580" s="86"/>
      <c r="L580" s="86"/>
      <c r="M580" s="86"/>
      <c r="N580" s="86"/>
      <c r="O580" s="86"/>
      <c r="P580" s="86"/>
      <c r="Q580" s="86"/>
      <c r="R580" s="86"/>
      <c r="S580" s="86"/>
      <c r="T580" s="86"/>
      <c r="U580" s="86"/>
      <c r="V580" s="86"/>
      <c r="W580" s="86"/>
      <c r="X580" s="86"/>
      <c r="Y580" s="86"/>
      <c r="Z580" s="86"/>
    </row>
    <row r="581" ht="14.25" customHeight="1">
      <c r="A581" s="85">
        <f t="shared" si="1"/>
        <v>0.8009271822</v>
      </c>
      <c r="B581" s="87" t="s">
        <v>11802</v>
      </c>
      <c r="C581" s="85" t="s">
        <v>11119</v>
      </c>
      <c r="D581" s="85" t="s">
        <v>11803</v>
      </c>
      <c r="E581" s="86"/>
      <c r="F581" s="86"/>
      <c r="G581" s="86"/>
      <c r="H581" s="86"/>
      <c r="I581" s="86"/>
      <c r="J581" s="86"/>
      <c r="K581" s="86"/>
      <c r="L581" s="86"/>
      <c r="M581" s="86"/>
      <c r="N581" s="86"/>
      <c r="O581" s="86"/>
      <c r="P581" s="86"/>
      <c r="Q581" s="86"/>
      <c r="R581" s="86"/>
      <c r="S581" s="86"/>
      <c r="T581" s="86"/>
      <c r="U581" s="86"/>
      <c r="V581" s="86"/>
      <c r="W581" s="86"/>
      <c r="X581" s="86"/>
      <c r="Y581" s="86"/>
      <c r="Z581" s="86"/>
    </row>
    <row r="582" ht="14.25" customHeight="1">
      <c r="A582" s="85">
        <f t="shared" si="1"/>
        <v>0.9909617311</v>
      </c>
      <c r="B582" s="85" t="s">
        <v>11804</v>
      </c>
      <c r="C582" s="85" t="s">
        <v>11805</v>
      </c>
      <c r="D582" s="85"/>
      <c r="E582" s="86"/>
      <c r="F582" s="86"/>
      <c r="G582" s="86"/>
      <c r="H582" s="86"/>
      <c r="I582" s="86"/>
      <c r="J582" s="86"/>
      <c r="K582" s="86"/>
      <c r="L582" s="86"/>
      <c r="M582" s="86"/>
      <c r="N582" s="86"/>
      <c r="O582" s="86"/>
      <c r="P582" s="86"/>
      <c r="Q582" s="86"/>
      <c r="R582" s="86"/>
      <c r="S582" s="86"/>
      <c r="T582" s="86"/>
      <c r="U582" s="86"/>
      <c r="V582" s="86"/>
      <c r="W582" s="86"/>
      <c r="X582" s="86"/>
      <c r="Y582" s="86"/>
      <c r="Z582" s="86"/>
    </row>
    <row r="583" ht="14.25" customHeight="1">
      <c r="A583" s="85">
        <f t="shared" si="1"/>
        <v>0.6951623868</v>
      </c>
      <c r="B583" s="87" t="s">
        <v>11806</v>
      </c>
      <c r="C583" s="85" t="s">
        <v>11807</v>
      </c>
      <c r="D583" s="85" t="s">
        <v>11808</v>
      </c>
      <c r="E583" s="86"/>
      <c r="F583" s="86"/>
      <c r="G583" s="86"/>
      <c r="H583" s="86"/>
      <c r="I583" s="86"/>
      <c r="J583" s="86"/>
      <c r="K583" s="86"/>
      <c r="L583" s="86"/>
      <c r="M583" s="86"/>
      <c r="N583" s="86"/>
      <c r="O583" s="86"/>
      <c r="P583" s="86"/>
      <c r="Q583" s="86"/>
      <c r="R583" s="86"/>
      <c r="S583" s="86"/>
      <c r="T583" s="86"/>
      <c r="U583" s="86"/>
      <c r="V583" s="86"/>
      <c r="W583" s="86"/>
      <c r="X583" s="86"/>
      <c r="Y583" s="86"/>
      <c r="Z583" s="86"/>
    </row>
    <row r="584" ht="14.25" customHeight="1">
      <c r="A584" s="85">
        <f t="shared" si="1"/>
        <v>0.6057990254</v>
      </c>
      <c r="B584" s="85" t="s">
        <v>11809</v>
      </c>
      <c r="C584" s="85" t="s">
        <v>11810</v>
      </c>
      <c r="D584" s="85"/>
      <c r="E584" s="86"/>
      <c r="F584" s="86"/>
      <c r="G584" s="86"/>
      <c r="H584" s="86"/>
      <c r="I584" s="86"/>
      <c r="J584" s="86"/>
      <c r="K584" s="86"/>
      <c r="L584" s="86"/>
      <c r="M584" s="86"/>
      <c r="N584" s="86"/>
      <c r="O584" s="86"/>
      <c r="P584" s="86"/>
      <c r="Q584" s="86"/>
      <c r="R584" s="86"/>
      <c r="S584" s="86"/>
      <c r="T584" s="86"/>
      <c r="U584" s="86"/>
      <c r="V584" s="86"/>
      <c r="W584" s="86"/>
      <c r="X584" s="86"/>
      <c r="Y584" s="86"/>
      <c r="Z584" s="86"/>
    </row>
    <row r="585" ht="14.25" customHeight="1">
      <c r="A585" s="85">
        <f t="shared" si="1"/>
        <v>0.6823990099</v>
      </c>
      <c r="B585" s="87" t="s">
        <v>11811</v>
      </c>
      <c r="C585" s="85" t="s">
        <v>11812</v>
      </c>
      <c r="D585" s="85" t="s">
        <v>11320</v>
      </c>
      <c r="E585" s="86"/>
      <c r="F585" s="86"/>
      <c r="G585" s="86"/>
      <c r="H585" s="86"/>
      <c r="I585" s="86"/>
      <c r="J585" s="86"/>
      <c r="K585" s="86"/>
      <c r="L585" s="86"/>
      <c r="M585" s="86"/>
      <c r="N585" s="86"/>
      <c r="O585" s="86"/>
      <c r="P585" s="86"/>
      <c r="Q585" s="86"/>
      <c r="R585" s="86"/>
      <c r="S585" s="86"/>
      <c r="T585" s="86"/>
      <c r="U585" s="86"/>
      <c r="V585" s="86"/>
      <c r="W585" s="86"/>
      <c r="X585" s="86"/>
      <c r="Y585" s="86"/>
      <c r="Z585" s="86"/>
    </row>
    <row r="586" ht="14.25" customHeight="1">
      <c r="A586" s="85">
        <f t="shared" si="1"/>
        <v>0.9323801632</v>
      </c>
      <c r="B586" s="87" t="s">
        <v>11813</v>
      </c>
      <c r="C586" s="85" t="s">
        <v>11814</v>
      </c>
      <c r="D586" s="85"/>
      <c r="E586" s="86"/>
      <c r="F586" s="86"/>
      <c r="G586" s="86"/>
      <c r="H586" s="86"/>
      <c r="I586" s="86"/>
      <c r="J586" s="86"/>
      <c r="K586" s="86"/>
      <c r="L586" s="86"/>
      <c r="M586" s="86"/>
      <c r="N586" s="86"/>
      <c r="O586" s="86"/>
      <c r="P586" s="86"/>
      <c r="Q586" s="86"/>
      <c r="R586" s="86"/>
      <c r="S586" s="86"/>
      <c r="T586" s="86"/>
      <c r="U586" s="86"/>
      <c r="V586" s="86"/>
      <c r="W586" s="86"/>
      <c r="X586" s="86"/>
      <c r="Y586" s="86"/>
      <c r="Z586" s="86"/>
    </row>
    <row r="587" ht="14.25" customHeight="1">
      <c r="A587" s="85">
        <f t="shared" si="1"/>
        <v>0.4240684746</v>
      </c>
      <c r="B587" s="85" t="s">
        <v>11815</v>
      </c>
      <c r="C587" s="85" t="s">
        <v>11816</v>
      </c>
      <c r="D587" s="85"/>
      <c r="E587" s="86"/>
      <c r="F587" s="86"/>
      <c r="G587" s="86"/>
      <c r="H587" s="86"/>
      <c r="I587" s="86"/>
      <c r="J587" s="86"/>
      <c r="K587" s="86"/>
      <c r="L587" s="86"/>
      <c r="M587" s="86"/>
      <c r="N587" s="86"/>
      <c r="O587" s="86"/>
      <c r="P587" s="86"/>
      <c r="Q587" s="86"/>
      <c r="R587" s="86"/>
      <c r="S587" s="86"/>
      <c r="T587" s="86"/>
      <c r="U587" s="86"/>
      <c r="V587" s="86"/>
      <c r="W587" s="86"/>
      <c r="X587" s="86"/>
      <c r="Y587" s="86"/>
      <c r="Z587" s="86"/>
    </row>
    <row r="588" ht="14.25" customHeight="1">
      <c r="A588" s="85">
        <f t="shared" si="1"/>
        <v>0.3451306923</v>
      </c>
      <c r="B588" s="85" t="s">
        <v>11817</v>
      </c>
      <c r="C588" s="85" t="s">
        <v>11818</v>
      </c>
      <c r="D588" s="85"/>
      <c r="E588" s="86"/>
      <c r="F588" s="86"/>
      <c r="G588" s="86"/>
      <c r="H588" s="86"/>
      <c r="I588" s="86"/>
      <c r="J588" s="86"/>
      <c r="K588" s="86"/>
      <c r="L588" s="86"/>
      <c r="M588" s="86"/>
      <c r="N588" s="86"/>
      <c r="O588" s="86"/>
      <c r="P588" s="86"/>
      <c r="Q588" s="86"/>
      <c r="R588" s="86"/>
      <c r="S588" s="86"/>
      <c r="T588" s="86"/>
      <c r="U588" s="86"/>
      <c r="V588" s="86"/>
      <c r="W588" s="86"/>
      <c r="X588" s="86"/>
      <c r="Y588" s="86"/>
      <c r="Z588" s="86"/>
    </row>
    <row r="589" ht="14.25" customHeight="1">
      <c r="A589" s="85">
        <f t="shared" si="1"/>
        <v>0.5150024273</v>
      </c>
      <c r="B589" s="87" t="s">
        <v>11819</v>
      </c>
      <c r="C589" s="85" t="s">
        <v>11820</v>
      </c>
      <c r="D589" s="85"/>
      <c r="E589" s="86"/>
      <c r="F589" s="86"/>
      <c r="G589" s="86"/>
      <c r="H589" s="86"/>
      <c r="I589" s="86"/>
      <c r="J589" s="86"/>
      <c r="K589" s="86"/>
      <c r="L589" s="86"/>
      <c r="M589" s="86"/>
      <c r="N589" s="86"/>
      <c r="O589" s="86"/>
      <c r="P589" s="86"/>
      <c r="Q589" s="86"/>
      <c r="R589" s="86"/>
      <c r="S589" s="86"/>
      <c r="T589" s="86"/>
      <c r="U589" s="86"/>
      <c r="V589" s="86"/>
      <c r="W589" s="86"/>
      <c r="X589" s="86"/>
      <c r="Y589" s="86"/>
      <c r="Z589" s="86"/>
    </row>
    <row r="590" ht="14.25" customHeight="1">
      <c r="A590" s="85">
        <f t="shared" si="1"/>
        <v>0.9958632998</v>
      </c>
      <c r="B590" s="88" t="s">
        <v>11821</v>
      </c>
      <c r="C590" s="85" t="s">
        <v>11822</v>
      </c>
      <c r="D590" s="85"/>
      <c r="E590" s="86"/>
      <c r="F590" s="86"/>
      <c r="G590" s="86"/>
      <c r="H590" s="86"/>
      <c r="I590" s="86"/>
      <c r="J590" s="86"/>
      <c r="K590" s="86"/>
      <c r="L590" s="86"/>
      <c r="M590" s="86"/>
      <c r="N590" s="86"/>
      <c r="O590" s="86"/>
      <c r="P590" s="86"/>
      <c r="Q590" s="86"/>
      <c r="R590" s="86"/>
      <c r="S590" s="86"/>
      <c r="T590" s="86"/>
      <c r="U590" s="86"/>
      <c r="V590" s="86"/>
      <c r="W590" s="86"/>
      <c r="X590" s="86"/>
      <c r="Y590" s="86"/>
      <c r="Z590" s="86"/>
    </row>
    <row r="591" ht="14.25" customHeight="1">
      <c r="A591" s="85">
        <f t="shared" si="1"/>
        <v>0.1534640486</v>
      </c>
      <c r="B591" s="85" t="s">
        <v>11823</v>
      </c>
      <c r="C591" s="85" t="s">
        <v>11824</v>
      </c>
      <c r="D591" s="85"/>
      <c r="E591" s="86"/>
      <c r="F591" s="86"/>
      <c r="G591" s="86"/>
      <c r="H591" s="86"/>
      <c r="I591" s="86"/>
      <c r="J591" s="86"/>
      <c r="K591" s="86"/>
      <c r="L591" s="86"/>
      <c r="M591" s="86"/>
      <c r="N591" s="86"/>
      <c r="O591" s="86"/>
      <c r="P591" s="86"/>
      <c r="Q591" s="86"/>
      <c r="R591" s="86"/>
      <c r="S591" s="86"/>
      <c r="T591" s="86"/>
      <c r="U591" s="86"/>
      <c r="V591" s="86"/>
      <c r="W591" s="86"/>
      <c r="X591" s="86"/>
      <c r="Y591" s="86"/>
      <c r="Z591" s="86"/>
    </row>
    <row r="592" ht="14.25" customHeight="1">
      <c r="A592" s="85">
        <f t="shared" si="1"/>
        <v>0.609685992</v>
      </c>
      <c r="B592" s="87" t="s">
        <v>11825</v>
      </c>
      <c r="C592" s="85" t="s">
        <v>11633</v>
      </c>
      <c r="D592" s="85" t="s">
        <v>10872</v>
      </c>
      <c r="E592" s="86"/>
      <c r="F592" s="86"/>
      <c r="G592" s="86"/>
      <c r="H592" s="86"/>
      <c r="I592" s="86"/>
      <c r="J592" s="86"/>
      <c r="K592" s="86"/>
      <c r="L592" s="86"/>
      <c r="M592" s="86"/>
      <c r="N592" s="86"/>
      <c r="O592" s="86"/>
      <c r="P592" s="86"/>
      <c r="Q592" s="86"/>
      <c r="R592" s="86"/>
      <c r="S592" s="86"/>
      <c r="T592" s="86"/>
      <c r="U592" s="86"/>
      <c r="V592" s="86"/>
      <c r="W592" s="86"/>
      <c r="X592" s="86"/>
      <c r="Y592" s="86"/>
      <c r="Z592" s="86"/>
    </row>
    <row r="593" ht="14.25" customHeight="1">
      <c r="A593" s="85">
        <f t="shared" si="1"/>
        <v>0.2576842117</v>
      </c>
      <c r="B593" s="85" t="s">
        <v>11826</v>
      </c>
      <c r="C593" s="85" t="s">
        <v>11827</v>
      </c>
      <c r="D593" s="85"/>
      <c r="E593" s="86"/>
      <c r="F593" s="86"/>
      <c r="G593" s="86"/>
      <c r="H593" s="86"/>
      <c r="I593" s="86"/>
      <c r="J593" s="86"/>
      <c r="K593" s="86"/>
      <c r="L593" s="86"/>
      <c r="M593" s="86"/>
      <c r="N593" s="86"/>
      <c r="O593" s="86"/>
      <c r="P593" s="86"/>
      <c r="Q593" s="86"/>
      <c r="R593" s="86"/>
      <c r="S593" s="86"/>
      <c r="T593" s="86"/>
      <c r="U593" s="86"/>
      <c r="V593" s="86"/>
      <c r="W593" s="86"/>
      <c r="X593" s="86"/>
      <c r="Y593" s="86"/>
      <c r="Z593" s="86"/>
    </row>
    <row r="594" ht="14.25" customHeight="1">
      <c r="A594" s="85">
        <f t="shared" si="1"/>
        <v>0.3094398755</v>
      </c>
      <c r="B594" s="85" t="s">
        <v>11828</v>
      </c>
      <c r="C594" s="85" t="s">
        <v>11654</v>
      </c>
      <c r="D594" s="85"/>
      <c r="E594" s="86"/>
      <c r="F594" s="86"/>
      <c r="G594" s="86"/>
      <c r="H594" s="86"/>
      <c r="I594" s="86"/>
      <c r="J594" s="86"/>
      <c r="K594" s="86"/>
      <c r="L594" s="86"/>
      <c r="M594" s="86"/>
      <c r="N594" s="86"/>
      <c r="O594" s="86"/>
      <c r="P594" s="86"/>
      <c r="Q594" s="86"/>
      <c r="R594" s="86"/>
      <c r="S594" s="86"/>
      <c r="T594" s="86"/>
      <c r="U594" s="86"/>
      <c r="V594" s="86"/>
      <c r="W594" s="86"/>
      <c r="X594" s="86"/>
      <c r="Y594" s="86"/>
      <c r="Z594" s="86"/>
    </row>
    <row r="595" ht="14.25" customHeight="1">
      <c r="A595" s="85">
        <f t="shared" si="1"/>
        <v>0.4580061475</v>
      </c>
      <c r="B595" s="85" t="s">
        <v>11829</v>
      </c>
      <c r="C595" s="85" t="s">
        <v>11830</v>
      </c>
      <c r="D595" s="85"/>
      <c r="E595" s="86"/>
      <c r="F595" s="86"/>
      <c r="G595" s="86"/>
      <c r="H595" s="86"/>
      <c r="I595" s="86"/>
      <c r="J595" s="86"/>
      <c r="K595" s="86"/>
      <c r="L595" s="86"/>
      <c r="M595" s="86"/>
      <c r="N595" s="86"/>
      <c r="O595" s="86"/>
      <c r="P595" s="86"/>
      <c r="Q595" s="86"/>
      <c r="R595" s="86"/>
      <c r="S595" s="86"/>
      <c r="T595" s="86"/>
      <c r="U595" s="86"/>
      <c r="V595" s="86"/>
      <c r="W595" s="86"/>
      <c r="X595" s="86"/>
      <c r="Y595" s="86"/>
      <c r="Z595" s="86"/>
    </row>
    <row r="596" ht="14.25" customHeight="1">
      <c r="A596" s="85">
        <f t="shared" si="1"/>
        <v>0.5310660169</v>
      </c>
      <c r="B596" s="85" t="s">
        <v>11831</v>
      </c>
      <c r="C596" s="85" t="s">
        <v>11832</v>
      </c>
      <c r="D596" s="85"/>
      <c r="E596" s="86"/>
      <c r="F596" s="86"/>
      <c r="G596" s="86"/>
      <c r="H596" s="86"/>
      <c r="I596" s="86"/>
      <c r="J596" s="86"/>
      <c r="K596" s="86"/>
      <c r="L596" s="86"/>
      <c r="M596" s="86"/>
      <c r="N596" s="86"/>
      <c r="O596" s="86"/>
      <c r="P596" s="86"/>
      <c r="Q596" s="86"/>
      <c r="R596" s="86"/>
      <c r="S596" s="86"/>
      <c r="T596" s="86"/>
      <c r="U596" s="86"/>
      <c r="V596" s="86"/>
      <c r="W596" s="86"/>
      <c r="X596" s="86"/>
      <c r="Y596" s="86"/>
      <c r="Z596" s="86"/>
    </row>
    <row r="597" ht="14.25" customHeight="1">
      <c r="A597" s="85">
        <f t="shared" si="1"/>
        <v>0.7583709035</v>
      </c>
      <c r="B597" s="85" t="s">
        <v>11833</v>
      </c>
      <c r="C597" s="85" t="s">
        <v>11834</v>
      </c>
      <c r="D597" s="85"/>
      <c r="E597" s="86"/>
      <c r="F597" s="86"/>
      <c r="G597" s="86"/>
      <c r="H597" s="86"/>
      <c r="I597" s="86"/>
      <c r="J597" s="86"/>
      <c r="K597" s="86"/>
      <c r="L597" s="86"/>
      <c r="M597" s="86"/>
      <c r="N597" s="86"/>
      <c r="O597" s="86"/>
      <c r="P597" s="86"/>
      <c r="Q597" s="86"/>
      <c r="R597" s="86"/>
      <c r="S597" s="86"/>
      <c r="T597" s="86"/>
      <c r="U597" s="86"/>
      <c r="V597" s="86"/>
      <c r="W597" s="86"/>
      <c r="X597" s="86"/>
      <c r="Y597" s="86"/>
      <c r="Z597" s="86"/>
    </row>
    <row r="598" ht="14.25" customHeight="1">
      <c r="A598" s="85">
        <f t="shared" si="1"/>
        <v>0.8254889085</v>
      </c>
      <c r="B598" s="85" t="s">
        <v>11835</v>
      </c>
      <c r="C598" s="85" t="s">
        <v>11273</v>
      </c>
      <c r="D598" s="85"/>
      <c r="E598" s="86"/>
      <c r="F598" s="86"/>
      <c r="G598" s="86"/>
      <c r="H598" s="86"/>
      <c r="I598" s="86"/>
      <c r="J598" s="86"/>
      <c r="K598" s="86"/>
      <c r="L598" s="86"/>
      <c r="M598" s="86"/>
      <c r="N598" s="86"/>
      <c r="O598" s="86"/>
      <c r="P598" s="86"/>
      <c r="Q598" s="86"/>
      <c r="R598" s="86"/>
      <c r="S598" s="86"/>
      <c r="T598" s="86"/>
      <c r="U598" s="86"/>
      <c r="V598" s="86"/>
      <c r="W598" s="86"/>
      <c r="X598" s="86"/>
      <c r="Y598" s="86"/>
      <c r="Z598" s="86"/>
    </row>
    <row r="599" ht="14.25" customHeight="1">
      <c r="A599" s="85">
        <f t="shared" si="1"/>
        <v>0.6085718368</v>
      </c>
      <c r="B599" s="85" t="s">
        <v>11836</v>
      </c>
      <c r="C599" s="85" t="s">
        <v>10837</v>
      </c>
      <c r="D599" s="85"/>
      <c r="E599" s="86"/>
      <c r="F599" s="86"/>
      <c r="G599" s="86"/>
      <c r="H599" s="86"/>
      <c r="I599" s="86"/>
      <c r="J599" s="86"/>
      <c r="K599" s="86"/>
      <c r="L599" s="86"/>
      <c r="M599" s="86"/>
      <c r="N599" s="86"/>
      <c r="O599" s="86"/>
      <c r="P599" s="86"/>
      <c r="Q599" s="86"/>
      <c r="R599" s="86"/>
      <c r="S599" s="86"/>
      <c r="T599" s="86"/>
      <c r="U599" s="86"/>
      <c r="V599" s="86"/>
      <c r="W599" s="86"/>
      <c r="X599" s="86"/>
      <c r="Y599" s="86"/>
      <c r="Z599" s="86"/>
    </row>
    <row r="600" ht="14.25" customHeight="1">
      <c r="A600" s="85">
        <f t="shared" si="1"/>
        <v>0.9542720364</v>
      </c>
      <c r="B600" s="88" t="s">
        <v>11837</v>
      </c>
      <c r="C600" s="85" t="s">
        <v>11838</v>
      </c>
      <c r="D600" s="85"/>
      <c r="E600" s="86"/>
      <c r="F600" s="86"/>
      <c r="G600" s="86"/>
      <c r="H600" s="86"/>
      <c r="I600" s="86"/>
      <c r="J600" s="86"/>
      <c r="K600" s="86"/>
      <c r="L600" s="86"/>
      <c r="M600" s="86"/>
      <c r="N600" s="86"/>
      <c r="O600" s="86"/>
      <c r="P600" s="86"/>
      <c r="Q600" s="86"/>
      <c r="R600" s="86"/>
      <c r="S600" s="86"/>
      <c r="T600" s="86"/>
      <c r="U600" s="86"/>
      <c r="V600" s="86"/>
      <c r="W600" s="86"/>
      <c r="X600" s="86"/>
      <c r="Y600" s="86"/>
      <c r="Z600" s="86"/>
    </row>
    <row r="601" ht="14.25" customHeight="1">
      <c r="A601" s="85">
        <f t="shared" si="1"/>
        <v>0.2229493112</v>
      </c>
      <c r="B601" s="88" t="s">
        <v>11839</v>
      </c>
      <c r="C601" s="85" t="s">
        <v>11840</v>
      </c>
      <c r="D601" s="85"/>
      <c r="E601" s="86"/>
      <c r="F601" s="86"/>
      <c r="G601" s="86"/>
      <c r="H601" s="86"/>
      <c r="I601" s="86"/>
      <c r="J601" s="86"/>
      <c r="K601" s="86"/>
      <c r="L601" s="86"/>
      <c r="M601" s="86"/>
      <c r="N601" s="86"/>
      <c r="O601" s="86"/>
      <c r="P601" s="86"/>
      <c r="Q601" s="86"/>
      <c r="R601" s="86"/>
      <c r="S601" s="86"/>
      <c r="T601" s="86"/>
      <c r="U601" s="86"/>
      <c r="V601" s="86"/>
      <c r="W601" s="86"/>
      <c r="X601" s="86"/>
      <c r="Y601" s="86"/>
      <c r="Z601" s="86"/>
    </row>
    <row r="602" ht="14.25" customHeight="1">
      <c r="A602" s="85">
        <f t="shared" si="1"/>
        <v>0.8414868414</v>
      </c>
      <c r="B602" s="85" t="s">
        <v>11841</v>
      </c>
      <c r="C602" s="85" t="s">
        <v>11197</v>
      </c>
      <c r="D602" s="85"/>
      <c r="E602" s="86"/>
      <c r="F602" s="86"/>
      <c r="G602" s="86"/>
      <c r="H602" s="86"/>
      <c r="I602" s="86"/>
      <c r="J602" s="86"/>
      <c r="K602" s="86"/>
      <c r="L602" s="86"/>
      <c r="M602" s="86"/>
      <c r="N602" s="86"/>
      <c r="O602" s="86"/>
      <c r="P602" s="86"/>
      <c r="Q602" s="86"/>
      <c r="R602" s="86"/>
      <c r="S602" s="86"/>
      <c r="T602" s="86"/>
      <c r="U602" s="86"/>
      <c r="V602" s="86"/>
      <c r="W602" s="86"/>
      <c r="X602" s="86"/>
      <c r="Y602" s="86"/>
      <c r="Z602" s="86"/>
    </row>
    <row r="603" ht="14.25" customHeight="1">
      <c r="A603" s="85">
        <f t="shared" si="1"/>
        <v>0.5510849203</v>
      </c>
      <c r="B603" s="85" t="s">
        <v>11842</v>
      </c>
      <c r="C603" s="85" t="s">
        <v>11843</v>
      </c>
      <c r="D603" s="85"/>
      <c r="E603" s="86"/>
      <c r="F603" s="86"/>
      <c r="G603" s="86"/>
      <c r="H603" s="86"/>
      <c r="I603" s="86"/>
      <c r="J603" s="86"/>
      <c r="K603" s="86"/>
      <c r="L603" s="86"/>
      <c r="M603" s="86"/>
      <c r="N603" s="86"/>
      <c r="O603" s="86"/>
      <c r="P603" s="86"/>
      <c r="Q603" s="86"/>
      <c r="R603" s="86"/>
      <c r="S603" s="86"/>
      <c r="T603" s="86"/>
      <c r="U603" s="86"/>
      <c r="V603" s="86"/>
      <c r="W603" s="86"/>
      <c r="X603" s="86"/>
      <c r="Y603" s="86"/>
      <c r="Z603" s="86"/>
    </row>
    <row r="604" ht="14.25" customHeight="1">
      <c r="A604" s="85">
        <f t="shared" si="1"/>
        <v>0.6986036144</v>
      </c>
      <c r="B604" s="85" t="s">
        <v>11844</v>
      </c>
      <c r="C604" s="85" t="s">
        <v>11845</v>
      </c>
      <c r="D604" s="85"/>
      <c r="E604" s="86"/>
      <c r="F604" s="86"/>
      <c r="G604" s="86"/>
      <c r="H604" s="86"/>
      <c r="I604" s="86"/>
      <c r="J604" s="86"/>
      <c r="K604" s="86"/>
      <c r="L604" s="86"/>
      <c r="M604" s="86"/>
      <c r="N604" s="86"/>
      <c r="O604" s="86"/>
      <c r="P604" s="86"/>
      <c r="Q604" s="86"/>
      <c r="R604" s="86"/>
      <c r="S604" s="86"/>
      <c r="T604" s="86"/>
      <c r="U604" s="86"/>
      <c r="V604" s="86"/>
      <c r="W604" s="86"/>
      <c r="X604" s="86"/>
      <c r="Y604" s="86"/>
      <c r="Z604" s="86"/>
    </row>
    <row r="605" ht="14.25" customHeight="1">
      <c r="A605" s="85">
        <f t="shared" si="1"/>
        <v>0.6963178486</v>
      </c>
      <c r="B605" s="88" t="s">
        <v>11846</v>
      </c>
      <c r="C605" s="85" t="s">
        <v>11847</v>
      </c>
      <c r="D605" s="85"/>
      <c r="E605" s="86"/>
      <c r="F605" s="86"/>
      <c r="G605" s="86"/>
      <c r="H605" s="86"/>
      <c r="I605" s="86"/>
      <c r="J605" s="86"/>
      <c r="K605" s="86"/>
      <c r="L605" s="86"/>
      <c r="M605" s="86"/>
      <c r="N605" s="86"/>
      <c r="O605" s="86"/>
      <c r="P605" s="86"/>
      <c r="Q605" s="86"/>
      <c r="R605" s="86"/>
      <c r="S605" s="86"/>
      <c r="T605" s="86"/>
      <c r="U605" s="86"/>
      <c r="V605" s="86"/>
      <c r="W605" s="86"/>
      <c r="X605" s="86"/>
      <c r="Y605" s="86"/>
      <c r="Z605" s="86"/>
    </row>
    <row r="606" ht="14.25" customHeight="1">
      <c r="A606" s="85">
        <f t="shared" si="1"/>
        <v>0.6890526658</v>
      </c>
      <c r="B606" s="85" t="s">
        <v>11848</v>
      </c>
      <c r="C606" s="85" t="s">
        <v>11849</v>
      </c>
      <c r="D606" s="85"/>
      <c r="E606" s="86"/>
      <c r="F606" s="86"/>
      <c r="G606" s="86"/>
      <c r="H606" s="86"/>
      <c r="I606" s="86"/>
      <c r="J606" s="86"/>
      <c r="K606" s="86"/>
      <c r="L606" s="86"/>
      <c r="M606" s="86"/>
      <c r="N606" s="86"/>
      <c r="O606" s="86"/>
      <c r="P606" s="86"/>
      <c r="Q606" s="86"/>
      <c r="R606" s="86"/>
      <c r="S606" s="86"/>
      <c r="T606" s="86"/>
      <c r="U606" s="86"/>
      <c r="V606" s="86"/>
      <c r="W606" s="86"/>
      <c r="X606" s="86"/>
      <c r="Y606" s="86"/>
      <c r="Z606" s="86"/>
    </row>
    <row r="607" ht="14.25" customHeight="1">
      <c r="A607" s="85">
        <f t="shared" si="1"/>
        <v>0.3988935377</v>
      </c>
      <c r="B607" s="85" t="s">
        <v>11850</v>
      </c>
      <c r="C607" s="85" t="s">
        <v>11851</v>
      </c>
      <c r="D607" s="85"/>
      <c r="E607" s="86"/>
      <c r="F607" s="86"/>
      <c r="G607" s="86"/>
      <c r="H607" s="86"/>
      <c r="I607" s="86"/>
      <c r="J607" s="86"/>
      <c r="K607" s="86"/>
      <c r="L607" s="86"/>
      <c r="M607" s="86"/>
      <c r="N607" s="86"/>
      <c r="O607" s="86"/>
      <c r="P607" s="86"/>
      <c r="Q607" s="86"/>
      <c r="R607" s="86"/>
      <c r="S607" s="86"/>
      <c r="T607" s="86"/>
      <c r="U607" s="86"/>
      <c r="V607" s="86"/>
      <c r="W607" s="86"/>
      <c r="X607" s="86"/>
      <c r="Y607" s="86"/>
      <c r="Z607" s="86"/>
    </row>
    <row r="608" ht="14.25" customHeight="1">
      <c r="A608" s="85">
        <f t="shared" si="1"/>
        <v>0.4313278256</v>
      </c>
      <c r="B608" s="85" t="s">
        <v>11852</v>
      </c>
      <c r="C608" s="85" t="s">
        <v>11032</v>
      </c>
      <c r="D608" s="85"/>
      <c r="E608" s="86"/>
      <c r="F608" s="86"/>
      <c r="G608" s="86"/>
      <c r="H608" s="86"/>
      <c r="I608" s="86"/>
      <c r="J608" s="86"/>
      <c r="K608" s="86"/>
      <c r="L608" s="86"/>
      <c r="M608" s="86"/>
      <c r="N608" s="86"/>
      <c r="O608" s="86"/>
      <c r="P608" s="86"/>
      <c r="Q608" s="86"/>
      <c r="R608" s="86"/>
      <c r="S608" s="86"/>
      <c r="T608" s="86"/>
      <c r="U608" s="86"/>
      <c r="V608" s="86"/>
      <c r="W608" s="86"/>
      <c r="X608" s="86"/>
      <c r="Y608" s="86"/>
      <c r="Z608" s="86"/>
    </row>
    <row r="609" ht="14.25" customHeight="1">
      <c r="A609" s="85">
        <f t="shared" si="1"/>
        <v>0.5782438989</v>
      </c>
      <c r="B609" s="85" t="s">
        <v>11853</v>
      </c>
      <c r="C609" s="85" t="s">
        <v>4592</v>
      </c>
      <c r="D609" s="85"/>
      <c r="E609" s="86"/>
      <c r="F609" s="86"/>
      <c r="G609" s="86"/>
      <c r="H609" s="86"/>
      <c r="I609" s="86"/>
      <c r="J609" s="86"/>
      <c r="K609" s="86"/>
      <c r="L609" s="86"/>
      <c r="M609" s="86"/>
      <c r="N609" s="86"/>
      <c r="O609" s="86"/>
      <c r="P609" s="86"/>
      <c r="Q609" s="86"/>
      <c r="R609" s="86"/>
      <c r="S609" s="86"/>
      <c r="T609" s="86"/>
      <c r="U609" s="86"/>
      <c r="V609" s="86"/>
      <c r="W609" s="86"/>
      <c r="X609" s="86"/>
      <c r="Y609" s="86"/>
      <c r="Z609" s="86"/>
    </row>
    <row r="610" ht="14.25" customHeight="1">
      <c r="A610" s="85">
        <f t="shared" si="1"/>
        <v>0.181653115</v>
      </c>
      <c r="B610" s="87" t="s">
        <v>11854</v>
      </c>
      <c r="C610" s="85" t="s">
        <v>11855</v>
      </c>
      <c r="D610" s="85"/>
      <c r="E610" s="86"/>
      <c r="F610" s="86"/>
      <c r="G610" s="86"/>
      <c r="H610" s="86"/>
      <c r="I610" s="86"/>
      <c r="J610" s="86"/>
      <c r="K610" s="86"/>
      <c r="L610" s="86"/>
      <c r="M610" s="86"/>
      <c r="N610" s="86"/>
      <c r="O610" s="86"/>
      <c r="P610" s="86"/>
      <c r="Q610" s="86"/>
      <c r="R610" s="86"/>
      <c r="S610" s="86"/>
      <c r="T610" s="86"/>
      <c r="U610" s="86"/>
      <c r="V610" s="86"/>
      <c r="W610" s="86"/>
      <c r="X610" s="86"/>
      <c r="Y610" s="86"/>
      <c r="Z610" s="86"/>
    </row>
    <row r="611" ht="14.25" customHeight="1">
      <c r="A611" s="85">
        <f t="shared" si="1"/>
        <v>0.7548911701</v>
      </c>
      <c r="B611" s="85" t="s">
        <v>11856</v>
      </c>
      <c r="C611" s="85" t="s">
        <v>11857</v>
      </c>
      <c r="D611" s="85"/>
      <c r="E611" s="86"/>
      <c r="F611" s="86"/>
      <c r="G611" s="86"/>
      <c r="H611" s="86"/>
      <c r="I611" s="86"/>
      <c r="J611" s="86"/>
      <c r="K611" s="86"/>
      <c r="L611" s="86"/>
      <c r="M611" s="86"/>
      <c r="N611" s="86"/>
      <c r="O611" s="86"/>
      <c r="P611" s="86"/>
      <c r="Q611" s="86"/>
      <c r="R611" s="86"/>
      <c r="S611" s="86"/>
      <c r="T611" s="86"/>
      <c r="U611" s="86"/>
      <c r="V611" s="86"/>
      <c r="W611" s="86"/>
      <c r="X611" s="86"/>
      <c r="Y611" s="86"/>
      <c r="Z611" s="86"/>
    </row>
    <row r="612" ht="14.25" customHeight="1">
      <c r="A612" s="85">
        <f t="shared" si="1"/>
        <v>0.807470324</v>
      </c>
      <c r="B612" s="85" t="s">
        <v>11858</v>
      </c>
      <c r="C612" s="85" t="s">
        <v>11859</v>
      </c>
      <c r="D612" s="85"/>
      <c r="E612" s="86"/>
      <c r="F612" s="86"/>
      <c r="G612" s="86"/>
      <c r="H612" s="86"/>
      <c r="I612" s="86"/>
      <c r="J612" s="86"/>
      <c r="K612" s="86"/>
      <c r="L612" s="86"/>
      <c r="M612" s="86"/>
      <c r="N612" s="86"/>
      <c r="O612" s="86"/>
      <c r="P612" s="86"/>
      <c r="Q612" s="86"/>
      <c r="R612" s="86"/>
      <c r="S612" s="86"/>
      <c r="T612" s="86"/>
      <c r="U612" s="86"/>
      <c r="V612" s="86"/>
      <c r="W612" s="86"/>
      <c r="X612" s="86"/>
      <c r="Y612" s="86"/>
      <c r="Z612" s="86"/>
    </row>
    <row r="613" ht="14.25" customHeight="1">
      <c r="A613" s="85">
        <f t="shared" si="1"/>
        <v>0.3539898678</v>
      </c>
      <c r="B613" s="87" t="s">
        <v>11860</v>
      </c>
      <c r="C613" s="85" t="s">
        <v>11861</v>
      </c>
      <c r="D613" s="85"/>
      <c r="E613" s="86"/>
      <c r="F613" s="86"/>
      <c r="G613" s="86"/>
      <c r="H613" s="86"/>
      <c r="I613" s="86"/>
      <c r="J613" s="86"/>
      <c r="K613" s="86"/>
      <c r="L613" s="86"/>
      <c r="M613" s="86"/>
      <c r="N613" s="86"/>
      <c r="O613" s="86"/>
      <c r="P613" s="86"/>
      <c r="Q613" s="86"/>
      <c r="R613" s="86"/>
      <c r="S613" s="86"/>
      <c r="T613" s="86"/>
      <c r="U613" s="86"/>
      <c r="V613" s="86"/>
      <c r="W613" s="86"/>
      <c r="X613" s="86"/>
      <c r="Y613" s="86"/>
      <c r="Z613" s="86"/>
    </row>
    <row r="614" ht="14.25" customHeight="1">
      <c r="A614" s="85">
        <f t="shared" si="1"/>
        <v>0.4201199145</v>
      </c>
      <c r="B614" s="88" t="s">
        <v>11862</v>
      </c>
      <c r="C614" s="85" t="s">
        <v>11863</v>
      </c>
      <c r="D614" s="85"/>
      <c r="E614" s="86"/>
      <c r="F614" s="86"/>
      <c r="G614" s="86"/>
      <c r="H614" s="86"/>
      <c r="I614" s="86"/>
      <c r="J614" s="86"/>
      <c r="K614" s="86"/>
      <c r="L614" s="86"/>
      <c r="M614" s="86"/>
      <c r="N614" s="86"/>
      <c r="O614" s="86"/>
      <c r="P614" s="86"/>
      <c r="Q614" s="86"/>
      <c r="R614" s="86"/>
      <c r="S614" s="86"/>
      <c r="T614" s="86"/>
      <c r="U614" s="86"/>
      <c r="V614" s="86"/>
      <c r="W614" s="86"/>
      <c r="X614" s="86"/>
      <c r="Y614" s="86"/>
      <c r="Z614" s="86"/>
    </row>
    <row r="615" ht="14.25" customHeight="1">
      <c r="A615" s="85">
        <f t="shared" si="1"/>
        <v>0.6024249813</v>
      </c>
      <c r="B615" s="85" t="s">
        <v>11864</v>
      </c>
      <c r="C615" s="85" t="s">
        <v>11865</v>
      </c>
      <c r="D615" s="85"/>
      <c r="E615" s="86"/>
      <c r="F615" s="86"/>
      <c r="G615" s="86"/>
      <c r="H615" s="86"/>
      <c r="I615" s="86"/>
      <c r="J615" s="86"/>
      <c r="K615" s="86"/>
      <c r="L615" s="86"/>
      <c r="M615" s="86"/>
      <c r="N615" s="86"/>
      <c r="O615" s="86"/>
      <c r="P615" s="86"/>
      <c r="Q615" s="86"/>
      <c r="R615" s="86"/>
      <c r="S615" s="86"/>
      <c r="T615" s="86"/>
      <c r="U615" s="86"/>
      <c r="V615" s="86"/>
      <c r="W615" s="86"/>
      <c r="X615" s="86"/>
      <c r="Y615" s="86"/>
      <c r="Z615" s="86"/>
    </row>
    <row r="616" ht="14.25" customHeight="1">
      <c r="A616" s="85">
        <f t="shared" si="1"/>
        <v>0.4284930477</v>
      </c>
      <c r="B616" s="85" t="s">
        <v>11866</v>
      </c>
      <c r="C616" s="85" t="s">
        <v>11867</v>
      </c>
      <c r="D616" s="85"/>
      <c r="E616" s="86"/>
      <c r="F616" s="86"/>
      <c r="G616" s="86"/>
      <c r="H616" s="86"/>
      <c r="I616" s="86"/>
      <c r="J616" s="86"/>
      <c r="K616" s="86"/>
      <c r="L616" s="86"/>
      <c r="M616" s="86"/>
      <c r="N616" s="86"/>
      <c r="O616" s="86"/>
      <c r="P616" s="86"/>
      <c r="Q616" s="86"/>
      <c r="R616" s="86"/>
      <c r="S616" s="86"/>
      <c r="T616" s="86"/>
      <c r="U616" s="86"/>
      <c r="V616" s="86"/>
      <c r="W616" s="86"/>
      <c r="X616" s="86"/>
      <c r="Y616" s="86"/>
      <c r="Z616" s="86"/>
    </row>
    <row r="617" ht="14.25" customHeight="1">
      <c r="A617" s="85">
        <f t="shared" si="1"/>
        <v>0.6581460281</v>
      </c>
      <c r="B617" s="85" t="s">
        <v>11868</v>
      </c>
      <c r="C617" s="85" t="s">
        <v>11869</v>
      </c>
      <c r="D617" s="85"/>
      <c r="E617" s="86"/>
      <c r="F617" s="86"/>
      <c r="G617" s="86"/>
      <c r="H617" s="86"/>
      <c r="I617" s="86"/>
      <c r="J617" s="86"/>
      <c r="K617" s="86"/>
      <c r="L617" s="86"/>
      <c r="M617" s="86"/>
      <c r="N617" s="86"/>
      <c r="O617" s="86"/>
      <c r="P617" s="86"/>
      <c r="Q617" s="86"/>
      <c r="R617" s="86"/>
      <c r="S617" s="86"/>
      <c r="T617" s="86"/>
      <c r="U617" s="86"/>
      <c r="V617" s="86"/>
      <c r="W617" s="86"/>
      <c r="X617" s="86"/>
      <c r="Y617" s="86"/>
      <c r="Z617" s="86"/>
    </row>
    <row r="618" ht="14.25" customHeight="1">
      <c r="A618" s="85">
        <f t="shared" si="1"/>
        <v>0.5951696184</v>
      </c>
      <c r="B618" s="87" t="s">
        <v>11870</v>
      </c>
      <c r="C618" s="85" t="s">
        <v>11871</v>
      </c>
      <c r="D618" s="85"/>
      <c r="E618" s="86"/>
      <c r="F618" s="86"/>
      <c r="G618" s="86"/>
      <c r="H618" s="86"/>
      <c r="I618" s="86"/>
      <c r="J618" s="86"/>
      <c r="K618" s="86"/>
      <c r="L618" s="86"/>
      <c r="M618" s="86"/>
      <c r="N618" s="86"/>
      <c r="O618" s="86"/>
      <c r="P618" s="86"/>
      <c r="Q618" s="86"/>
      <c r="R618" s="86"/>
      <c r="S618" s="86"/>
      <c r="T618" s="86"/>
      <c r="U618" s="86"/>
      <c r="V618" s="86"/>
      <c r="W618" s="86"/>
      <c r="X618" s="86"/>
      <c r="Y618" s="86"/>
      <c r="Z618" s="86"/>
    </row>
    <row r="619" ht="14.25" customHeight="1">
      <c r="A619" s="85">
        <f t="shared" si="1"/>
        <v>0.2081378386</v>
      </c>
      <c r="B619" s="85" t="s">
        <v>11872</v>
      </c>
      <c r="C619" s="85" t="s">
        <v>11451</v>
      </c>
      <c r="D619" s="85"/>
      <c r="E619" s="86"/>
      <c r="F619" s="86"/>
      <c r="G619" s="86"/>
      <c r="H619" s="86"/>
      <c r="I619" s="86"/>
      <c r="J619" s="86"/>
      <c r="K619" s="86"/>
      <c r="L619" s="86"/>
      <c r="M619" s="86"/>
      <c r="N619" s="86"/>
      <c r="O619" s="86"/>
      <c r="P619" s="86"/>
      <c r="Q619" s="86"/>
      <c r="R619" s="86"/>
      <c r="S619" s="86"/>
      <c r="T619" s="86"/>
      <c r="U619" s="86"/>
      <c r="V619" s="86"/>
      <c r="W619" s="86"/>
      <c r="X619" s="86"/>
      <c r="Y619" s="86"/>
      <c r="Z619" s="86"/>
    </row>
    <row r="620" ht="14.25" customHeight="1">
      <c r="A620" s="85">
        <f t="shared" si="1"/>
        <v>0.6032878096</v>
      </c>
      <c r="B620" s="88" t="s">
        <v>11873</v>
      </c>
      <c r="C620" s="85" t="s">
        <v>11874</v>
      </c>
      <c r="D620" s="85"/>
      <c r="E620" s="86"/>
      <c r="F620" s="86"/>
      <c r="G620" s="86"/>
      <c r="H620" s="86"/>
      <c r="I620" s="86"/>
      <c r="J620" s="86"/>
      <c r="K620" s="86"/>
      <c r="L620" s="86"/>
      <c r="M620" s="86"/>
      <c r="N620" s="86"/>
      <c r="O620" s="86"/>
      <c r="P620" s="86"/>
      <c r="Q620" s="86"/>
      <c r="R620" s="86"/>
      <c r="S620" s="86"/>
      <c r="T620" s="86"/>
      <c r="U620" s="86"/>
      <c r="V620" s="86"/>
      <c r="W620" s="86"/>
      <c r="X620" s="86"/>
      <c r="Y620" s="86"/>
      <c r="Z620" s="86"/>
    </row>
    <row r="621" ht="14.25" customHeight="1">
      <c r="A621" s="85">
        <f t="shared" si="1"/>
        <v>0.5098361339</v>
      </c>
      <c r="B621" s="85" t="s">
        <v>11875</v>
      </c>
      <c r="C621" s="85" t="s">
        <v>11876</v>
      </c>
      <c r="D621" s="85"/>
      <c r="E621" s="86"/>
      <c r="F621" s="86"/>
      <c r="G621" s="86"/>
      <c r="H621" s="86"/>
      <c r="I621" s="86"/>
      <c r="J621" s="86"/>
      <c r="K621" s="86"/>
      <c r="L621" s="86"/>
      <c r="M621" s="86"/>
      <c r="N621" s="86"/>
      <c r="O621" s="86"/>
      <c r="P621" s="86"/>
      <c r="Q621" s="86"/>
      <c r="R621" s="86"/>
      <c r="S621" s="86"/>
      <c r="T621" s="86"/>
      <c r="U621" s="86"/>
      <c r="V621" s="86"/>
      <c r="W621" s="86"/>
      <c r="X621" s="86"/>
      <c r="Y621" s="86"/>
      <c r="Z621" s="86"/>
    </row>
    <row r="622" ht="14.25" customHeight="1">
      <c r="A622" s="85">
        <f t="shared" si="1"/>
        <v>0.497405775</v>
      </c>
      <c r="B622" s="85" t="s">
        <v>11877</v>
      </c>
      <c r="C622" s="85" t="s">
        <v>11878</v>
      </c>
      <c r="D622" s="85"/>
      <c r="E622" s="86"/>
      <c r="F622" s="86"/>
      <c r="G622" s="86"/>
      <c r="H622" s="86"/>
      <c r="I622" s="86"/>
      <c r="J622" s="86"/>
      <c r="K622" s="86"/>
      <c r="L622" s="86"/>
      <c r="M622" s="86"/>
      <c r="N622" s="86"/>
      <c r="O622" s="86"/>
      <c r="P622" s="86"/>
      <c r="Q622" s="86"/>
      <c r="R622" s="86"/>
      <c r="S622" s="86"/>
      <c r="T622" s="86"/>
      <c r="U622" s="86"/>
      <c r="V622" s="86"/>
      <c r="W622" s="86"/>
      <c r="X622" s="86"/>
      <c r="Y622" s="86"/>
      <c r="Z622" s="86"/>
    </row>
    <row r="623" ht="14.25" customHeight="1">
      <c r="A623" s="85">
        <f t="shared" si="1"/>
        <v>0.4652406362</v>
      </c>
      <c r="B623" s="85" t="s">
        <v>11879</v>
      </c>
      <c r="C623" s="85" t="s">
        <v>11880</v>
      </c>
      <c r="D623" s="85"/>
      <c r="E623" s="86"/>
      <c r="F623" s="86"/>
      <c r="G623" s="86"/>
      <c r="H623" s="86"/>
      <c r="I623" s="86"/>
      <c r="J623" s="86"/>
      <c r="K623" s="86"/>
      <c r="L623" s="86"/>
      <c r="M623" s="86"/>
      <c r="N623" s="86"/>
      <c r="O623" s="86"/>
      <c r="P623" s="86"/>
      <c r="Q623" s="86"/>
      <c r="R623" s="86"/>
      <c r="S623" s="86"/>
      <c r="T623" s="86"/>
      <c r="U623" s="86"/>
      <c r="V623" s="86"/>
      <c r="W623" s="86"/>
      <c r="X623" s="86"/>
      <c r="Y623" s="86"/>
      <c r="Z623" s="86"/>
    </row>
    <row r="624" ht="14.25" customHeight="1">
      <c r="A624" s="85">
        <f t="shared" si="1"/>
        <v>0.856828518</v>
      </c>
      <c r="B624" s="85" t="s">
        <v>11881</v>
      </c>
      <c r="C624" s="85" t="s">
        <v>3356</v>
      </c>
      <c r="D624" s="85"/>
      <c r="E624" s="86"/>
      <c r="F624" s="86"/>
      <c r="G624" s="86"/>
      <c r="H624" s="86"/>
      <c r="I624" s="86"/>
      <c r="J624" s="86"/>
      <c r="K624" s="86"/>
      <c r="L624" s="86"/>
      <c r="M624" s="86"/>
      <c r="N624" s="86"/>
      <c r="O624" s="86"/>
      <c r="P624" s="86"/>
      <c r="Q624" s="86"/>
      <c r="R624" s="86"/>
      <c r="S624" s="86"/>
      <c r="T624" s="86"/>
      <c r="U624" s="86"/>
      <c r="V624" s="86"/>
      <c r="W624" s="86"/>
      <c r="X624" s="86"/>
      <c r="Y624" s="86"/>
      <c r="Z624" s="86"/>
    </row>
    <row r="625" ht="14.25" customHeight="1">
      <c r="A625" s="85">
        <f t="shared" si="1"/>
        <v>0.05843703304</v>
      </c>
      <c r="B625" s="85" t="s">
        <v>11882</v>
      </c>
      <c r="C625" s="85" t="s">
        <v>11883</v>
      </c>
      <c r="D625" s="85"/>
      <c r="E625" s="86"/>
      <c r="F625" s="86"/>
      <c r="G625" s="86"/>
      <c r="H625" s="86"/>
      <c r="I625" s="86"/>
      <c r="J625" s="86"/>
      <c r="K625" s="86"/>
      <c r="L625" s="86"/>
      <c r="M625" s="86"/>
      <c r="N625" s="86"/>
      <c r="O625" s="86"/>
      <c r="P625" s="86"/>
      <c r="Q625" s="86"/>
      <c r="R625" s="86"/>
      <c r="S625" s="86"/>
      <c r="T625" s="86"/>
      <c r="U625" s="86"/>
      <c r="V625" s="86"/>
      <c r="W625" s="86"/>
      <c r="X625" s="86"/>
      <c r="Y625" s="86"/>
      <c r="Z625" s="86"/>
    </row>
    <row r="626" ht="14.25" customHeight="1">
      <c r="A626" s="85">
        <f t="shared" si="1"/>
        <v>0.5478222383</v>
      </c>
      <c r="B626" s="85" t="s">
        <v>11884</v>
      </c>
      <c r="C626" s="85" t="s">
        <v>11885</v>
      </c>
      <c r="D626" s="85"/>
      <c r="E626" s="86"/>
      <c r="F626" s="86"/>
      <c r="G626" s="86"/>
      <c r="H626" s="86"/>
      <c r="I626" s="86"/>
      <c r="J626" s="86"/>
      <c r="K626" s="86"/>
      <c r="L626" s="86"/>
      <c r="M626" s="86"/>
      <c r="N626" s="86"/>
      <c r="O626" s="86"/>
      <c r="P626" s="86"/>
      <c r="Q626" s="86"/>
      <c r="R626" s="86"/>
      <c r="S626" s="86"/>
      <c r="T626" s="86"/>
      <c r="U626" s="86"/>
      <c r="V626" s="86"/>
      <c r="W626" s="86"/>
      <c r="X626" s="86"/>
      <c r="Y626" s="86"/>
      <c r="Z626" s="86"/>
    </row>
    <row r="627" ht="14.25" customHeight="1">
      <c r="A627" s="85">
        <f t="shared" si="1"/>
        <v>0.3723143985</v>
      </c>
      <c r="B627" s="85" t="s">
        <v>11886</v>
      </c>
      <c r="C627" s="85" t="s">
        <v>11887</v>
      </c>
      <c r="D627" s="85"/>
      <c r="E627" s="86"/>
      <c r="F627" s="86"/>
      <c r="G627" s="86"/>
      <c r="H627" s="86"/>
      <c r="I627" s="86"/>
      <c r="J627" s="86"/>
      <c r="K627" s="86"/>
      <c r="L627" s="86"/>
      <c r="M627" s="86"/>
      <c r="N627" s="86"/>
      <c r="O627" s="86"/>
      <c r="P627" s="86"/>
      <c r="Q627" s="86"/>
      <c r="R627" s="86"/>
      <c r="S627" s="86"/>
      <c r="T627" s="86"/>
      <c r="U627" s="86"/>
      <c r="V627" s="86"/>
      <c r="W627" s="86"/>
      <c r="X627" s="86"/>
      <c r="Y627" s="86"/>
      <c r="Z627" s="86"/>
    </row>
    <row r="628" ht="14.25" customHeight="1">
      <c r="A628" s="85">
        <f t="shared" si="1"/>
        <v>0.6249891845</v>
      </c>
      <c r="B628" s="85" t="s">
        <v>11888</v>
      </c>
      <c r="C628" s="85" t="s">
        <v>11889</v>
      </c>
      <c r="D628" s="85"/>
      <c r="E628" s="86"/>
      <c r="F628" s="86"/>
      <c r="G628" s="86"/>
      <c r="H628" s="86"/>
      <c r="I628" s="86"/>
      <c r="J628" s="86"/>
      <c r="K628" s="86"/>
      <c r="L628" s="86"/>
      <c r="M628" s="86"/>
      <c r="N628" s="86"/>
      <c r="O628" s="86"/>
      <c r="P628" s="86"/>
      <c r="Q628" s="86"/>
      <c r="R628" s="86"/>
      <c r="S628" s="86"/>
      <c r="T628" s="86"/>
      <c r="U628" s="86"/>
      <c r="V628" s="86"/>
      <c r="W628" s="86"/>
      <c r="X628" s="86"/>
      <c r="Y628" s="86"/>
      <c r="Z628" s="86"/>
    </row>
    <row r="629" ht="14.25" customHeight="1">
      <c r="A629" s="85">
        <f t="shared" si="1"/>
        <v>0.4611809964</v>
      </c>
      <c r="B629" s="87" t="s">
        <v>11890</v>
      </c>
      <c r="C629" s="85" t="s">
        <v>11891</v>
      </c>
      <c r="D629" s="85"/>
      <c r="E629" s="86"/>
      <c r="F629" s="86"/>
      <c r="G629" s="86"/>
      <c r="H629" s="86"/>
      <c r="I629" s="86"/>
      <c r="J629" s="86"/>
      <c r="K629" s="86"/>
      <c r="L629" s="86"/>
      <c r="M629" s="86"/>
      <c r="N629" s="86"/>
      <c r="O629" s="86"/>
      <c r="P629" s="86"/>
      <c r="Q629" s="86"/>
      <c r="R629" s="86"/>
      <c r="S629" s="86"/>
      <c r="T629" s="86"/>
      <c r="U629" s="86"/>
      <c r="V629" s="86"/>
      <c r="W629" s="86"/>
      <c r="X629" s="86"/>
      <c r="Y629" s="86"/>
      <c r="Z629" s="86"/>
    </row>
    <row r="630" ht="14.25" customHeight="1">
      <c r="A630" s="85">
        <f t="shared" si="1"/>
        <v>0.2956154451</v>
      </c>
      <c r="B630" s="88" t="s">
        <v>11892</v>
      </c>
      <c r="C630" s="85" t="s">
        <v>11893</v>
      </c>
      <c r="D630" s="85"/>
      <c r="E630" s="86"/>
      <c r="F630" s="86"/>
      <c r="G630" s="86"/>
      <c r="H630" s="86"/>
      <c r="I630" s="86"/>
      <c r="J630" s="86"/>
      <c r="K630" s="86"/>
      <c r="L630" s="86"/>
      <c r="M630" s="86"/>
      <c r="N630" s="86"/>
      <c r="O630" s="86"/>
      <c r="P630" s="86"/>
      <c r="Q630" s="86"/>
      <c r="R630" s="86"/>
      <c r="S630" s="86"/>
      <c r="T630" s="86"/>
      <c r="U630" s="86"/>
      <c r="V630" s="86"/>
      <c r="W630" s="86"/>
      <c r="X630" s="86"/>
      <c r="Y630" s="86"/>
      <c r="Z630" s="86"/>
    </row>
    <row r="631" ht="14.25" customHeight="1">
      <c r="A631" s="85">
        <f t="shared" si="1"/>
        <v>0.89059219</v>
      </c>
      <c r="B631" s="85" t="s">
        <v>11894</v>
      </c>
      <c r="C631" s="85" t="s">
        <v>11895</v>
      </c>
      <c r="D631" s="85"/>
      <c r="E631" s="86"/>
      <c r="F631" s="86"/>
      <c r="G631" s="86"/>
      <c r="H631" s="86"/>
      <c r="I631" s="86"/>
      <c r="J631" s="86"/>
      <c r="K631" s="86"/>
      <c r="L631" s="86"/>
      <c r="M631" s="86"/>
      <c r="N631" s="86"/>
      <c r="O631" s="86"/>
      <c r="P631" s="86"/>
      <c r="Q631" s="86"/>
      <c r="R631" s="86"/>
      <c r="S631" s="86"/>
      <c r="T631" s="86"/>
      <c r="U631" s="86"/>
      <c r="V631" s="86"/>
      <c r="W631" s="86"/>
      <c r="X631" s="86"/>
      <c r="Y631" s="86"/>
      <c r="Z631" s="86"/>
    </row>
    <row r="632" ht="14.25" customHeight="1">
      <c r="A632" s="85">
        <f t="shared" si="1"/>
        <v>0.598449045</v>
      </c>
      <c r="B632" s="87" t="s">
        <v>11896</v>
      </c>
      <c r="C632" s="85" t="s">
        <v>11897</v>
      </c>
      <c r="D632" s="85"/>
      <c r="E632" s="86"/>
      <c r="F632" s="86"/>
      <c r="G632" s="86"/>
      <c r="H632" s="86"/>
      <c r="I632" s="86"/>
      <c r="J632" s="86"/>
      <c r="K632" s="86"/>
      <c r="L632" s="86"/>
      <c r="M632" s="86"/>
      <c r="N632" s="86"/>
      <c r="O632" s="86"/>
      <c r="P632" s="86"/>
      <c r="Q632" s="86"/>
      <c r="R632" s="86"/>
      <c r="S632" s="86"/>
      <c r="T632" s="86"/>
      <c r="U632" s="86"/>
      <c r="V632" s="86"/>
      <c r="W632" s="86"/>
      <c r="X632" s="86"/>
      <c r="Y632" s="86"/>
      <c r="Z632" s="86"/>
    </row>
    <row r="633" ht="14.25" customHeight="1">
      <c r="A633" s="85">
        <f t="shared" si="1"/>
        <v>0.577485861</v>
      </c>
      <c r="B633" s="88" t="s">
        <v>11898</v>
      </c>
      <c r="C633" s="85" t="s">
        <v>11899</v>
      </c>
      <c r="D633" s="85"/>
      <c r="E633" s="86"/>
      <c r="F633" s="86"/>
      <c r="G633" s="86"/>
      <c r="H633" s="86"/>
      <c r="I633" s="86"/>
      <c r="J633" s="86"/>
      <c r="K633" s="86"/>
      <c r="L633" s="86"/>
      <c r="M633" s="86"/>
      <c r="N633" s="86"/>
      <c r="O633" s="86"/>
      <c r="P633" s="86"/>
      <c r="Q633" s="86"/>
      <c r="R633" s="86"/>
      <c r="S633" s="86"/>
      <c r="T633" s="86"/>
      <c r="U633" s="86"/>
      <c r="V633" s="86"/>
      <c r="W633" s="86"/>
      <c r="X633" s="86"/>
      <c r="Y633" s="86"/>
      <c r="Z633" s="86"/>
    </row>
    <row r="634" ht="14.25" customHeight="1">
      <c r="A634" s="85">
        <f t="shared" si="1"/>
        <v>0.4951526377</v>
      </c>
      <c r="B634" s="85" t="s">
        <v>3890</v>
      </c>
      <c r="C634" s="85" t="s">
        <v>11900</v>
      </c>
      <c r="D634" s="85"/>
      <c r="E634" s="86"/>
      <c r="F634" s="86"/>
      <c r="G634" s="86"/>
      <c r="H634" s="86"/>
      <c r="I634" s="86"/>
      <c r="J634" s="86"/>
      <c r="K634" s="86"/>
      <c r="L634" s="86"/>
      <c r="M634" s="86"/>
      <c r="N634" s="86"/>
      <c r="O634" s="86"/>
      <c r="P634" s="86"/>
      <c r="Q634" s="86"/>
      <c r="R634" s="86"/>
      <c r="S634" s="86"/>
      <c r="T634" s="86"/>
      <c r="U634" s="86"/>
      <c r="V634" s="86"/>
      <c r="W634" s="86"/>
      <c r="X634" s="86"/>
      <c r="Y634" s="86"/>
      <c r="Z634" s="86"/>
    </row>
    <row r="635" ht="14.25" customHeight="1">
      <c r="A635" s="85">
        <f t="shared" si="1"/>
        <v>0.2517730466</v>
      </c>
      <c r="B635" s="85" t="s">
        <v>11901</v>
      </c>
      <c r="C635" s="85" t="s">
        <v>11902</v>
      </c>
      <c r="D635" s="85"/>
      <c r="E635" s="86"/>
      <c r="F635" s="86"/>
      <c r="G635" s="86"/>
      <c r="H635" s="86"/>
      <c r="I635" s="86"/>
      <c r="J635" s="86"/>
      <c r="K635" s="86"/>
      <c r="L635" s="86"/>
      <c r="M635" s="86"/>
      <c r="N635" s="86"/>
      <c r="O635" s="86"/>
      <c r="P635" s="86"/>
      <c r="Q635" s="86"/>
      <c r="R635" s="86"/>
      <c r="S635" s="86"/>
      <c r="T635" s="86"/>
      <c r="U635" s="86"/>
      <c r="V635" s="86"/>
      <c r="W635" s="86"/>
      <c r="X635" s="86"/>
      <c r="Y635" s="86"/>
      <c r="Z635" s="86"/>
    </row>
    <row r="636" ht="14.25" customHeight="1">
      <c r="A636" s="85">
        <f t="shared" si="1"/>
        <v>0.7342695246</v>
      </c>
      <c r="B636" s="88" t="s">
        <v>11903</v>
      </c>
      <c r="C636" s="85" t="s">
        <v>11904</v>
      </c>
      <c r="D636" s="85"/>
      <c r="E636" s="86"/>
      <c r="F636" s="86"/>
      <c r="G636" s="86"/>
      <c r="H636" s="86"/>
      <c r="I636" s="86"/>
      <c r="J636" s="86"/>
      <c r="K636" s="86"/>
      <c r="L636" s="86"/>
      <c r="M636" s="86"/>
      <c r="N636" s="86"/>
      <c r="O636" s="86"/>
      <c r="P636" s="86"/>
      <c r="Q636" s="86"/>
      <c r="R636" s="86"/>
      <c r="S636" s="86"/>
      <c r="T636" s="86"/>
      <c r="U636" s="86"/>
      <c r="V636" s="86"/>
      <c r="W636" s="86"/>
      <c r="X636" s="86"/>
      <c r="Y636" s="86"/>
      <c r="Z636" s="86"/>
    </row>
    <row r="637" ht="14.25" customHeight="1">
      <c r="A637" s="85">
        <f t="shared" si="1"/>
        <v>0.009584054471</v>
      </c>
      <c r="B637" s="85" t="s">
        <v>11905</v>
      </c>
      <c r="C637" s="85" t="s">
        <v>11906</v>
      </c>
      <c r="D637" s="85"/>
      <c r="E637" s="86"/>
      <c r="F637" s="86"/>
      <c r="G637" s="86"/>
      <c r="H637" s="86"/>
      <c r="I637" s="86"/>
      <c r="J637" s="86"/>
      <c r="K637" s="86"/>
      <c r="L637" s="86"/>
      <c r="M637" s="86"/>
      <c r="N637" s="86"/>
      <c r="O637" s="86"/>
      <c r="P637" s="86"/>
      <c r="Q637" s="86"/>
      <c r="R637" s="86"/>
      <c r="S637" s="86"/>
      <c r="T637" s="86"/>
      <c r="U637" s="86"/>
      <c r="V637" s="86"/>
      <c r="W637" s="86"/>
      <c r="X637" s="86"/>
      <c r="Y637" s="86"/>
      <c r="Z637" s="86"/>
    </row>
    <row r="638" ht="14.25" customHeight="1">
      <c r="A638" s="85">
        <f t="shared" si="1"/>
        <v>0.07023204287</v>
      </c>
      <c r="B638" s="87" t="s">
        <v>11907</v>
      </c>
      <c r="C638" s="85" t="s">
        <v>11908</v>
      </c>
      <c r="D638" s="85"/>
      <c r="E638" s="86"/>
      <c r="F638" s="86"/>
      <c r="G638" s="86"/>
      <c r="H638" s="86"/>
      <c r="I638" s="86"/>
      <c r="J638" s="86"/>
      <c r="K638" s="86"/>
      <c r="L638" s="86"/>
      <c r="M638" s="86"/>
      <c r="N638" s="86"/>
      <c r="O638" s="86"/>
      <c r="P638" s="86"/>
      <c r="Q638" s="86"/>
      <c r="R638" s="86"/>
      <c r="S638" s="86"/>
      <c r="T638" s="86"/>
      <c r="U638" s="86"/>
      <c r="V638" s="86"/>
      <c r="W638" s="86"/>
      <c r="X638" s="86"/>
      <c r="Y638" s="86"/>
      <c r="Z638" s="86"/>
    </row>
    <row r="639" ht="14.25" customHeight="1">
      <c r="A639" s="85">
        <f t="shared" si="1"/>
        <v>0.8987713423</v>
      </c>
      <c r="B639" s="88" t="s">
        <v>11909</v>
      </c>
      <c r="C639" s="85" t="s">
        <v>11910</v>
      </c>
      <c r="D639" s="85"/>
      <c r="E639" s="86"/>
      <c r="F639" s="86"/>
      <c r="G639" s="86"/>
      <c r="H639" s="86"/>
      <c r="I639" s="86"/>
      <c r="J639" s="86"/>
      <c r="K639" s="86"/>
      <c r="L639" s="86"/>
      <c r="M639" s="86"/>
      <c r="N639" s="86"/>
      <c r="O639" s="86"/>
      <c r="P639" s="86"/>
      <c r="Q639" s="86"/>
      <c r="R639" s="86"/>
      <c r="S639" s="86"/>
      <c r="T639" s="86"/>
      <c r="U639" s="86"/>
      <c r="V639" s="86"/>
      <c r="W639" s="86"/>
      <c r="X639" s="86"/>
      <c r="Y639" s="86"/>
      <c r="Z639" s="86"/>
    </row>
    <row r="640" ht="14.25" customHeight="1">
      <c r="A640" s="85">
        <f t="shared" si="1"/>
        <v>0.04064302128</v>
      </c>
      <c r="B640" s="85" t="s">
        <v>11911</v>
      </c>
      <c r="C640" s="85" t="s">
        <v>11912</v>
      </c>
      <c r="D640" s="85"/>
      <c r="E640" s="86"/>
      <c r="F640" s="86"/>
      <c r="G640" s="86"/>
      <c r="H640" s="86"/>
      <c r="I640" s="86"/>
      <c r="J640" s="86"/>
      <c r="K640" s="86"/>
      <c r="L640" s="86"/>
      <c r="M640" s="86"/>
      <c r="N640" s="86"/>
      <c r="O640" s="86"/>
      <c r="P640" s="86"/>
      <c r="Q640" s="86"/>
      <c r="R640" s="86"/>
      <c r="S640" s="86"/>
      <c r="T640" s="86"/>
      <c r="U640" s="86"/>
      <c r="V640" s="86"/>
      <c r="W640" s="86"/>
      <c r="X640" s="86"/>
      <c r="Y640" s="86"/>
      <c r="Z640" s="86"/>
    </row>
    <row r="641" ht="14.25" customHeight="1">
      <c r="A641" s="85">
        <f t="shared" si="1"/>
        <v>0.6449991736</v>
      </c>
      <c r="B641" s="85" t="s">
        <v>11913</v>
      </c>
      <c r="C641" s="85" t="s">
        <v>11914</v>
      </c>
      <c r="D641" s="85"/>
      <c r="E641" s="86"/>
      <c r="F641" s="86"/>
      <c r="G641" s="86"/>
      <c r="H641" s="86"/>
      <c r="I641" s="86"/>
      <c r="J641" s="86"/>
      <c r="K641" s="86"/>
      <c r="L641" s="86"/>
      <c r="M641" s="86"/>
      <c r="N641" s="86"/>
      <c r="O641" s="86"/>
      <c r="P641" s="86"/>
      <c r="Q641" s="86"/>
      <c r="R641" s="86"/>
      <c r="S641" s="86"/>
      <c r="T641" s="86"/>
      <c r="U641" s="86"/>
      <c r="V641" s="86"/>
      <c r="W641" s="86"/>
      <c r="X641" s="86"/>
      <c r="Y641" s="86"/>
      <c r="Z641" s="86"/>
    </row>
    <row r="642" ht="14.25" customHeight="1">
      <c r="A642" s="85">
        <f t="shared" si="1"/>
        <v>0.5013099055</v>
      </c>
      <c r="B642" s="85" t="s">
        <v>11915</v>
      </c>
      <c r="C642" s="85" t="s">
        <v>11916</v>
      </c>
      <c r="D642" s="85"/>
      <c r="E642" s="86"/>
      <c r="F642" s="86"/>
      <c r="G642" s="86"/>
      <c r="H642" s="86"/>
      <c r="I642" s="86"/>
      <c r="J642" s="86"/>
      <c r="K642" s="86"/>
      <c r="L642" s="86"/>
      <c r="M642" s="86"/>
      <c r="N642" s="86"/>
      <c r="O642" s="86"/>
      <c r="P642" s="86"/>
      <c r="Q642" s="86"/>
      <c r="R642" s="86"/>
      <c r="S642" s="86"/>
      <c r="T642" s="86"/>
      <c r="U642" s="86"/>
      <c r="V642" s="86"/>
      <c r="W642" s="86"/>
      <c r="X642" s="86"/>
      <c r="Y642" s="86"/>
      <c r="Z642" s="86"/>
    </row>
    <row r="643" ht="14.25" customHeight="1">
      <c r="A643" s="85">
        <f t="shared" si="1"/>
        <v>0.6334069694</v>
      </c>
      <c r="B643" s="85" t="s">
        <v>11917</v>
      </c>
      <c r="C643" s="85" t="s">
        <v>11918</v>
      </c>
      <c r="D643" s="85"/>
      <c r="E643" s="86"/>
      <c r="F643" s="86"/>
      <c r="G643" s="86"/>
      <c r="H643" s="86"/>
      <c r="I643" s="86"/>
      <c r="J643" s="86"/>
      <c r="K643" s="86"/>
      <c r="L643" s="86"/>
      <c r="M643" s="86"/>
      <c r="N643" s="86"/>
      <c r="O643" s="86"/>
      <c r="P643" s="86"/>
      <c r="Q643" s="86"/>
      <c r="R643" s="86"/>
      <c r="S643" s="86"/>
      <c r="T643" s="86"/>
      <c r="U643" s="86"/>
      <c r="V643" s="86"/>
      <c r="W643" s="86"/>
      <c r="X643" s="86"/>
      <c r="Y643" s="86"/>
      <c r="Z643" s="86"/>
    </row>
    <row r="644" ht="14.25" customHeight="1">
      <c r="A644" s="85">
        <f t="shared" si="1"/>
        <v>0.8584760942</v>
      </c>
      <c r="B644" s="85" t="s">
        <v>11919</v>
      </c>
      <c r="C644" s="85" t="s">
        <v>11920</v>
      </c>
      <c r="D644" s="85"/>
      <c r="E644" s="86"/>
      <c r="F644" s="86"/>
      <c r="G644" s="86"/>
      <c r="H644" s="86"/>
      <c r="I644" s="86"/>
      <c r="J644" s="86"/>
      <c r="K644" s="86"/>
      <c r="L644" s="86"/>
      <c r="M644" s="86"/>
      <c r="N644" s="86"/>
      <c r="O644" s="86"/>
      <c r="P644" s="86"/>
      <c r="Q644" s="86"/>
      <c r="R644" s="86"/>
      <c r="S644" s="86"/>
      <c r="T644" s="86"/>
      <c r="U644" s="86"/>
      <c r="V644" s="86"/>
      <c r="W644" s="86"/>
      <c r="X644" s="86"/>
      <c r="Y644" s="86"/>
      <c r="Z644" s="86"/>
    </row>
    <row r="645" ht="14.25" customHeight="1">
      <c r="A645" s="85">
        <f t="shared" si="1"/>
        <v>0.2636442156</v>
      </c>
      <c r="B645" s="85" t="s">
        <v>11921</v>
      </c>
      <c r="C645" s="85" t="s">
        <v>11922</v>
      </c>
      <c r="D645" s="85"/>
      <c r="E645" s="86"/>
      <c r="F645" s="86"/>
      <c r="G645" s="86"/>
      <c r="H645" s="86"/>
      <c r="I645" s="86"/>
      <c r="J645" s="86"/>
      <c r="K645" s="86"/>
      <c r="L645" s="86"/>
      <c r="M645" s="86"/>
      <c r="N645" s="86"/>
      <c r="O645" s="86"/>
      <c r="P645" s="86"/>
      <c r="Q645" s="86"/>
      <c r="R645" s="86"/>
      <c r="S645" s="86"/>
      <c r="T645" s="86"/>
      <c r="U645" s="86"/>
      <c r="V645" s="86"/>
      <c r="W645" s="86"/>
      <c r="X645" s="86"/>
      <c r="Y645" s="86"/>
      <c r="Z645" s="86"/>
    </row>
    <row r="646" ht="14.25" customHeight="1">
      <c r="A646" s="85">
        <f t="shared" si="1"/>
        <v>0.4301586473</v>
      </c>
      <c r="B646" s="85" t="s">
        <v>11923</v>
      </c>
      <c r="C646" s="85" t="s">
        <v>11924</v>
      </c>
      <c r="D646" s="85"/>
      <c r="E646" s="86"/>
      <c r="F646" s="86"/>
      <c r="G646" s="86"/>
      <c r="H646" s="86"/>
      <c r="I646" s="86"/>
      <c r="J646" s="86"/>
      <c r="K646" s="86"/>
      <c r="L646" s="86"/>
      <c r="M646" s="86"/>
      <c r="N646" s="86"/>
      <c r="O646" s="86"/>
      <c r="P646" s="86"/>
      <c r="Q646" s="86"/>
      <c r="R646" s="86"/>
      <c r="S646" s="86"/>
      <c r="T646" s="86"/>
      <c r="U646" s="86"/>
      <c r="V646" s="86"/>
      <c r="W646" s="86"/>
      <c r="X646" s="86"/>
      <c r="Y646" s="86"/>
      <c r="Z646" s="86"/>
    </row>
    <row r="647" ht="14.25" customHeight="1">
      <c r="A647" s="85">
        <f t="shared" si="1"/>
        <v>0.217892737</v>
      </c>
      <c r="B647" s="85" t="s">
        <v>11925</v>
      </c>
      <c r="C647" s="85" t="s">
        <v>11926</v>
      </c>
      <c r="D647" s="85"/>
      <c r="E647" s="86"/>
      <c r="F647" s="86"/>
      <c r="G647" s="86"/>
      <c r="H647" s="86"/>
      <c r="I647" s="86"/>
      <c r="J647" s="86"/>
      <c r="K647" s="86"/>
      <c r="L647" s="86"/>
      <c r="M647" s="86"/>
      <c r="N647" s="86"/>
      <c r="O647" s="86"/>
      <c r="P647" s="86"/>
      <c r="Q647" s="86"/>
      <c r="R647" s="86"/>
      <c r="S647" s="86"/>
      <c r="T647" s="86"/>
      <c r="U647" s="86"/>
      <c r="V647" s="86"/>
      <c r="W647" s="86"/>
      <c r="X647" s="86"/>
      <c r="Y647" s="86"/>
      <c r="Z647" s="86"/>
    </row>
    <row r="648" ht="14.25" customHeight="1">
      <c r="A648" s="85">
        <f t="shared" si="1"/>
        <v>0.5128850757</v>
      </c>
      <c r="B648" s="85" t="s">
        <v>11927</v>
      </c>
      <c r="C648" s="85" t="s">
        <v>10784</v>
      </c>
      <c r="D648" s="85"/>
      <c r="E648" s="86"/>
      <c r="F648" s="86"/>
      <c r="G648" s="86"/>
      <c r="H648" s="86"/>
      <c r="I648" s="86"/>
      <c r="J648" s="86"/>
      <c r="K648" s="86"/>
      <c r="L648" s="86"/>
      <c r="M648" s="86"/>
      <c r="N648" s="86"/>
      <c r="O648" s="86"/>
      <c r="P648" s="86"/>
      <c r="Q648" s="86"/>
      <c r="R648" s="86"/>
      <c r="S648" s="86"/>
      <c r="T648" s="86"/>
      <c r="U648" s="86"/>
      <c r="V648" s="86"/>
      <c r="W648" s="86"/>
      <c r="X648" s="86"/>
      <c r="Y648" s="86"/>
      <c r="Z648" s="86"/>
    </row>
    <row r="649" ht="14.25" customHeight="1">
      <c r="A649" s="85">
        <f t="shared" si="1"/>
        <v>0.9607932282</v>
      </c>
      <c r="B649" s="85" t="s">
        <v>11928</v>
      </c>
      <c r="C649" s="85" t="s">
        <v>11929</v>
      </c>
      <c r="D649" s="85"/>
      <c r="E649" s="86"/>
      <c r="F649" s="86"/>
      <c r="G649" s="86"/>
      <c r="H649" s="86"/>
      <c r="I649" s="86"/>
      <c r="J649" s="86"/>
      <c r="K649" s="86"/>
      <c r="L649" s="86"/>
      <c r="M649" s="86"/>
      <c r="N649" s="86"/>
      <c r="O649" s="86"/>
      <c r="P649" s="86"/>
      <c r="Q649" s="86"/>
      <c r="R649" s="86"/>
      <c r="S649" s="86"/>
      <c r="T649" s="86"/>
      <c r="U649" s="86"/>
      <c r="V649" s="86"/>
      <c r="W649" s="86"/>
      <c r="X649" s="86"/>
      <c r="Y649" s="86"/>
      <c r="Z649" s="86"/>
    </row>
    <row r="650" ht="14.25" customHeight="1">
      <c r="A650" s="85">
        <f t="shared" si="1"/>
        <v>0.566459321</v>
      </c>
      <c r="B650" s="88" t="s">
        <v>11930</v>
      </c>
      <c r="C650" s="85" t="s">
        <v>11931</v>
      </c>
      <c r="D650" s="85"/>
      <c r="E650" s="86"/>
      <c r="F650" s="86"/>
      <c r="G650" s="86"/>
      <c r="H650" s="86"/>
      <c r="I650" s="86"/>
      <c r="J650" s="86"/>
      <c r="K650" s="86"/>
      <c r="L650" s="86"/>
      <c r="M650" s="86"/>
      <c r="N650" s="86"/>
      <c r="O650" s="86"/>
      <c r="P650" s="86"/>
      <c r="Q650" s="86"/>
      <c r="R650" s="86"/>
      <c r="S650" s="86"/>
      <c r="T650" s="86"/>
      <c r="U650" s="86"/>
      <c r="V650" s="86"/>
      <c r="W650" s="86"/>
      <c r="X650" s="86"/>
      <c r="Y650" s="86"/>
      <c r="Z650" s="86"/>
    </row>
    <row r="651" ht="14.25" customHeight="1">
      <c r="A651" s="85">
        <f t="shared" si="1"/>
        <v>0.6310773647</v>
      </c>
      <c r="B651" s="87" t="s">
        <v>11932</v>
      </c>
      <c r="C651" s="85" t="s">
        <v>11933</v>
      </c>
      <c r="D651" s="85"/>
      <c r="E651" s="86"/>
      <c r="F651" s="86"/>
      <c r="G651" s="86"/>
      <c r="H651" s="86"/>
      <c r="I651" s="86"/>
      <c r="J651" s="86"/>
      <c r="K651" s="86"/>
      <c r="L651" s="86"/>
      <c r="M651" s="86"/>
      <c r="N651" s="86"/>
      <c r="O651" s="86"/>
      <c r="P651" s="86"/>
      <c r="Q651" s="86"/>
      <c r="R651" s="86"/>
      <c r="S651" s="86"/>
      <c r="T651" s="86"/>
      <c r="U651" s="86"/>
      <c r="V651" s="86"/>
      <c r="W651" s="86"/>
      <c r="X651" s="86"/>
      <c r="Y651" s="86"/>
      <c r="Z651" s="86"/>
    </row>
    <row r="652" ht="14.25" customHeight="1">
      <c r="A652" s="85">
        <f t="shared" si="1"/>
        <v>0.8883450342</v>
      </c>
      <c r="B652" s="85" t="s">
        <v>11934</v>
      </c>
      <c r="C652" s="85" t="s">
        <v>11935</v>
      </c>
      <c r="D652" s="85"/>
      <c r="E652" s="86"/>
      <c r="F652" s="86"/>
      <c r="G652" s="86"/>
      <c r="H652" s="86"/>
      <c r="I652" s="86"/>
      <c r="J652" s="86"/>
      <c r="K652" s="86"/>
      <c r="L652" s="86"/>
      <c r="M652" s="86"/>
      <c r="N652" s="86"/>
      <c r="O652" s="86"/>
      <c r="P652" s="86"/>
      <c r="Q652" s="86"/>
      <c r="R652" s="86"/>
      <c r="S652" s="86"/>
      <c r="T652" s="86"/>
      <c r="U652" s="86"/>
      <c r="V652" s="86"/>
      <c r="W652" s="86"/>
      <c r="X652" s="86"/>
      <c r="Y652" s="86"/>
      <c r="Z652" s="86"/>
    </row>
    <row r="653" ht="14.25" customHeight="1">
      <c r="A653" s="85">
        <f t="shared" si="1"/>
        <v>0.106903696</v>
      </c>
      <c r="B653" s="85" t="s">
        <v>11936</v>
      </c>
      <c r="C653" s="85" t="s">
        <v>11346</v>
      </c>
      <c r="D653" s="85"/>
      <c r="E653" s="86"/>
      <c r="F653" s="86"/>
      <c r="G653" s="86"/>
      <c r="H653" s="86"/>
      <c r="I653" s="86"/>
      <c r="J653" s="86"/>
      <c r="K653" s="86"/>
      <c r="L653" s="86"/>
      <c r="M653" s="86"/>
      <c r="N653" s="86"/>
      <c r="O653" s="86"/>
      <c r="P653" s="86"/>
      <c r="Q653" s="86"/>
      <c r="R653" s="86"/>
      <c r="S653" s="86"/>
      <c r="T653" s="86"/>
      <c r="U653" s="86"/>
      <c r="V653" s="86"/>
      <c r="W653" s="86"/>
      <c r="X653" s="86"/>
      <c r="Y653" s="86"/>
      <c r="Z653" s="86"/>
    </row>
    <row r="654" ht="14.25" customHeight="1">
      <c r="A654" s="85">
        <f t="shared" si="1"/>
        <v>0.3021204057</v>
      </c>
      <c r="B654" s="88" t="s">
        <v>11937</v>
      </c>
      <c r="C654" s="85" t="s">
        <v>11938</v>
      </c>
      <c r="D654" s="85"/>
      <c r="E654" s="86"/>
      <c r="F654" s="86"/>
      <c r="G654" s="86"/>
      <c r="H654" s="86"/>
      <c r="I654" s="86"/>
      <c r="J654" s="86"/>
      <c r="K654" s="86"/>
      <c r="L654" s="86"/>
      <c r="M654" s="86"/>
      <c r="N654" s="86"/>
      <c r="O654" s="86"/>
      <c r="P654" s="86"/>
      <c r="Q654" s="86"/>
      <c r="R654" s="86"/>
      <c r="S654" s="86"/>
      <c r="T654" s="86"/>
      <c r="U654" s="86"/>
      <c r="V654" s="86"/>
      <c r="W654" s="86"/>
      <c r="X654" s="86"/>
      <c r="Y654" s="86"/>
      <c r="Z654" s="86"/>
    </row>
    <row r="655" ht="14.25" customHeight="1">
      <c r="A655" s="85">
        <f t="shared" si="1"/>
        <v>0.4157539354</v>
      </c>
      <c r="B655" s="85" t="s">
        <v>11939</v>
      </c>
      <c r="C655" s="85" t="s">
        <v>11940</v>
      </c>
      <c r="D655" s="85"/>
      <c r="E655" s="86"/>
      <c r="F655" s="86"/>
      <c r="G655" s="86"/>
      <c r="H655" s="86"/>
      <c r="I655" s="86"/>
      <c r="J655" s="86"/>
      <c r="K655" s="86"/>
      <c r="L655" s="86"/>
      <c r="M655" s="86"/>
      <c r="N655" s="86"/>
      <c r="O655" s="86"/>
      <c r="P655" s="86"/>
      <c r="Q655" s="86"/>
      <c r="R655" s="86"/>
      <c r="S655" s="86"/>
      <c r="T655" s="86"/>
      <c r="U655" s="86"/>
      <c r="V655" s="86"/>
      <c r="W655" s="86"/>
      <c r="X655" s="86"/>
      <c r="Y655" s="86"/>
      <c r="Z655" s="86"/>
    </row>
    <row r="656" ht="14.25" customHeight="1">
      <c r="A656" s="85">
        <f t="shared" si="1"/>
        <v>0.6931481026</v>
      </c>
      <c r="B656" s="85" t="s">
        <v>11941</v>
      </c>
      <c r="C656" s="85" t="s">
        <v>11942</v>
      </c>
      <c r="D656" s="85"/>
      <c r="E656" s="86"/>
      <c r="F656" s="86"/>
      <c r="G656" s="86"/>
      <c r="H656" s="86"/>
      <c r="I656" s="86"/>
      <c r="J656" s="86"/>
      <c r="K656" s="86"/>
      <c r="L656" s="86"/>
      <c r="M656" s="86"/>
      <c r="N656" s="86"/>
      <c r="O656" s="86"/>
      <c r="P656" s="86"/>
      <c r="Q656" s="86"/>
      <c r="R656" s="86"/>
      <c r="S656" s="86"/>
      <c r="T656" s="86"/>
      <c r="U656" s="86"/>
      <c r="V656" s="86"/>
      <c r="W656" s="86"/>
      <c r="X656" s="86"/>
      <c r="Y656" s="86"/>
      <c r="Z656" s="86"/>
    </row>
    <row r="657" ht="14.25" customHeight="1">
      <c r="A657" s="85">
        <f t="shared" si="1"/>
        <v>0.3162442491</v>
      </c>
      <c r="B657" s="85" t="s">
        <v>11943</v>
      </c>
      <c r="C657" s="85" t="s">
        <v>11944</v>
      </c>
      <c r="D657" s="85"/>
      <c r="E657" s="86"/>
      <c r="F657" s="86"/>
      <c r="G657" s="86"/>
      <c r="H657" s="86"/>
      <c r="I657" s="86"/>
      <c r="J657" s="86"/>
      <c r="K657" s="86"/>
      <c r="L657" s="86"/>
      <c r="M657" s="86"/>
      <c r="N657" s="86"/>
      <c r="O657" s="86"/>
      <c r="P657" s="86"/>
      <c r="Q657" s="86"/>
      <c r="R657" s="86"/>
      <c r="S657" s="86"/>
      <c r="T657" s="86"/>
      <c r="U657" s="86"/>
      <c r="V657" s="86"/>
      <c r="W657" s="86"/>
      <c r="X657" s="86"/>
      <c r="Y657" s="86"/>
      <c r="Z657" s="86"/>
    </row>
    <row r="658" ht="14.25" customHeight="1">
      <c r="A658" s="85">
        <f t="shared" si="1"/>
        <v>0.7916545743</v>
      </c>
      <c r="B658" s="85" t="s">
        <v>11945</v>
      </c>
      <c r="C658" s="85" t="s">
        <v>11900</v>
      </c>
      <c r="D658" s="85"/>
      <c r="E658" s="86"/>
      <c r="F658" s="86"/>
      <c r="G658" s="86"/>
      <c r="H658" s="86"/>
      <c r="I658" s="86"/>
      <c r="J658" s="86"/>
      <c r="K658" s="86"/>
      <c r="L658" s="86"/>
      <c r="M658" s="86"/>
      <c r="N658" s="86"/>
      <c r="O658" s="86"/>
      <c r="P658" s="86"/>
      <c r="Q658" s="86"/>
      <c r="R658" s="86"/>
      <c r="S658" s="86"/>
      <c r="T658" s="86"/>
      <c r="U658" s="86"/>
      <c r="V658" s="86"/>
      <c r="W658" s="86"/>
      <c r="X658" s="86"/>
      <c r="Y658" s="86"/>
      <c r="Z658" s="86"/>
    </row>
    <row r="659" ht="14.25" customHeight="1">
      <c r="A659" s="85">
        <f t="shared" si="1"/>
        <v>0.06994507184</v>
      </c>
      <c r="B659" s="85" t="s">
        <v>11946</v>
      </c>
      <c r="C659" s="85" t="s">
        <v>11947</v>
      </c>
      <c r="D659" s="85"/>
      <c r="E659" s="86"/>
      <c r="F659" s="86"/>
      <c r="G659" s="86"/>
      <c r="H659" s="86"/>
      <c r="I659" s="86"/>
      <c r="J659" s="86"/>
      <c r="K659" s="86"/>
      <c r="L659" s="86"/>
      <c r="M659" s="86"/>
      <c r="N659" s="86"/>
      <c r="O659" s="86"/>
      <c r="P659" s="86"/>
      <c r="Q659" s="86"/>
      <c r="R659" s="86"/>
      <c r="S659" s="86"/>
      <c r="T659" s="86"/>
      <c r="U659" s="86"/>
      <c r="V659" s="86"/>
      <c r="W659" s="86"/>
      <c r="X659" s="86"/>
      <c r="Y659" s="86"/>
      <c r="Z659" s="86"/>
    </row>
    <row r="660" ht="14.25" customHeight="1">
      <c r="A660" s="85">
        <f t="shared" si="1"/>
        <v>0.9219902847</v>
      </c>
      <c r="B660" s="85" t="s">
        <v>11948</v>
      </c>
      <c r="C660" s="85" t="s">
        <v>11949</v>
      </c>
      <c r="D660" s="85"/>
      <c r="E660" s="86"/>
      <c r="F660" s="86"/>
      <c r="G660" s="86"/>
      <c r="H660" s="86"/>
      <c r="I660" s="86"/>
      <c r="J660" s="86"/>
      <c r="K660" s="86"/>
      <c r="L660" s="86"/>
      <c r="M660" s="86"/>
      <c r="N660" s="86"/>
      <c r="O660" s="86"/>
      <c r="P660" s="86"/>
      <c r="Q660" s="86"/>
      <c r="R660" s="86"/>
      <c r="S660" s="86"/>
      <c r="T660" s="86"/>
      <c r="U660" s="86"/>
      <c r="V660" s="86"/>
      <c r="W660" s="86"/>
      <c r="X660" s="86"/>
      <c r="Y660" s="86"/>
      <c r="Z660" s="86"/>
    </row>
    <row r="661" ht="14.25" customHeight="1">
      <c r="A661" s="85">
        <f t="shared" si="1"/>
        <v>0.428508581</v>
      </c>
      <c r="B661" s="85" t="s">
        <v>11950</v>
      </c>
      <c r="C661" s="85" t="s">
        <v>11342</v>
      </c>
      <c r="D661" s="85"/>
      <c r="E661" s="86"/>
      <c r="F661" s="86"/>
      <c r="G661" s="86"/>
      <c r="H661" s="86"/>
      <c r="I661" s="86"/>
      <c r="J661" s="86"/>
      <c r="K661" s="86"/>
      <c r="L661" s="86"/>
      <c r="M661" s="86"/>
      <c r="N661" s="86"/>
      <c r="O661" s="86"/>
      <c r="P661" s="86"/>
      <c r="Q661" s="86"/>
      <c r="R661" s="86"/>
      <c r="S661" s="86"/>
      <c r="T661" s="86"/>
      <c r="U661" s="86"/>
      <c r="V661" s="86"/>
      <c r="W661" s="86"/>
      <c r="X661" s="86"/>
      <c r="Y661" s="86"/>
      <c r="Z661" s="86"/>
    </row>
    <row r="662" ht="14.25" customHeight="1">
      <c r="A662" s="85">
        <f t="shared" si="1"/>
        <v>0.6407333403</v>
      </c>
      <c r="B662" s="85" t="s">
        <v>11951</v>
      </c>
      <c r="C662" s="85" t="s">
        <v>11952</v>
      </c>
      <c r="D662" s="85"/>
      <c r="E662" s="86"/>
      <c r="F662" s="86"/>
      <c r="G662" s="86"/>
      <c r="H662" s="86"/>
      <c r="I662" s="86"/>
      <c r="J662" s="86"/>
      <c r="K662" s="86"/>
      <c r="L662" s="86"/>
      <c r="M662" s="86"/>
      <c r="N662" s="86"/>
      <c r="O662" s="86"/>
      <c r="P662" s="86"/>
      <c r="Q662" s="86"/>
      <c r="R662" s="86"/>
      <c r="S662" s="86"/>
      <c r="T662" s="86"/>
      <c r="U662" s="86"/>
      <c r="V662" s="86"/>
      <c r="W662" s="86"/>
      <c r="X662" s="86"/>
      <c r="Y662" s="86"/>
      <c r="Z662" s="86"/>
    </row>
    <row r="663" ht="14.25" customHeight="1">
      <c r="A663" s="85">
        <f t="shared" si="1"/>
        <v>0.232927965</v>
      </c>
      <c r="B663" s="85" t="s">
        <v>11953</v>
      </c>
      <c r="C663" s="85" t="s">
        <v>11954</v>
      </c>
      <c r="D663" s="85"/>
      <c r="E663" s="86"/>
      <c r="F663" s="86"/>
      <c r="G663" s="86"/>
      <c r="H663" s="86"/>
      <c r="I663" s="86"/>
      <c r="J663" s="86"/>
      <c r="K663" s="86"/>
      <c r="L663" s="86"/>
      <c r="M663" s="86"/>
      <c r="N663" s="86"/>
      <c r="O663" s="86"/>
      <c r="P663" s="86"/>
      <c r="Q663" s="86"/>
      <c r="R663" s="86"/>
      <c r="S663" s="86"/>
      <c r="T663" s="86"/>
      <c r="U663" s="86"/>
      <c r="V663" s="86"/>
      <c r="W663" s="86"/>
      <c r="X663" s="86"/>
      <c r="Y663" s="86"/>
      <c r="Z663" s="86"/>
    </row>
    <row r="664" ht="14.25" customHeight="1">
      <c r="A664" s="85">
        <f t="shared" si="1"/>
        <v>0.29992076</v>
      </c>
      <c r="B664" s="88" t="s">
        <v>11955</v>
      </c>
      <c r="C664" s="85" t="s">
        <v>11956</v>
      </c>
      <c r="D664" s="85"/>
      <c r="E664" s="86"/>
      <c r="F664" s="86"/>
      <c r="G664" s="86"/>
      <c r="H664" s="86"/>
      <c r="I664" s="86"/>
      <c r="J664" s="86"/>
      <c r="K664" s="86"/>
      <c r="L664" s="86"/>
      <c r="M664" s="86"/>
      <c r="N664" s="86"/>
      <c r="O664" s="86"/>
      <c r="P664" s="86"/>
      <c r="Q664" s="86"/>
      <c r="R664" s="86"/>
      <c r="S664" s="86"/>
      <c r="T664" s="86"/>
      <c r="U664" s="86"/>
      <c r="V664" s="86"/>
      <c r="W664" s="86"/>
      <c r="X664" s="86"/>
      <c r="Y664" s="86"/>
      <c r="Z664" s="86"/>
    </row>
    <row r="665" ht="14.25" customHeight="1">
      <c r="A665" s="85">
        <f t="shared" si="1"/>
        <v>0.8210730228</v>
      </c>
      <c r="B665" s="88" t="s">
        <v>11957</v>
      </c>
      <c r="C665" s="85" t="s">
        <v>11958</v>
      </c>
      <c r="D665" s="85"/>
      <c r="E665" s="86"/>
      <c r="F665" s="86"/>
      <c r="G665" s="86"/>
      <c r="H665" s="86"/>
      <c r="I665" s="86"/>
      <c r="J665" s="86"/>
      <c r="K665" s="86"/>
      <c r="L665" s="86"/>
      <c r="M665" s="86"/>
      <c r="N665" s="86"/>
      <c r="O665" s="86"/>
      <c r="P665" s="86"/>
      <c r="Q665" s="86"/>
      <c r="R665" s="86"/>
      <c r="S665" s="86"/>
      <c r="T665" s="86"/>
      <c r="U665" s="86"/>
      <c r="V665" s="86"/>
      <c r="W665" s="86"/>
      <c r="X665" s="86"/>
      <c r="Y665" s="86"/>
      <c r="Z665" s="86"/>
    </row>
    <row r="666" ht="14.25" customHeight="1">
      <c r="A666" s="85">
        <f t="shared" si="1"/>
        <v>0.7600795469</v>
      </c>
      <c r="B666" s="85" t="s">
        <v>11959</v>
      </c>
      <c r="C666" s="85" t="s">
        <v>11960</v>
      </c>
      <c r="D666" s="85"/>
      <c r="E666" s="86"/>
      <c r="F666" s="86"/>
      <c r="G666" s="86"/>
      <c r="H666" s="86"/>
      <c r="I666" s="86"/>
      <c r="J666" s="86"/>
      <c r="K666" s="86"/>
      <c r="L666" s="86"/>
      <c r="M666" s="86"/>
      <c r="N666" s="86"/>
      <c r="O666" s="86"/>
      <c r="P666" s="86"/>
      <c r="Q666" s="86"/>
      <c r="R666" s="86"/>
      <c r="S666" s="86"/>
      <c r="T666" s="86"/>
      <c r="U666" s="86"/>
      <c r="V666" s="86"/>
      <c r="W666" s="86"/>
      <c r="X666" s="86"/>
      <c r="Y666" s="86"/>
      <c r="Z666" s="86"/>
    </row>
    <row r="667" ht="14.25" customHeight="1">
      <c r="A667" s="85">
        <f t="shared" si="1"/>
        <v>0.4958633817</v>
      </c>
      <c r="B667" s="85" t="s">
        <v>11961</v>
      </c>
      <c r="C667" s="85" t="s">
        <v>11099</v>
      </c>
      <c r="D667" s="85"/>
      <c r="E667" s="86"/>
      <c r="F667" s="86"/>
      <c r="G667" s="86"/>
      <c r="H667" s="86"/>
      <c r="I667" s="86"/>
      <c r="J667" s="86"/>
      <c r="K667" s="86"/>
      <c r="L667" s="86"/>
      <c r="M667" s="86"/>
      <c r="N667" s="86"/>
      <c r="O667" s="86"/>
      <c r="P667" s="86"/>
      <c r="Q667" s="86"/>
      <c r="R667" s="86"/>
      <c r="S667" s="86"/>
      <c r="T667" s="86"/>
      <c r="U667" s="86"/>
      <c r="V667" s="86"/>
      <c r="W667" s="86"/>
      <c r="X667" s="86"/>
      <c r="Y667" s="86"/>
      <c r="Z667" s="86"/>
    </row>
    <row r="668" ht="14.25" customHeight="1">
      <c r="A668" s="85">
        <f t="shared" si="1"/>
        <v>0.2965512317</v>
      </c>
      <c r="B668" s="85" t="s">
        <v>11962</v>
      </c>
      <c r="C668" s="85" t="s">
        <v>11963</v>
      </c>
      <c r="D668" s="85"/>
      <c r="E668" s="86"/>
      <c r="F668" s="86"/>
      <c r="G668" s="86"/>
      <c r="H668" s="86"/>
      <c r="I668" s="86"/>
      <c r="J668" s="86"/>
      <c r="K668" s="86"/>
      <c r="L668" s="86"/>
      <c r="M668" s="86"/>
      <c r="N668" s="86"/>
      <c r="O668" s="86"/>
      <c r="P668" s="86"/>
      <c r="Q668" s="86"/>
      <c r="R668" s="86"/>
      <c r="S668" s="86"/>
      <c r="T668" s="86"/>
      <c r="U668" s="86"/>
      <c r="V668" s="86"/>
      <c r="W668" s="86"/>
      <c r="X668" s="86"/>
      <c r="Y668" s="86"/>
      <c r="Z668" s="86"/>
    </row>
    <row r="669" ht="14.25" customHeight="1">
      <c r="A669" s="85">
        <f t="shared" si="1"/>
        <v>0.4642817616</v>
      </c>
      <c r="B669" s="87" t="s">
        <v>11964</v>
      </c>
      <c r="C669" s="85" t="s">
        <v>11965</v>
      </c>
      <c r="D669" s="85"/>
      <c r="E669" s="86"/>
      <c r="F669" s="86"/>
      <c r="G669" s="86"/>
      <c r="H669" s="86"/>
      <c r="I669" s="86"/>
      <c r="J669" s="86"/>
      <c r="K669" s="86"/>
      <c r="L669" s="86"/>
      <c r="M669" s="86"/>
      <c r="N669" s="86"/>
      <c r="O669" s="86"/>
      <c r="P669" s="86"/>
      <c r="Q669" s="86"/>
      <c r="R669" s="86"/>
      <c r="S669" s="86"/>
      <c r="T669" s="86"/>
      <c r="U669" s="86"/>
      <c r="V669" s="86"/>
      <c r="W669" s="86"/>
      <c r="X669" s="86"/>
      <c r="Y669" s="86"/>
      <c r="Z669" s="86"/>
    </row>
    <row r="670" ht="14.25" customHeight="1">
      <c r="A670" s="85">
        <f t="shared" si="1"/>
        <v>0.3881456719</v>
      </c>
      <c r="B670" s="85" t="s">
        <v>11966</v>
      </c>
      <c r="C670" s="85" t="s">
        <v>11967</v>
      </c>
      <c r="D670" s="85"/>
      <c r="E670" s="86"/>
      <c r="F670" s="86"/>
      <c r="G670" s="86"/>
      <c r="H670" s="86"/>
      <c r="I670" s="86"/>
      <c r="J670" s="86"/>
      <c r="K670" s="86"/>
      <c r="L670" s="86"/>
      <c r="M670" s="86"/>
      <c r="N670" s="86"/>
      <c r="O670" s="86"/>
      <c r="P670" s="86"/>
      <c r="Q670" s="86"/>
      <c r="R670" s="86"/>
      <c r="S670" s="86"/>
      <c r="T670" s="86"/>
      <c r="U670" s="86"/>
      <c r="V670" s="86"/>
      <c r="W670" s="86"/>
      <c r="X670" s="86"/>
      <c r="Y670" s="86"/>
      <c r="Z670" s="86"/>
    </row>
    <row r="671" ht="14.25" customHeight="1">
      <c r="A671" s="85">
        <f t="shared" si="1"/>
        <v>0.02724526325</v>
      </c>
      <c r="B671" s="85" t="s">
        <v>11968</v>
      </c>
      <c r="C671" s="85" t="s">
        <v>10987</v>
      </c>
      <c r="D671" s="85"/>
      <c r="E671" s="86"/>
      <c r="F671" s="86"/>
      <c r="G671" s="86"/>
      <c r="H671" s="86"/>
      <c r="I671" s="86"/>
      <c r="J671" s="86"/>
      <c r="K671" s="86"/>
      <c r="L671" s="86"/>
      <c r="M671" s="86"/>
      <c r="N671" s="86"/>
      <c r="O671" s="86"/>
      <c r="P671" s="86"/>
      <c r="Q671" s="86"/>
      <c r="R671" s="86"/>
      <c r="S671" s="86"/>
      <c r="T671" s="86"/>
      <c r="U671" s="86"/>
      <c r="V671" s="86"/>
      <c r="W671" s="86"/>
      <c r="X671" s="86"/>
      <c r="Y671" s="86"/>
      <c r="Z671" s="86"/>
    </row>
    <row r="672" ht="14.25" customHeight="1">
      <c r="A672" s="85">
        <f t="shared" si="1"/>
        <v>0.6363369216</v>
      </c>
      <c r="B672" s="85" t="s">
        <v>11969</v>
      </c>
      <c r="C672" s="85" t="s">
        <v>11970</v>
      </c>
      <c r="D672" s="85"/>
      <c r="E672" s="86"/>
      <c r="F672" s="86"/>
      <c r="G672" s="86"/>
      <c r="H672" s="86"/>
      <c r="I672" s="86"/>
      <c r="J672" s="86"/>
      <c r="K672" s="86"/>
      <c r="L672" s="86"/>
      <c r="M672" s="86"/>
      <c r="N672" s="86"/>
      <c r="O672" s="86"/>
      <c r="P672" s="86"/>
      <c r="Q672" s="86"/>
      <c r="R672" s="86"/>
      <c r="S672" s="86"/>
      <c r="T672" s="86"/>
      <c r="U672" s="86"/>
      <c r="V672" s="86"/>
      <c r="W672" s="86"/>
      <c r="X672" s="86"/>
      <c r="Y672" s="86"/>
      <c r="Z672" s="86"/>
    </row>
    <row r="673" ht="14.25" customHeight="1">
      <c r="A673" s="85">
        <f t="shared" si="1"/>
        <v>0.008120391969</v>
      </c>
      <c r="B673" s="85" t="s">
        <v>11971</v>
      </c>
      <c r="C673" s="85" t="s">
        <v>10961</v>
      </c>
      <c r="D673" s="85"/>
      <c r="E673" s="86"/>
      <c r="F673" s="86"/>
      <c r="G673" s="86"/>
      <c r="H673" s="86"/>
      <c r="I673" s="86"/>
      <c r="J673" s="86"/>
      <c r="K673" s="86"/>
      <c r="L673" s="86"/>
      <c r="M673" s="86"/>
      <c r="N673" s="86"/>
      <c r="O673" s="86"/>
      <c r="P673" s="86"/>
      <c r="Q673" s="86"/>
      <c r="R673" s="86"/>
      <c r="S673" s="86"/>
      <c r="T673" s="86"/>
      <c r="U673" s="86"/>
      <c r="V673" s="86"/>
      <c r="W673" s="86"/>
      <c r="X673" s="86"/>
      <c r="Y673" s="86"/>
      <c r="Z673" s="86"/>
    </row>
    <row r="674" ht="14.25" customHeight="1">
      <c r="A674" s="85">
        <f t="shared" si="1"/>
        <v>0.7635659563</v>
      </c>
      <c r="B674" s="85" t="s">
        <v>11972</v>
      </c>
      <c r="C674" s="85" t="s">
        <v>11973</v>
      </c>
      <c r="D674" s="85"/>
      <c r="E674" s="86"/>
      <c r="F674" s="86"/>
      <c r="G674" s="86"/>
      <c r="H674" s="86"/>
      <c r="I674" s="86"/>
      <c r="J674" s="86"/>
      <c r="K674" s="86"/>
      <c r="L674" s="86"/>
      <c r="M674" s="86"/>
      <c r="N674" s="86"/>
      <c r="O674" s="86"/>
      <c r="P674" s="86"/>
      <c r="Q674" s="86"/>
      <c r="R674" s="86"/>
      <c r="S674" s="86"/>
      <c r="T674" s="86"/>
      <c r="U674" s="86"/>
      <c r="V674" s="86"/>
      <c r="W674" s="86"/>
      <c r="X674" s="86"/>
      <c r="Y674" s="86"/>
      <c r="Z674" s="86"/>
    </row>
    <row r="675" ht="14.25" customHeight="1">
      <c r="A675" s="85">
        <f t="shared" si="1"/>
        <v>0.8449879763</v>
      </c>
      <c r="B675" s="85" t="s">
        <v>11292</v>
      </c>
      <c r="C675" s="85" t="s">
        <v>11974</v>
      </c>
      <c r="D675" s="85"/>
      <c r="E675" s="86"/>
      <c r="F675" s="86"/>
      <c r="G675" s="86"/>
      <c r="H675" s="86"/>
      <c r="I675" s="86"/>
      <c r="J675" s="86"/>
      <c r="K675" s="86"/>
      <c r="L675" s="86"/>
      <c r="M675" s="86"/>
      <c r="N675" s="86"/>
      <c r="O675" s="86"/>
      <c r="P675" s="86"/>
      <c r="Q675" s="86"/>
      <c r="R675" s="86"/>
      <c r="S675" s="86"/>
      <c r="T675" s="86"/>
      <c r="U675" s="86"/>
      <c r="V675" s="86"/>
      <c r="W675" s="86"/>
      <c r="X675" s="86"/>
      <c r="Y675" s="86"/>
      <c r="Z675" s="86"/>
    </row>
    <row r="676" ht="14.25" customHeight="1">
      <c r="A676" s="85">
        <f t="shared" si="1"/>
        <v>0.09890542254</v>
      </c>
      <c r="B676" s="85" t="s">
        <v>11975</v>
      </c>
      <c r="C676" s="85" t="s">
        <v>11976</v>
      </c>
      <c r="D676" s="85"/>
      <c r="E676" s="86"/>
      <c r="F676" s="86"/>
      <c r="G676" s="86"/>
      <c r="H676" s="86"/>
      <c r="I676" s="86"/>
      <c r="J676" s="86"/>
      <c r="K676" s="86"/>
      <c r="L676" s="86"/>
      <c r="M676" s="86"/>
      <c r="N676" s="86"/>
      <c r="O676" s="86"/>
      <c r="P676" s="86"/>
      <c r="Q676" s="86"/>
      <c r="R676" s="86"/>
      <c r="S676" s="86"/>
      <c r="T676" s="86"/>
      <c r="U676" s="86"/>
      <c r="V676" s="86"/>
      <c r="W676" s="86"/>
      <c r="X676" s="86"/>
      <c r="Y676" s="86"/>
      <c r="Z676" s="86"/>
    </row>
    <row r="677" ht="14.25" customHeight="1">
      <c r="A677" s="85">
        <f t="shared" si="1"/>
        <v>0.8458648567</v>
      </c>
      <c r="B677" s="85" t="s">
        <v>11977</v>
      </c>
      <c r="C677" s="85" t="s">
        <v>11978</v>
      </c>
      <c r="D677" s="85"/>
      <c r="E677" s="86"/>
      <c r="F677" s="86"/>
      <c r="G677" s="86"/>
      <c r="H677" s="86"/>
      <c r="I677" s="86"/>
      <c r="J677" s="86"/>
      <c r="K677" s="86"/>
      <c r="L677" s="86"/>
      <c r="M677" s="86"/>
      <c r="N677" s="86"/>
      <c r="O677" s="86"/>
      <c r="P677" s="86"/>
      <c r="Q677" s="86"/>
      <c r="R677" s="86"/>
      <c r="S677" s="86"/>
      <c r="T677" s="86"/>
      <c r="U677" s="86"/>
      <c r="V677" s="86"/>
      <c r="W677" s="86"/>
      <c r="X677" s="86"/>
      <c r="Y677" s="86"/>
      <c r="Z677" s="86"/>
    </row>
    <row r="678" ht="14.25" customHeight="1">
      <c r="A678" s="85">
        <f t="shared" si="1"/>
        <v>0.4371584478</v>
      </c>
      <c r="B678" s="85" t="s">
        <v>11979</v>
      </c>
      <c r="C678" s="85" t="s">
        <v>11980</v>
      </c>
      <c r="D678" s="85"/>
      <c r="E678" s="86"/>
      <c r="F678" s="86"/>
      <c r="G678" s="86"/>
      <c r="H678" s="86"/>
      <c r="I678" s="86"/>
      <c r="J678" s="86"/>
      <c r="K678" s="86"/>
      <c r="L678" s="86"/>
      <c r="M678" s="86"/>
      <c r="N678" s="86"/>
      <c r="O678" s="86"/>
      <c r="P678" s="86"/>
      <c r="Q678" s="86"/>
      <c r="R678" s="86"/>
      <c r="S678" s="86"/>
      <c r="T678" s="86"/>
      <c r="U678" s="86"/>
      <c r="V678" s="86"/>
      <c r="W678" s="86"/>
      <c r="X678" s="86"/>
      <c r="Y678" s="86"/>
      <c r="Z678" s="86"/>
    </row>
    <row r="679" ht="14.25" customHeight="1">
      <c r="A679" s="85">
        <f t="shared" si="1"/>
        <v>0.4898208698</v>
      </c>
      <c r="B679" s="85" t="s">
        <v>11981</v>
      </c>
      <c r="C679" s="85" t="s">
        <v>11982</v>
      </c>
      <c r="D679" s="85"/>
      <c r="E679" s="86"/>
      <c r="F679" s="86"/>
      <c r="G679" s="86"/>
      <c r="H679" s="86"/>
      <c r="I679" s="86"/>
      <c r="J679" s="86"/>
      <c r="K679" s="86"/>
      <c r="L679" s="86"/>
      <c r="M679" s="86"/>
      <c r="N679" s="86"/>
      <c r="O679" s="86"/>
      <c r="P679" s="86"/>
      <c r="Q679" s="86"/>
      <c r="R679" s="86"/>
      <c r="S679" s="86"/>
      <c r="T679" s="86"/>
      <c r="U679" s="86"/>
      <c r="V679" s="86"/>
      <c r="W679" s="86"/>
      <c r="X679" s="86"/>
      <c r="Y679" s="86"/>
      <c r="Z679" s="86"/>
    </row>
    <row r="680" ht="14.25" customHeight="1">
      <c r="A680" s="85">
        <f t="shared" si="1"/>
        <v>0.8028230049</v>
      </c>
      <c r="B680" s="85" t="s">
        <v>11983</v>
      </c>
      <c r="C680" s="85" t="s">
        <v>11984</v>
      </c>
      <c r="D680" s="85"/>
      <c r="E680" s="86"/>
      <c r="F680" s="86"/>
      <c r="G680" s="86"/>
      <c r="H680" s="86"/>
      <c r="I680" s="86"/>
      <c r="J680" s="86"/>
      <c r="K680" s="86"/>
      <c r="L680" s="86"/>
      <c r="M680" s="86"/>
      <c r="N680" s="86"/>
      <c r="O680" s="86"/>
      <c r="P680" s="86"/>
      <c r="Q680" s="86"/>
      <c r="R680" s="86"/>
      <c r="S680" s="86"/>
      <c r="T680" s="86"/>
      <c r="U680" s="86"/>
      <c r="V680" s="86"/>
      <c r="W680" s="86"/>
      <c r="X680" s="86"/>
      <c r="Y680" s="86"/>
      <c r="Z680" s="86"/>
    </row>
    <row r="681" ht="14.25" customHeight="1">
      <c r="A681" s="90"/>
      <c r="B681" s="90"/>
      <c r="C681" s="90"/>
      <c r="D681" s="85"/>
      <c r="E681" s="86"/>
      <c r="F681" s="86"/>
      <c r="G681" s="86"/>
      <c r="H681" s="86"/>
      <c r="I681" s="86"/>
      <c r="J681" s="86"/>
      <c r="K681" s="86"/>
      <c r="L681" s="86"/>
      <c r="M681" s="86"/>
      <c r="N681" s="86"/>
      <c r="O681" s="86"/>
      <c r="P681" s="86"/>
      <c r="Q681" s="86"/>
      <c r="R681" s="86"/>
      <c r="S681" s="86"/>
      <c r="T681" s="86"/>
      <c r="U681" s="86"/>
      <c r="V681" s="86"/>
      <c r="W681" s="86"/>
      <c r="X681" s="86"/>
      <c r="Y681" s="86"/>
      <c r="Z681" s="86"/>
    </row>
    <row r="682" ht="14.25" customHeight="1">
      <c r="A682" s="90"/>
      <c r="B682" s="90"/>
      <c r="C682" s="90"/>
      <c r="D682" s="85"/>
      <c r="E682" s="86"/>
      <c r="F682" s="86"/>
      <c r="G682" s="86"/>
      <c r="H682" s="86"/>
      <c r="I682" s="86"/>
      <c r="J682" s="86"/>
      <c r="K682" s="86"/>
      <c r="L682" s="86"/>
      <c r="M682" s="86"/>
      <c r="N682" s="86"/>
      <c r="O682" s="86"/>
      <c r="P682" s="86"/>
      <c r="Q682" s="86"/>
      <c r="R682" s="86"/>
      <c r="S682" s="86"/>
      <c r="T682" s="86"/>
      <c r="U682" s="86"/>
      <c r="V682" s="86"/>
      <c r="W682" s="86"/>
      <c r="X682" s="86"/>
      <c r="Y682" s="86"/>
      <c r="Z682" s="86"/>
    </row>
    <row r="683" ht="14.25" customHeight="1">
      <c r="A683" s="90"/>
      <c r="B683" s="90"/>
      <c r="C683" s="90"/>
      <c r="D683" s="90"/>
      <c r="E683" s="86"/>
      <c r="F683" s="86"/>
      <c r="G683" s="86"/>
      <c r="H683" s="86"/>
      <c r="I683" s="86"/>
      <c r="J683" s="86"/>
      <c r="K683" s="86"/>
      <c r="L683" s="86"/>
      <c r="M683" s="86"/>
      <c r="N683" s="86"/>
      <c r="O683" s="86"/>
      <c r="P683" s="86"/>
      <c r="Q683" s="86"/>
      <c r="R683" s="86"/>
      <c r="S683" s="86"/>
      <c r="T683" s="86"/>
      <c r="U683" s="86"/>
      <c r="V683" s="86"/>
      <c r="W683" s="86"/>
      <c r="X683" s="86"/>
      <c r="Y683" s="86"/>
      <c r="Z683" s="86"/>
    </row>
    <row r="684" ht="14.25" customHeight="1">
      <c r="A684" s="90"/>
      <c r="B684" s="90"/>
      <c r="C684" s="90"/>
      <c r="D684" s="90"/>
      <c r="E684" s="86"/>
      <c r="F684" s="86"/>
      <c r="G684" s="86"/>
      <c r="H684" s="86"/>
      <c r="I684" s="86"/>
      <c r="J684" s="86"/>
      <c r="K684" s="86"/>
      <c r="L684" s="86"/>
      <c r="M684" s="86"/>
      <c r="N684" s="86"/>
      <c r="O684" s="86"/>
      <c r="P684" s="86"/>
      <c r="Q684" s="86"/>
      <c r="R684" s="86"/>
      <c r="S684" s="86"/>
      <c r="T684" s="86"/>
      <c r="U684" s="86"/>
      <c r="V684" s="86"/>
      <c r="W684" s="86"/>
      <c r="X684" s="86"/>
      <c r="Y684" s="86"/>
      <c r="Z684" s="86"/>
    </row>
    <row r="685" ht="14.25" customHeight="1">
      <c r="A685" s="90"/>
      <c r="B685" s="90"/>
      <c r="C685" s="90"/>
      <c r="D685" s="90"/>
      <c r="E685" s="86"/>
      <c r="F685" s="86"/>
      <c r="G685" s="86"/>
      <c r="H685" s="86"/>
      <c r="I685" s="86"/>
      <c r="J685" s="86"/>
      <c r="K685" s="86"/>
      <c r="L685" s="86"/>
      <c r="M685" s="86"/>
      <c r="N685" s="86"/>
      <c r="O685" s="86"/>
      <c r="P685" s="86"/>
      <c r="Q685" s="86"/>
      <c r="R685" s="86"/>
      <c r="S685" s="86"/>
      <c r="T685" s="86"/>
      <c r="U685" s="86"/>
      <c r="V685" s="86"/>
      <c r="W685" s="86"/>
      <c r="X685" s="86"/>
      <c r="Y685" s="86"/>
      <c r="Z685" s="86"/>
    </row>
    <row r="686" ht="14.25" customHeight="1">
      <c r="A686" s="90"/>
      <c r="B686" s="90"/>
      <c r="C686" s="90"/>
      <c r="D686" s="90"/>
      <c r="E686" s="86"/>
      <c r="F686" s="86"/>
      <c r="G686" s="86"/>
      <c r="H686" s="86"/>
      <c r="I686" s="86"/>
      <c r="J686" s="86"/>
      <c r="K686" s="86"/>
      <c r="L686" s="86"/>
      <c r="M686" s="86"/>
      <c r="N686" s="86"/>
      <c r="O686" s="86"/>
      <c r="P686" s="86"/>
      <c r="Q686" s="86"/>
      <c r="R686" s="86"/>
      <c r="S686" s="86"/>
      <c r="T686" s="86"/>
      <c r="U686" s="86"/>
      <c r="V686" s="86"/>
      <c r="W686" s="86"/>
      <c r="X686" s="86"/>
      <c r="Y686" s="86"/>
      <c r="Z686" s="86"/>
    </row>
    <row r="687" ht="14.25" customHeight="1">
      <c r="A687" s="90"/>
      <c r="B687" s="90"/>
      <c r="C687" s="90"/>
      <c r="D687" s="90"/>
      <c r="E687" s="86"/>
      <c r="F687" s="86"/>
      <c r="G687" s="86"/>
      <c r="H687" s="86"/>
      <c r="I687" s="86"/>
      <c r="J687" s="86"/>
      <c r="K687" s="86"/>
      <c r="L687" s="86"/>
      <c r="M687" s="86"/>
      <c r="N687" s="86"/>
      <c r="O687" s="86"/>
      <c r="P687" s="86"/>
      <c r="Q687" s="86"/>
      <c r="R687" s="86"/>
      <c r="S687" s="86"/>
      <c r="T687" s="86"/>
      <c r="U687" s="86"/>
      <c r="V687" s="86"/>
      <c r="W687" s="86"/>
      <c r="X687" s="86"/>
      <c r="Y687" s="86"/>
      <c r="Z687" s="86"/>
    </row>
    <row r="688" ht="14.25" customHeight="1">
      <c r="A688" s="90"/>
      <c r="B688" s="90"/>
      <c r="C688" s="90"/>
      <c r="D688" s="90"/>
      <c r="E688" s="86"/>
      <c r="F688" s="86"/>
      <c r="G688" s="86"/>
      <c r="H688" s="86"/>
      <c r="I688" s="86"/>
      <c r="J688" s="86"/>
      <c r="K688" s="86"/>
      <c r="L688" s="86"/>
      <c r="M688" s="86"/>
      <c r="N688" s="86"/>
      <c r="O688" s="86"/>
      <c r="P688" s="86"/>
      <c r="Q688" s="86"/>
      <c r="R688" s="86"/>
      <c r="S688" s="86"/>
      <c r="T688" s="86"/>
      <c r="U688" s="86"/>
      <c r="V688" s="86"/>
      <c r="W688" s="86"/>
      <c r="X688" s="86"/>
      <c r="Y688" s="86"/>
      <c r="Z688" s="86"/>
    </row>
    <row r="689" ht="14.25" customHeight="1">
      <c r="A689" s="90"/>
      <c r="B689" s="90"/>
      <c r="C689" s="90"/>
      <c r="D689" s="90"/>
      <c r="E689" s="86"/>
      <c r="F689" s="86"/>
      <c r="G689" s="86"/>
      <c r="H689" s="86"/>
      <c r="I689" s="86"/>
      <c r="J689" s="86"/>
      <c r="K689" s="86"/>
      <c r="L689" s="86"/>
      <c r="M689" s="86"/>
      <c r="N689" s="86"/>
      <c r="O689" s="86"/>
      <c r="P689" s="86"/>
      <c r="Q689" s="86"/>
      <c r="R689" s="86"/>
      <c r="S689" s="86"/>
      <c r="T689" s="86"/>
      <c r="U689" s="86"/>
      <c r="V689" s="86"/>
      <c r="W689" s="86"/>
      <c r="X689" s="86"/>
      <c r="Y689" s="86"/>
      <c r="Z689" s="86"/>
    </row>
    <row r="690" ht="14.25" customHeight="1">
      <c r="A690" s="90"/>
      <c r="B690" s="90"/>
      <c r="C690" s="90"/>
      <c r="D690" s="90"/>
      <c r="E690" s="86"/>
      <c r="F690" s="86"/>
      <c r="G690" s="86"/>
      <c r="H690" s="86"/>
      <c r="I690" s="86"/>
      <c r="J690" s="86"/>
      <c r="K690" s="86"/>
      <c r="L690" s="86"/>
      <c r="M690" s="86"/>
      <c r="N690" s="86"/>
      <c r="O690" s="86"/>
      <c r="P690" s="86"/>
      <c r="Q690" s="86"/>
      <c r="R690" s="86"/>
      <c r="S690" s="86"/>
      <c r="T690" s="86"/>
      <c r="U690" s="86"/>
      <c r="V690" s="86"/>
      <c r="W690" s="86"/>
      <c r="X690" s="86"/>
      <c r="Y690" s="86"/>
      <c r="Z690" s="86"/>
    </row>
    <row r="691" ht="14.25" customHeight="1">
      <c r="A691" s="90"/>
      <c r="B691" s="90"/>
      <c r="C691" s="90"/>
      <c r="D691" s="90"/>
      <c r="E691" s="86"/>
      <c r="F691" s="86"/>
      <c r="G691" s="86"/>
      <c r="H691" s="86"/>
      <c r="I691" s="86"/>
      <c r="J691" s="86"/>
      <c r="K691" s="86"/>
      <c r="L691" s="86"/>
      <c r="M691" s="86"/>
      <c r="N691" s="86"/>
      <c r="O691" s="86"/>
      <c r="P691" s="86"/>
      <c r="Q691" s="86"/>
      <c r="R691" s="86"/>
      <c r="S691" s="86"/>
      <c r="T691" s="86"/>
      <c r="U691" s="86"/>
      <c r="V691" s="86"/>
      <c r="W691" s="86"/>
      <c r="X691" s="86"/>
      <c r="Y691" s="86"/>
      <c r="Z691" s="86"/>
    </row>
    <row r="692" ht="14.25" customHeight="1">
      <c r="A692" s="90"/>
      <c r="B692" s="90"/>
      <c r="C692" s="90"/>
      <c r="D692" s="90"/>
      <c r="E692" s="86"/>
      <c r="F692" s="86"/>
      <c r="G692" s="86"/>
      <c r="H692" s="86"/>
      <c r="I692" s="86"/>
      <c r="J692" s="86"/>
      <c r="K692" s="86"/>
      <c r="L692" s="86"/>
      <c r="M692" s="86"/>
      <c r="N692" s="86"/>
      <c r="O692" s="86"/>
      <c r="P692" s="86"/>
      <c r="Q692" s="86"/>
      <c r="R692" s="86"/>
      <c r="S692" s="86"/>
      <c r="T692" s="86"/>
      <c r="U692" s="86"/>
      <c r="V692" s="86"/>
      <c r="W692" s="86"/>
      <c r="X692" s="86"/>
      <c r="Y692" s="86"/>
      <c r="Z692" s="86"/>
    </row>
    <row r="693" ht="14.25" customHeight="1">
      <c r="A693" s="90"/>
      <c r="B693" s="90"/>
      <c r="C693" s="90"/>
      <c r="D693" s="90"/>
      <c r="E693" s="86"/>
      <c r="F693" s="86"/>
      <c r="G693" s="86"/>
      <c r="H693" s="86"/>
      <c r="I693" s="86"/>
      <c r="J693" s="86"/>
      <c r="K693" s="86"/>
      <c r="L693" s="86"/>
      <c r="M693" s="86"/>
      <c r="N693" s="86"/>
      <c r="O693" s="86"/>
      <c r="P693" s="86"/>
      <c r="Q693" s="86"/>
      <c r="R693" s="86"/>
      <c r="S693" s="86"/>
      <c r="T693" s="86"/>
      <c r="U693" s="86"/>
      <c r="V693" s="86"/>
      <c r="W693" s="86"/>
      <c r="X693" s="86"/>
      <c r="Y693" s="86"/>
      <c r="Z693" s="86"/>
    </row>
    <row r="694" ht="14.25" customHeight="1">
      <c r="A694" s="90"/>
      <c r="B694" s="90"/>
      <c r="C694" s="90"/>
      <c r="D694" s="90"/>
      <c r="E694" s="86"/>
      <c r="F694" s="86"/>
      <c r="G694" s="86"/>
      <c r="H694" s="86"/>
      <c r="I694" s="86"/>
      <c r="J694" s="86"/>
      <c r="K694" s="86"/>
      <c r="L694" s="86"/>
      <c r="M694" s="86"/>
      <c r="N694" s="86"/>
      <c r="O694" s="86"/>
      <c r="P694" s="86"/>
      <c r="Q694" s="86"/>
      <c r="R694" s="86"/>
      <c r="S694" s="86"/>
      <c r="T694" s="86"/>
      <c r="U694" s="86"/>
      <c r="V694" s="86"/>
      <c r="W694" s="86"/>
      <c r="X694" s="86"/>
      <c r="Y694" s="86"/>
      <c r="Z694" s="86"/>
    </row>
    <row r="695" ht="14.25" customHeight="1">
      <c r="A695" s="90"/>
      <c r="B695" s="90"/>
      <c r="C695" s="90"/>
      <c r="D695" s="90"/>
      <c r="E695" s="86"/>
      <c r="F695" s="86"/>
      <c r="G695" s="86"/>
      <c r="H695" s="86"/>
      <c r="I695" s="86"/>
      <c r="J695" s="86"/>
      <c r="K695" s="86"/>
      <c r="L695" s="86"/>
      <c r="M695" s="86"/>
      <c r="N695" s="86"/>
      <c r="O695" s="86"/>
      <c r="P695" s="86"/>
      <c r="Q695" s="86"/>
      <c r="R695" s="86"/>
      <c r="S695" s="86"/>
      <c r="T695" s="86"/>
      <c r="U695" s="86"/>
      <c r="V695" s="86"/>
      <c r="W695" s="86"/>
      <c r="X695" s="86"/>
      <c r="Y695" s="86"/>
      <c r="Z695" s="86"/>
    </row>
    <row r="696" ht="14.25" customHeight="1">
      <c r="A696" s="90"/>
      <c r="B696" s="90"/>
      <c r="C696" s="90"/>
      <c r="D696" s="90"/>
      <c r="E696" s="86"/>
      <c r="F696" s="86"/>
      <c r="G696" s="86"/>
      <c r="H696" s="86"/>
      <c r="I696" s="86"/>
      <c r="J696" s="86"/>
      <c r="K696" s="86"/>
      <c r="L696" s="86"/>
      <c r="M696" s="86"/>
      <c r="N696" s="86"/>
      <c r="O696" s="86"/>
      <c r="P696" s="86"/>
      <c r="Q696" s="86"/>
      <c r="R696" s="86"/>
      <c r="S696" s="86"/>
      <c r="T696" s="86"/>
      <c r="U696" s="86"/>
      <c r="V696" s="86"/>
      <c r="W696" s="86"/>
      <c r="X696" s="86"/>
      <c r="Y696" s="86"/>
      <c r="Z696" s="86"/>
    </row>
    <row r="697" ht="14.25" customHeight="1">
      <c r="A697" s="90"/>
      <c r="B697" s="90"/>
      <c r="C697" s="90"/>
      <c r="D697" s="90"/>
      <c r="E697" s="86"/>
      <c r="F697" s="86"/>
      <c r="G697" s="86"/>
      <c r="H697" s="86"/>
      <c r="I697" s="86"/>
      <c r="J697" s="86"/>
      <c r="K697" s="86"/>
      <c r="L697" s="86"/>
      <c r="M697" s="86"/>
      <c r="N697" s="86"/>
      <c r="O697" s="86"/>
      <c r="P697" s="86"/>
      <c r="Q697" s="86"/>
      <c r="R697" s="86"/>
      <c r="S697" s="86"/>
      <c r="T697" s="86"/>
      <c r="U697" s="86"/>
      <c r="V697" s="86"/>
      <c r="W697" s="86"/>
      <c r="X697" s="86"/>
      <c r="Y697" s="86"/>
      <c r="Z697" s="86"/>
    </row>
    <row r="698" ht="14.25" customHeight="1">
      <c r="A698" s="90"/>
      <c r="B698" s="90"/>
      <c r="C698" s="90"/>
      <c r="D698" s="90"/>
      <c r="E698" s="86"/>
      <c r="F698" s="86"/>
      <c r="G698" s="86"/>
      <c r="H698" s="86"/>
      <c r="I698" s="86"/>
      <c r="J698" s="86"/>
      <c r="K698" s="86"/>
      <c r="L698" s="86"/>
      <c r="M698" s="86"/>
      <c r="N698" s="86"/>
      <c r="O698" s="86"/>
      <c r="P698" s="86"/>
      <c r="Q698" s="86"/>
      <c r="R698" s="86"/>
      <c r="S698" s="86"/>
      <c r="T698" s="86"/>
      <c r="U698" s="86"/>
      <c r="V698" s="86"/>
      <c r="W698" s="86"/>
      <c r="X698" s="86"/>
      <c r="Y698" s="86"/>
      <c r="Z698" s="86"/>
    </row>
    <row r="699" ht="14.25" customHeight="1">
      <c r="A699" s="90"/>
      <c r="B699" s="90"/>
      <c r="C699" s="90"/>
      <c r="D699" s="90"/>
      <c r="E699" s="86"/>
      <c r="F699" s="86"/>
      <c r="G699" s="86"/>
      <c r="H699" s="86"/>
      <c r="I699" s="86"/>
      <c r="J699" s="86"/>
      <c r="K699" s="86"/>
      <c r="L699" s="86"/>
      <c r="M699" s="86"/>
      <c r="N699" s="86"/>
      <c r="O699" s="86"/>
      <c r="P699" s="86"/>
      <c r="Q699" s="86"/>
      <c r="R699" s="86"/>
      <c r="S699" s="86"/>
      <c r="T699" s="86"/>
      <c r="U699" s="86"/>
      <c r="V699" s="86"/>
      <c r="W699" s="86"/>
      <c r="X699" s="86"/>
      <c r="Y699" s="86"/>
      <c r="Z699" s="86"/>
    </row>
    <row r="700" ht="14.25" customHeight="1">
      <c r="A700" s="90"/>
      <c r="B700" s="90"/>
      <c r="C700" s="90"/>
      <c r="D700" s="90"/>
      <c r="E700" s="86"/>
      <c r="F700" s="86"/>
      <c r="G700" s="86"/>
      <c r="H700" s="86"/>
      <c r="I700" s="86"/>
      <c r="J700" s="86"/>
      <c r="K700" s="86"/>
      <c r="L700" s="86"/>
      <c r="M700" s="86"/>
      <c r="N700" s="86"/>
      <c r="O700" s="86"/>
      <c r="P700" s="86"/>
      <c r="Q700" s="86"/>
      <c r="R700" s="86"/>
      <c r="S700" s="86"/>
      <c r="T700" s="86"/>
      <c r="U700" s="86"/>
      <c r="V700" s="86"/>
      <c r="W700" s="86"/>
      <c r="X700" s="86"/>
      <c r="Y700" s="86"/>
      <c r="Z700" s="86"/>
    </row>
    <row r="701" ht="14.25" customHeight="1">
      <c r="A701" s="90"/>
      <c r="B701" s="90"/>
      <c r="C701" s="90"/>
      <c r="D701" s="90"/>
      <c r="E701" s="86"/>
      <c r="F701" s="86"/>
      <c r="G701" s="86"/>
      <c r="H701" s="86"/>
      <c r="I701" s="86"/>
      <c r="J701" s="86"/>
      <c r="K701" s="86"/>
      <c r="L701" s="86"/>
      <c r="M701" s="86"/>
      <c r="N701" s="86"/>
      <c r="O701" s="86"/>
      <c r="P701" s="86"/>
      <c r="Q701" s="86"/>
      <c r="R701" s="86"/>
      <c r="S701" s="86"/>
      <c r="T701" s="86"/>
      <c r="U701" s="86"/>
      <c r="V701" s="86"/>
      <c r="W701" s="86"/>
      <c r="X701" s="86"/>
      <c r="Y701" s="86"/>
      <c r="Z701" s="86"/>
    </row>
    <row r="702" ht="14.25" customHeight="1">
      <c r="A702" s="90"/>
      <c r="B702" s="90"/>
      <c r="C702" s="90"/>
      <c r="D702" s="90"/>
      <c r="E702" s="86"/>
      <c r="F702" s="86"/>
      <c r="G702" s="86"/>
      <c r="H702" s="86"/>
      <c r="I702" s="86"/>
      <c r="J702" s="86"/>
      <c r="K702" s="86"/>
      <c r="L702" s="86"/>
      <c r="M702" s="86"/>
      <c r="N702" s="86"/>
      <c r="O702" s="86"/>
      <c r="P702" s="86"/>
      <c r="Q702" s="86"/>
      <c r="R702" s="86"/>
      <c r="S702" s="86"/>
      <c r="T702" s="86"/>
      <c r="U702" s="86"/>
      <c r="V702" s="86"/>
      <c r="W702" s="86"/>
      <c r="X702" s="86"/>
      <c r="Y702" s="86"/>
      <c r="Z702" s="86"/>
    </row>
    <row r="703" ht="14.25" customHeight="1">
      <c r="A703" s="90"/>
      <c r="B703" s="90"/>
      <c r="C703" s="90"/>
      <c r="D703" s="90"/>
      <c r="E703" s="86"/>
      <c r="F703" s="86"/>
      <c r="G703" s="86"/>
      <c r="H703" s="86"/>
      <c r="I703" s="86"/>
      <c r="J703" s="86"/>
      <c r="K703" s="86"/>
      <c r="L703" s="86"/>
      <c r="M703" s="86"/>
      <c r="N703" s="86"/>
      <c r="O703" s="86"/>
      <c r="P703" s="86"/>
      <c r="Q703" s="86"/>
      <c r="R703" s="86"/>
      <c r="S703" s="86"/>
      <c r="T703" s="86"/>
      <c r="U703" s="86"/>
      <c r="V703" s="86"/>
      <c r="W703" s="86"/>
      <c r="X703" s="86"/>
      <c r="Y703" s="86"/>
      <c r="Z703" s="86"/>
    </row>
    <row r="704" ht="14.25" customHeight="1">
      <c r="A704" s="90"/>
      <c r="B704" s="90"/>
      <c r="C704" s="90"/>
      <c r="D704" s="90"/>
      <c r="E704" s="86"/>
      <c r="F704" s="86"/>
      <c r="G704" s="86"/>
      <c r="H704" s="86"/>
      <c r="I704" s="86"/>
      <c r="J704" s="86"/>
      <c r="K704" s="86"/>
      <c r="L704" s="86"/>
      <c r="M704" s="86"/>
      <c r="N704" s="86"/>
      <c r="O704" s="86"/>
      <c r="P704" s="86"/>
      <c r="Q704" s="86"/>
      <c r="R704" s="86"/>
      <c r="S704" s="86"/>
      <c r="T704" s="86"/>
      <c r="U704" s="86"/>
      <c r="V704" s="86"/>
      <c r="W704" s="86"/>
      <c r="X704" s="86"/>
      <c r="Y704" s="86"/>
      <c r="Z704" s="86"/>
    </row>
    <row r="705" ht="14.25" customHeight="1">
      <c r="A705" s="90"/>
      <c r="B705" s="90"/>
      <c r="C705" s="90"/>
      <c r="D705" s="90"/>
      <c r="E705" s="86"/>
      <c r="F705" s="86"/>
      <c r="G705" s="86"/>
      <c r="H705" s="86"/>
      <c r="I705" s="86"/>
      <c r="J705" s="86"/>
      <c r="K705" s="86"/>
      <c r="L705" s="86"/>
      <c r="M705" s="86"/>
      <c r="N705" s="86"/>
      <c r="O705" s="86"/>
      <c r="P705" s="86"/>
      <c r="Q705" s="86"/>
      <c r="R705" s="86"/>
      <c r="S705" s="86"/>
      <c r="T705" s="86"/>
      <c r="U705" s="86"/>
      <c r="V705" s="86"/>
      <c r="W705" s="86"/>
      <c r="X705" s="86"/>
      <c r="Y705" s="86"/>
      <c r="Z705" s="86"/>
    </row>
    <row r="706" ht="14.25" customHeight="1">
      <c r="A706" s="90"/>
      <c r="B706" s="90"/>
      <c r="C706" s="90"/>
      <c r="D706" s="90"/>
      <c r="E706" s="86"/>
      <c r="F706" s="86"/>
      <c r="G706" s="86"/>
      <c r="H706" s="86"/>
      <c r="I706" s="86"/>
      <c r="J706" s="86"/>
      <c r="K706" s="86"/>
      <c r="L706" s="86"/>
      <c r="M706" s="86"/>
      <c r="N706" s="86"/>
      <c r="O706" s="86"/>
      <c r="P706" s="86"/>
      <c r="Q706" s="86"/>
      <c r="R706" s="86"/>
      <c r="S706" s="86"/>
      <c r="T706" s="86"/>
      <c r="U706" s="86"/>
      <c r="V706" s="86"/>
      <c r="W706" s="86"/>
      <c r="X706" s="86"/>
      <c r="Y706" s="86"/>
      <c r="Z706" s="86"/>
    </row>
    <row r="707" ht="14.25" customHeight="1">
      <c r="A707" s="90"/>
      <c r="B707" s="90"/>
      <c r="C707" s="90"/>
      <c r="D707" s="90"/>
      <c r="E707" s="86"/>
      <c r="F707" s="86"/>
      <c r="G707" s="86"/>
      <c r="H707" s="86"/>
      <c r="I707" s="86"/>
      <c r="J707" s="86"/>
      <c r="K707" s="86"/>
      <c r="L707" s="86"/>
      <c r="M707" s="86"/>
      <c r="N707" s="86"/>
      <c r="O707" s="86"/>
      <c r="P707" s="86"/>
      <c r="Q707" s="86"/>
      <c r="R707" s="86"/>
      <c r="S707" s="86"/>
      <c r="T707" s="86"/>
      <c r="U707" s="86"/>
      <c r="V707" s="86"/>
      <c r="W707" s="86"/>
      <c r="X707" s="86"/>
      <c r="Y707" s="86"/>
      <c r="Z707" s="86"/>
    </row>
    <row r="708" ht="14.25" customHeight="1">
      <c r="A708" s="90"/>
      <c r="B708" s="90"/>
      <c r="C708" s="90"/>
      <c r="D708" s="90"/>
      <c r="E708" s="86"/>
      <c r="F708" s="86"/>
      <c r="G708" s="86"/>
      <c r="H708" s="86"/>
      <c r="I708" s="86"/>
      <c r="J708" s="86"/>
      <c r="K708" s="86"/>
      <c r="L708" s="86"/>
      <c r="M708" s="86"/>
      <c r="N708" s="86"/>
      <c r="O708" s="86"/>
      <c r="P708" s="86"/>
      <c r="Q708" s="86"/>
      <c r="R708" s="86"/>
      <c r="S708" s="86"/>
      <c r="T708" s="86"/>
      <c r="U708" s="86"/>
      <c r="V708" s="86"/>
      <c r="W708" s="86"/>
      <c r="X708" s="86"/>
      <c r="Y708" s="86"/>
      <c r="Z708" s="86"/>
    </row>
    <row r="709" ht="14.25" customHeight="1">
      <c r="A709" s="90"/>
      <c r="B709" s="90"/>
      <c r="C709" s="90"/>
      <c r="D709" s="90"/>
      <c r="E709" s="86"/>
      <c r="F709" s="86"/>
      <c r="G709" s="86"/>
      <c r="H709" s="86"/>
      <c r="I709" s="86"/>
      <c r="J709" s="86"/>
      <c r="K709" s="86"/>
      <c r="L709" s="86"/>
      <c r="M709" s="86"/>
      <c r="N709" s="86"/>
      <c r="O709" s="86"/>
      <c r="P709" s="86"/>
      <c r="Q709" s="86"/>
      <c r="R709" s="86"/>
      <c r="S709" s="86"/>
      <c r="T709" s="86"/>
      <c r="U709" s="86"/>
      <c r="V709" s="86"/>
      <c r="W709" s="86"/>
      <c r="X709" s="86"/>
      <c r="Y709" s="86"/>
      <c r="Z709" s="86"/>
    </row>
    <row r="710" ht="14.25" customHeight="1">
      <c r="A710" s="90"/>
      <c r="B710" s="90"/>
      <c r="C710" s="90"/>
      <c r="D710" s="90"/>
      <c r="E710" s="86"/>
      <c r="F710" s="86"/>
      <c r="G710" s="86"/>
      <c r="H710" s="86"/>
      <c r="I710" s="86"/>
      <c r="J710" s="86"/>
      <c r="K710" s="86"/>
      <c r="L710" s="86"/>
      <c r="M710" s="86"/>
      <c r="N710" s="86"/>
      <c r="O710" s="86"/>
      <c r="P710" s="86"/>
      <c r="Q710" s="86"/>
      <c r="R710" s="86"/>
      <c r="S710" s="86"/>
      <c r="T710" s="86"/>
      <c r="U710" s="86"/>
      <c r="V710" s="86"/>
      <c r="W710" s="86"/>
      <c r="X710" s="86"/>
      <c r="Y710" s="86"/>
      <c r="Z710" s="86"/>
    </row>
    <row r="711" ht="14.25" customHeight="1">
      <c r="A711" s="90"/>
      <c r="B711" s="90"/>
      <c r="C711" s="90"/>
      <c r="D711" s="90"/>
      <c r="E711" s="86"/>
      <c r="F711" s="86"/>
      <c r="G711" s="86"/>
      <c r="H711" s="86"/>
      <c r="I711" s="86"/>
      <c r="J711" s="86"/>
      <c r="K711" s="86"/>
      <c r="L711" s="86"/>
      <c r="M711" s="86"/>
      <c r="N711" s="86"/>
      <c r="O711" s="86"/>
      <c r="P711" s="86"/>
      <c r="Q711" s="86"/>
      <c r="R711" s="86"/>
      <c r="S711" s="86"/>
      <c r="T711" s="86"/>
      <c r="U711" s="86"/>
      <c r="V711" s="86"/>
      <c r="W711" s="86"/>
      <c r="X711" s="86"/>
      <c r="Y711" s="86"/>
      <c r="Z711" s="86"/>
    </row>
    <row r="712" ht="14.25" customHeight="1">
      <c r="A712" s="90"/>
      <c r="B712" s="90"/>
      <c r="C712" s="90"/>
      <c r="D712" s="90"/>
      <c r="E712" s="86"/>
      <c r="F712" s="86"/>
      <c r="G712" s="86"/>
      <c r="H712" s="86"/>
      <c r="I712" s="86"/>
      <c r="J712" s="86"/>
      <c r="K712" s="86"/>
      <c r="L712" s="86"/>
      <c r="M712" s="86"/>
      <c r="N712" s="86"/>
      <c r="O712" s="86"/>
      <c r="P712" s="86"/>
      <c r="Q712" s="86"/>
      <c r="R712" s="86"/>
      <c r="S712" s="86"/>
      <c r="T712" s="86"/>
      <c r="U712" s="86"/>
      <c r="V712" s="86"/>
      <c r="W712" s="86"/>
      <c r="X712" s="86"/>
      <c r="Y712" s="86"/>
      <c r="Z712" s="86"/>
    </row>
    <row r="713" ht="14.25" customHeight="1">
      <c r="A713" s="90"/>
      <c r="B713" s="90"/>
      <c r="C713" s="90"/>
      <c r="D713" s="90"/>
      <c r="E713" s="86"/>
      <c r="F713" s="86"/>
      <c r="G713" s="86"/>
      <c r="H713" s="86"/>
      <c r="I713" s="86"/>
      <c r="J713" s="86"/>
      <c r="K713" s="86"/>
      <c r="L713" s="86"/>
      <c r="M713" s="86"/>
      <c r="N713" s="86"/>
      <c r="O713" s="86"/>
      <c r="P713" s="86"/>
      <c r="Q713" s="86"/>
      <c r="R713" s="86"/>
      <c r="S713" s="86"/>
      <c r="T713" s="86"/>
      <c r="U713" s="86"/>
      <c r="V713" s="86"/>
      <c r="W713" s="86"/>
      <c r="X713" s="86"/>
      <c r="Y713" s="86"/>
      <c r="Z713" s="86"/>
    </row>
    <row r="714" ht="14.25" customHeight="1">
      <c r="A714" s="90"/>
      <c r="B714" s="90"/>
      <c r="C714" s="90"/>
      <c r="D714" s="90"/>
      <c r="E714" s="86"/>
      <c r="F714" s="86"/>
      <c r="G714" s="86"/>
      <c r="H714" s="86"/>
      <c r="I714" s="86"/>
      <c r="J714" s="86"/>
      <c r="K714" s="86"/>
      <c r="L714" s="86"/>
      <c r="M714" s="86"/>
      <c r="N714" s="86"/>
      <c r="O714" s="86"/>
      <c r="P714" s="86"/>
      <c r="Q714" s="86"/>
      <c r="R714" s="86"/>
      <c r="S714" s="86"/>
      <c r="T714" s="86"/>
      <c r="U714" s="86"/>
      <c r="V714" s="86"/>
      <c r="W714" s="86"/>
      <c r="X714" s="86"/>
      <c r="Y714" s="86"/>
      <c r="Z714" s="86"/>
    </row>
    <row r="715" ht="14.25" customHeight="1">
      <c r="A715" s="90"/>
      <c r="B715" s="90"/>
      <c r="C715" s="90"/>
      <c r="D715" s="90"/>
      <c r="E715" s="86"/>
      <c r="F715" s="86"/>
      <c r="G715" s="86"/>
      <c r="H715" s="86"/>
      <c r="I715" s="86"/>
      <c r="J715" s="86"/>
      <c r="K715" s="86"/>
      <c r="L715" s="86"/>
      <c r="M715" s="86"/>
      <c r="N715" s="86"/>
      <c r="O715" s="86"/>
      <c r="P715" s="86"/>
      <c r="Q715" s="86"/>
      <c r="R715" s="86"/>
      <c r="S715" s="86"/>
      <c r="T715" s="86"/>
      <c r="U715" s="86"/>
      <c r="V715" s="86"/>
      <c r="W715" s="86"/>
      <c r="X715" s="86"/>
      <c r="Y715" s="86"/>
      <c r="Z715" s="86"/>
    </row>
    <row r="716" ht="14.25" customHeight="1">
      <c r="A716" s="90"/>
      <c r="B716" s="90"/>
      <c r="C716" s="90"/>
      <c r="D716" s="90"/>
      <c r="E716" s="86"/>
      <c r="F716" s="86"/>
      <c r="G716" s="86"/>
      <c r="H716" s="86"/>
      <c r="I716" s="86"/>
      <c r="J716" s="86"/>
      <c r="K716" s="86"/>
      <c r="L716" s="86"/>
      <c r="M716" s="86"/>
      <c r="N716" s="86"/>
      <c r="O716" s="86"/>
      <c r="P716" s="86"/>
      <c r="Q716" s="86"/>
      <c r="R716" s="86"/>
      <c r="S716" s="86"/>
      <c r="T716" s="86"/>
      <c r="U716" s="86"/>
      <c r="V716" s="86"/>
      <c r="W716" s="86"/>
      <c r="X716" s="86"/>
      <c r="Y716" s="86"/>
      <c r="Z716" s="86"/>
    </row>
    <row r="717" ht="14.25" customHeight="1">
      <c r="A717" s="90"/>
      <c r="B717" s="90"/>
      <c r="C717" s="90"/>
      <c r="D717" s="90"/>
      <c r="E717" s="86"/>
      <c r="F717" s="86"/>
      <c r="G717" s="86"/>
      <c r="H717" s="86"/>
      <c r="I717" s="86"/>
      <c r="J717" s="86"/>
      <c r="K717" s="86"/>
      <c r="L717" s="86"/>
      <c r="M717" s="86"/>
      <c r="N717" s="86"/>
      <c r="O717" s="86"/>
      <c r="P717" s="86"/>
      <c r="Q717" s="86"/>
      <c r="R717" s="86"/>
      <c r="S717" s="86"/>
      <c r="T717" s="86"/>
      <c r="U717" s="86"/>
      <c r="V717" s="86"/>
      <c r="W717" s="86"/>
      <c r="X717" s="86"/>
      <c r="Y717" s="86"/>
      <c r="Z717" s="86"/>
    </row>
    <row r="718" ht="14.25" customHeight="1">
      <c r="A718" s="90"/>
      <c r="B718" s="90"/>
      <c r="C718" s="90"/>
      <c r="D718" s="90"/>
      <c r="E718" s="86"/>
      <c r="F718" s="86"/>
      <c r="G718" s="86"/>
      <c r="H718" s="86"/>
      <c r="I718" s="86"/>
      <c r="J718" s="86"/>
      <c r="K718" s="86"/>
      <c r="L718" s="86"/>
      <c r="M718" s="86"/>
      <c r="N718" s="86"/>
      <c r="O718" s="86"/>
      <c r="P718" s="86"/>
      <c r="Q718" s="86"/>
      <c r="R718" s="86"/>
      <c r="S718" s="86"/>
      <c r="T718" s="86"/>
      <c r="U718" s="86"/>
      <c r="V718" s="86"/>
      <c r="W718" s="86"/>
      <c r="X718" s="86"/>
      <c r="Y718" s="86"/>
      <c r="Z718" s="86"/>
    </row>
    <row r="719" ht="14.25" customHeight="1">
      <c r="A719" s="90"/>
      <c r="B719" s="90"/>
      <c r="C719" s="90"/>
      <c r="D719" s="90"/>
      <c r="E719" s="86"/>
      <c r="F719" s="86"/>
      <c r="G719" s="86"/>
      <c r="H719" s="86"/>
      <c r="I719" s="86"/>
      <c r="J719" s="86"/>
      <c r="K719" s="86"/>
      <c r="L719" s="86"/>
      <c r="M719" s="86"/>
      <c r="N719" s="86"/>
      <c r="O719" s="86"/>
      <c r="P719" s="86"/>
      <c r="Q719" s="86"/>
      <c r="R719" s="86"/>
      <c r="S719" s="86"/>
      <c r="T719" s="86"/>
      <c r="U719" s="86"/>
      <c r="V719" s="86"/>
      <c r="W719" s="86"/>
      <c r="X719" s="86"/>
      <c r="Y719" s="86"/>
      <c r="Z719" s="86"/>
    </row>
    <row r="720" ht="14.25" customHeight="1">
      <c r="A720" s="90"/>
      <c r="B720" s="90"/>
      <c r="C720" s="90"/>
      <c r="D720" s="90"/>
      <c r="E720" s="86"/>
      <c r="F720" s="86"/>
      <c r="G720" s="86"/>
      <c r="H720" s="86"/>
      <c r="I720" s="86"/>
      <c r="J720" s="86"/>
      <c r="K720" s="86"/>
      <c r="L720" s="86"/>
      <c r="M720" s="86"/>
      <c r="N720" s="86"/>
      <c r="O720" s="86"/>
      <c r="P720" s="86"/>
      <c r="Q720" s="86"/>
      <c r="R720" s="86"/>
      <c r="S720" s="86"/>
      <c r="T720" s="86"/>
      <c r="U720" s="86"/>
      <c r="V720" s="86"/>
      <c r="W720" s="86"/>
      <c r="X720" s="86"/>
      <c r="Y720" s="86"/>
      <c r="Z720" s="86"/>
    </row>
    <row r="721" ht="14.25" customHeight="1">
      <c r="A721" s="90"/>
      <c r="B721" s="90"/>
      <c r="C721" s="90"/>
      <c r="D721" s="90"/>
      <c r="E721" s="86"/>
      <c r="F721" s="86"/>
      <c r="G721" s="86"/>
      <c r="H721" s="86"/>
      <c r="I721" s="86"/>
      <c r="J721" s="86"/>
      <c r="K721" s="86"/>
      <c r="L721" s="86"/>
      <c r="M721" s="86"/>
      <c r="N721" s="86"/>
      <c r="O721" s="86"/>
      <c r="P721" s="86"/>
      <c r="Q721" s="86"/>
      <c r="R721" s="86"/>
      <c r="S721" s="86"/>
      <c r="T721" s="86"/>
      <c r="U721" s="86"/>
      <c r="V721" s="86"/>
      <c r="W721" s="86"/>
      <c r="X721" s="86"/>
      <c r="Y721" s="86"/>
      <c r="Z721" s="86"/>
    </row>
    <row r="722" ht="14.25" customHeight="1">
      <c r="A722" s="90"/>
      <c r="B722" s="90"/>
      <c r="C722" s="90"/>
      <c r="D722" s="90"/>
      <c r="E722" s="86"/>
      <c r="F722" s="86"/>
      <c r="G722" s="86"/>
      <c r="H722" s="86"/>
      <c r="I722" s="86"/>
      <c r="J722" s="86"/>
      <c r="K722" s="86"/>
      <c r="L722" s="86"/>
      <c r="M722" s="86"/>
      <c r="N722" s="86"/>
      <c r="O722" s="86"/>
      <c r="P722" s="86"/>
      <c r="Q722" s="86"/>
      <c r="R722" s="86"/>
      <c r="S722" s="86"/>
      <c r="T722" s="86"/>
      <c r="U722" s="86"/>
      <c r="V722" s="86"/>
      <c r="W722" s="86"/>
      <c r="X722" s="86"/>
      <c r="Y722" s="86"/>
      <c r="Z722" s="86"/>
    </row>
    <row r="723" ht="14.25" customHeight="1">
      <c r="A723" s="90"/>
      <c r="B723" s="90"/>
      <c r="C723" s="90"/>
      <c r="D723" s="90"/>
      <c r="E723" s="86"/>
      <c r="F723" s="86"/>
      <c r="G723" s="86"/>
      <c r="H723" s="86"/>
      <c r="I723" s="86"/>
      <c r="J723" s="86"/>
      <c r="K723" s="86"/>
      <c r="L723" s="86"/>
      <c r="M723" s="86"/>
      <c r="N723" s="86"/>
      <c r="O723" s="86"/>
      <c r="P723" s="86"/>
      <c r="Q723" s="86"/>
      <c r="R723" s="86"/>
      <c r="S723" s="86"/>
      <c r="T723" s="86"/>
      <c r="U723" s="86"/>
      <c r="V723" s="86"/>
      <c r="W723" s="86"/>
      <c r="X723" s="86"/>
      <c r="Y723" s="86"/>
      <c r="Z723" s="86"/>
    </row>
    <row r="724" ht="14.25" customHeight="1">
      <c r="A724" s="90"/>
      <c r="B724" s="90"/>
      <c r="C724" s="90"/>
      <c r="D724" s="90"/>
      <c r="E724" s="86"/>
      <c r="F724" s="86"/>
      <c r="G724" s="86"/>
      <c r="H724" s="86"/>
      <c r="I724" s="86"/>
      <c r="J724" s="86"/>
      <c r="K724" s="86"/>
      <c r="L724" s="86"/>
      <c r="M724" s="86"/>
      <c r="N724" s="86"/>
      <c r="O724" s="86"/>
      <c r="P724" s="86"/>
      <c r="Q724" s="86"/>
      <c r="R724" s="86"/>
      <c r="S724" s="86"/>
      <c r="T724" s="86"/>
      <c r="U724" s="86"/>
      <c r="V724" s="86"/>
      <c r="W724" s="86"/>
      <c r="X724" s="86"/>
      <c r="Y724" s="86"/>
      <c r="Z724" s="86"/>
    </row>
    <row r="725" ht="14.25" customHeight="1">
      <c r="A725" s="90"/>
      <c r="B725" s="90"/>
      <c r="C725" s="90"/>
      <c r="D725" s="90"/>
      <c r="E725" s="86"/>
      <c r="F725" s="86"/>
      <c r="G725" s="86"/>
      <c r="H725" s="86"/>
      <c r="I725" s="86"/>
      <c r="J725" s="86"/>
      <c r="K725" s="86"/>
      <c r="L725" s="86"/>
      <c r="M725" s="86"/>
      <c r="N725" s="86"/>
      <c r="O725" s="86"/>
      <c r="P725" s="86"/>
      <c r="Q725" s="86"/>
      <c r="R725" s="86"/>
      <c r="S725" s="86"/>
      <c r="T725" s="86"/>
      <c r="U725" s="86"/>
      <c r="V725" s="86"/>
      <c r="W725" s="86"/>
      <c r="X725" s="86"/>
      <c r="Y725" s="86"/>
      <c r="Z725" s="86"/>
    </row>
    <row r="726" ht="14.25" customHeight="1">
      <c r="A726" s="90"/>
      <c r="B726" s="90"/>
      <c r="C726" s="90"/>
      <c r="D726" s="90"/>
      <c r="E726" s="86"/>
      <c r="F726" s="86"/>
      <c r="G726" s="86"/>
      <c r="H726" s="86"/>
      <c r="I726" s="86"/>
      <c r="J726" s="86"/>
      <c r="K726" s="86"/>
      <c r="L726" s="86"/>
      <c r="M726" s="86"/>
      <c r="N726" s="86"/>
      <c r="O726" s="86"/>
      <c r="P726" s="86"/>
      <c r="Q726" s="86"/>
      <c r="R726" s="86"/>
      <c r="S726" s="86"/>
      <c r="T726" s="86"/>
      <c r="U726" s="86"/>
      <c r="V726" s="86"/>
      <c r="W726" s="86"/>
      <c r="X726" s="86"/>
      <c r="Y726" s="86"/>
      <c r="Z726" s="86"/>
    </row>
    <row r="727" ht="14.25" customHeight="1">
      <c r="A727" s="90"/>
      <c r="B727" s="90"/>
      <c r="C727" s="90"/>
      <c r="D727" s="90"/>
      <c r="E727" s="86"/>
      <c r="F727" s="86"/>
      <c r="G727" s="86"/>
      <c r="H727" s="86"/>
      <c r="I727" s="86"/>
      <c r="J727" s="86"/>
      <c r="K727" s="86"/>
      <c r="L727" s="86"/>
      <c r="M727" s="86"/>
      <c r="N727" s="86"/>
      <c r="O727" s="86"/>
      <c r="P727" s="86"/>
      <c r="Q727" s="86"/>
      <c r="R727" s="86"/>
      <c r="S727" s="86"/>
      <c r="T727" s="86"/>
      <c r="U727" s="86"/>
      <c r="V727" s="86"/>
      <c r="W727" s="86"/>
      <c r="X727" s="86"/>
      <c r="Y727" s="86"/>
      <c r="Z727" s="86"/>
    </row>
    <row r="728" ht="14.25" customHeight="1">
      <c r="A728" s="90"/>
      <c r="B728" s="90"/>
      <c r="C728" s="90"/>
      <c r="D728" s="90"/>
      <c r="E728" s="86"/>
      <c r="F728" s="86"/>
      <c r="G728" s="86"/>
      <c r="H728" s="86"/>
      <c r="I728" s="86"/>
      <c r="J728" s="86"/>
      <c r="K728" s="86"/>
      <c r="L728" s="86"/>
      <c r="M728" s="86"/>
      <c r="N728" s="86"/>
      <c r="O728" s="86"/>
      <c r="P728" s="86"/>
      <c r="Q728" s="86"/>
      <c r="R728" s="86"/>
      <c r="S728" s="86"/>
      <c r="T728" s="86"/>
      <c r="U728" s="86"/>
      <c r="V728" s="86"/>
      <c r="W728" s="86"/>
      <c r="X728" s="86"/>
      <c r="Y728" s="86"/>
      <c r="Z728" s="86"/>
    </row>
    <row r="729" ht="14.25" customHeight="1">
      <c r="A729" s="90"/>
      <c r="B729" s="90"/>
      <c r="C729" s="90"/>
      <c r="D729" s="90"/>
      <c r="E729" s="86"/>
      <c r="F729" s="86"/>
      <c r="G729" s="86"/>
      <c r="H729" s="86"/>
      <c r="I729" s="86"/>
      <c r="J729" s="86"/>
      <c r="K729" s="86"/>
      <c r="L729" s="86"/>
      <c r="M729" s="86"/>
      <c r="N729" s="86"/>
      <c r="O729" s="86"/>
      <c r="P729" s="86"/>
      <c r="Q729" s="86"/>
      <c r="R729" s="86"/>
      <c r="S729" s="86"/>
      <c r="T729" s="86"/>
      <c r="U729" s="86"/>
      <c r="V729" s="86"/>
      <c r="W729" s="86"/>
      <c r="X729" s="86"/>
      <c r="Y729" s="86"/>
      <c r="Z729" s="86"/>
    </row>
    <row r="730" ht="14.25" customHeight="1">
      <c r="A730" s="90"/>
      <c r="B730" s="90"/>
      <c r="C730" s="90"/>
      <c r="D730" s="90"/>
      <c r="E730" s="86"/>
      <c r="F730" s="86"/>
      <c r="G730" s="86"/>
      <c r="H730" s="86"/>
      <c r="I730" s="86"/>
      <c r="J730" s="86"/>
      <c r="K730" s="86"/>
      <c r="L730" s="86"/>
      <c r="M730" s="86"/>
      <c r="N730" s="86"/>
      <c r="O730" s="86"/>
      <c r="P730" s="86"/>
      <c r="Q730" s="86"/>
      <c r="R730" s="86"/>
      <c r="S730" s="86"/>
      <c r="T730" s="86"/>
      <c r="U730" s="86"/>
      <c r="V730" s="86"/>
      <c r="W730" s="86"/>
      <c r="X730" s="86"/>
      <c r="Y730" s="86"/>
      <c r="Z730" s="86"/>
    </row>
    <row r="731" ht="14.25" customHeight="1">
      <c r="A731" s="90"/>
      <c r="B731" s="90"/>
      <c r="C731" s="90"/>
      <c r="D731" s="90"/>
      <c r="E731" s="86"/>
      <c r="F731" s="86"/>
      <c r="G731" s="86"/>
      <c r="H731" s="86"/>
      <c r="I731" s="86"/>
      <c r="J731" s="86"/>
      <c r="K731" s="86"/>
      <c r="L731" s="86"/>
      <c r="M731" s="86"/>
      <c r="N731" s="86"/>
      <c r="O731" s="86"/>
      <c r="P731" s="86"/>
      <c r="Q731" s="86"/>
      <c r="R731" s="86"/>
      <c r="S731" s="86"/>
      <c r="T731" s="86"/>
      <c r="U731" s="86"/>
      <c r="V731" s="86"/>
      <c r="W731" s="86"/>
      <c r="X731" s="86"/>
      <c r="Y731" s="86"/>
      <c r="Z731" s="86"/>
    </row>
    <row r="732" ht="14.25" customHeight="1">
      <c r="A732" s="90"/>
      <c r="B732" s="90"/>
      <c r="C732" s="90"/>
      <c r="D732" s="90"/>
      <c r="E732" s="86"/>
      <c r="F732" s="86"/>
      <c r="G732" s="86"/>
      <c r="H732" s="86"/>
      <c r="I732" s="86"/>
      <c r="J732" s="86"/>
      <c r="K732" s="86"/>
      <c r="L732" s="86"/>
      <c r="M732" s="86"/>
      <c r="N732" s="86"/>
      <c r="O732" s="86"/>
      <c r="P732" s="86"/>
      <c r="Q732" s="86"/>
      <c r="R732" s="86"/>
      <c r="S732" s="86"/>
      <c r="T732" s="86"/>
      <c r="U732" s="86"/>
      <c r="V732" s="86"/>
      <c r="W732" s="86"/>
      <c r="X732" s="86"/>
      <c r="Y732" s="86"/>
      <c r="Z732" s="86"/>
    </row>
    <row r="733" ht="14.25" customHeight="1">
      <c r="A733" s="90"/>
      <c r="B733" s="90"/>
      <c r="C733" s="90"/>
      <c r="D733" s="90"/>
      <c r="E733" s="86"/>
      <c r="F733" s="86"/>
      <c r="G733" s="86"/>
      <c r="H733" s="86"/>
      <c r="I733" s="86"/>
      <c r="J733" s="86"/>
      <c r="K733" s="86"/>
      <c r="L733" s="86"/>
      <c r="M733" s="86"/>
      <c r="N733" s="86"/>
      <c r="O733" s="86"/>
      <c r="P733" s="86"/>
      <c r="Q733" s="86"/>
      <c r="R733" s="86"/>
      <c r="S733" s="86"/>
      <c r="T733" s="86"/>
      <c r="U733" s="86"/>
      <c r="V733" s="86"/>
      <c r="W733" s="86"/>
      <c r="X733" s="86"/>
      <c r="Y733" s="86"/>
      <c r="Z733" s="86"/>
    </row>
    <row r="734" ht="14.25" customHeight="1">
      <c r="A734" s="90"/>
      <c r="B734" s="90"/>
      <c r="C734" s="90"/>
      <c r="D734" s="90"/>
      <c r="E734" s="86"/>
      <c r="F734" s="86"/>
      <c r="G734" s="86"/>
      <c r="H734" s="86"/>
      <c r="I734" s="86"/>
      <c r="J734" s="86"/>
      <c r="K734" s="86"/>
      <c r="L734" s="86"/>
      <c r="M734" s="86"/>
      <c r="N734" s="86"/>
      <c r="O734" s="86"/>
      <c r="P734" s="86"/>
      <c r="Q734" s="86"/>
      <c r="R734" s="86"/>
      <c r="S734" s="86"/>
      <c r="T734" s="86"/>
      <c r="U734" s="86"/>
      <c r="V734" s="86"/>
      <c r="W734" s="86"/>
      <c r="X734" s="86"/>
      <c r="Y734" s="86"/>
      <c r="Z734" s="86"/>
    </row>
    <row r="735" ht="14.25" customHeight="1">
      <c r="A735" s="90"/>
      <c r="B735" s="90"/>
      <c r="C735" s="90"/>
      <c r="D735" s="90"/>
      <c r="E735" s="86"/>
      <c r="F735" s="86"/>
      <c r="G735" s="86"/>
      <c r="H735" s="86"/>
      <c r="I735" s="86"/>
      <c r="J735" s="86"/>
      <c r="K735" s="86"/>
      <c r="L735" s="86"/>
      <c r="M735" s="86"/>
      <c r="N735" s="86"/>
      <c r="O735" s="86"/>
      <c r="P735" s="86"/>
      <c r="Q735" s="86"/>
      <c r="R735" s="86"/>
      <c r="S735" s="86"/>
      <c r="T735" s="86"/>
      <c r="U735" s="86"/>
      <c r="V735" s="86"/>
      <c r="W735" s="86"/>
      <c r="X735" s="86"/>
      <c r="Y735" s="86"/>
      <c r="Z735" s="86"/>
    </row>
    <row r="736" ht="14.25" customHeight="1">
      <c r="A736" s="90"/>
      <c r="B736" s="90"/>
      <c r="C736" s="90"/>
      <c r="D736" s="90"/>
      <c r="E736" s="86"/>
      <c r="F736" s="86"/>
      <c r="G736" s="86"/>
      <c r="H736" s="86"/>
      <c r="I736" s="86"/>
      <c r="J736" s="86"/>
      <c r="K736" s="86"/>
      <c r="L736" s="86"/>
      <c r="M736" s="86"/>
      <c r="N736" s="86"/>
      <c r="O736" s="86"/>
      <c r="P736" s="86"/>
      <c r="Q736" s="86"/>
      <c r="R736" s="86"/>
      <c r="S736" s="86"/>
      <c r="T736" s="86"/>
      <c r="U736" s="86"/>
      <c r="V736" s="86"/>
      <c r="W736" s="86"/>
      <c r="X736" s="86"/>
      <c r="Y736" s="86"/>
      <c r="Z736" s="86"/>
    </row>
    <row r="737" ht="14.25" customHeight="1">
      <c r="A737" s="90"/>
      <c r="B737" s="90"/>
      <c r="C737" s="90"/>
      <c r="D737" s="90"/>
      <c r="E737" s="86"/>
      <c r="F737" s="86"/>
      <c r="G737" s="86"/>
      <c r="H737" s="86"/>
      <c r="I737" s="86"/>
      <c r="J737" s="86"/>
      <c r="K737" s="86"/>
      <c r="L737" s="86"/>
      <c r="M737" s="86"/>
      <c r="N737" s="86"/>
      <c r="O737" s="86"/>
      <c r="P737" s="86"/>
      <c r="Q737" s="86"/>
      <c r="R737" s="86"/>
      <c r="S737" s="86"/>
      <c r="T737" s="86"/>
      <c r="U737" s="86"/>
      <c r="V737" s="86"/>
      <c r="W737" s="86"/>
      <c r="X737" s="86"/>
      <c r="Y737" s="86"/>
      <c r="Z737" s="86"/>
    </row>
    <row r="738" ht="14.25" customHeight="1">
      <c r="A738" s="90"/>
      <c r="B738" s="90"/>
      <c r="C738" s="90"/>
      <c r="D738" s="90"/>
      <c r="E738" s="86"/>
      <c r="F738" s="86"/>
      <c r="G738" s="86"/>
      <c r="H738" s="86"/>
      <c r="I738" s="86"/>
      <c r="J738" s="86"/>
      <c r="K738" s="86"/>
      <c r="L738" s="86"/>
      <c r="M738" s="86"/>
      <c r="N738" s="86"/>
      <c r="O738" s="86"/>
      <c r="P738" s="86"/>
      <c r="Q738" s="86"/>
      <c r="R738" s="86"/>
      <c r="S738" s="86"/>
      <c r="T738" s="86"/>
      <c r="U738" s="86"/>
      <c r="V738" s="86"/>
      <c r="W738" s="86"/>
      <c r="X738" s="86"/>
      <c r="Y738" s="86"/>
      <c r="Z738" s="86"/>
    </row>
    <row r="739" ht="14.25" customHeight="1">
      <c r="A739" s="90"/>
      <c r="B739" s="90"/>
      <c r="C739" s="90"/>
      <c r="D739" s="90"/>
      <c r="E739" s="86"/>
      <c r="F739" s="86"/>
      <c r="G739" s="86"/>
      <c r="H739" s="86"/>
      <c r="I739" s="86"/>
      <c r="J739" s="86"/>
      <c r="K739" s="86"/>
      <c r="L739" s="86"/>
      <c r="M739" s="86"/>
      <c r="N739" s="86"/>
      <c r="O739" s="86"/>
      <c r="P739" s="86"/>
      <c r="Q739" s="86"/>
      <c r="R739" s="86"/>
      <c r="S739" s="86"/>
      <c r="T739" s="86"/>
      <c r="U739" s="86"/>
      <c r="V739" s="86"/>
      <c r="W739" s="86"/>
      <c r="X739" s="86"/>
      <c r="Y739" s="86"/>
      <c r="Z739" s="86"/>
    </row>
    <row r="740" ht="14.25" customHeight="1">
      <c r="A740" s="90"/>
      <c r="B740" s="90"/>
      <c r="C740" s="90"/>
      <c r="D740" s="90"/>
      <c r="E740" s="86"/>
      <c r="F740" s="86"/>
      <c r="G740" s="86"/>
      <c r="H740" s="86"/>
      <c r="I740" s="86"/>
      <c r="J740" s="86"/>
      <c r="K740" s="86"/>
      <c r="L740" s="86"/>
      <c r="M740" s="86"/>
      <c r="N740" s="86"/>
      <c r="O740" s="86"/>
      <c r="P740" s="86"/>
      <c r="Q740" s="86"/>
      <c r="R740" s="86"/>
      <c r="S740" s="86"/>
      <c r="T740" s="86"/>
      <c r="U740" s="86"/>
      <c r="V740" s="86"/>
      <c r="W740" s="86"/>
      <c r="X740" s="86"/>
      <c r="Y740" s="86"/>
      <c r="Z740" s="86"/>
    </row>
    <row r="741" ht="14.25" customHeight="1">
      <c r="A741" s="90"/>
      <c r="B741" s="90"/>
      <c r="C741" s="90"/>
      <c r="D741" s="90"/>
      <c r="E741" s="86"/>
      <c r="F741" s="86"/>
      <c r="G741" s="86"/>
      <c r="H741" s="86"/>
      <c r="I741" s="86"/>
      <c r="J741" s="86"/>
      <c r="K741" s="86"/>
      <c r="L741" s="86"/>
      <c r="M741" s="86"/>
      <c r="N741" s="86"/>
      <c r="O741" s="86"/>
      <c r="P741" s="86"/>
      <c r="Q741" s="86"/>
      <c r="R741" s="86"/>
      <c r="S741" s="86"/>
      <c r="T741" s="86"/>
      <c r="U741" s="86"/>
      <c r="V741" s="86"/>
      <c r="W741" s="86"/>
      <c r="X741" s="86"/>
      <c r="Y741" s="86"/>
      <c r="Z741" s="86"/>
    </row>
    <row r="742" ht="14.25" customHeight="1">
      <c r="A742" s="90"/>
      <c r="B742" s="90"/>
      <c r="C742" s="90"/>
      <c r="D742" s="90"/>
      <c r="E742" s="86"/>
      <c r="F742" s="86"/>
      <c r="G742" s="86"/>
      <c r="H742" s="86"/>
      <c r="I742" s="86"/>
      <c r="J742" s="86"/>
      <c r="K742" s="86"/>
      <c r="L742" s="86"/>
      <c r="M742" s="86"/>
      <c r="N742" s="86"/>
      <c r="O742" s="86"/>
      <c r="P742" s="86"/>
      <c r="Q742" s="86"/>
      <c r="R742" s="86"/>
      <c r="S742" s="86"/>
      <c r="T742" s="86"/>
      <c r="U742" s="86"/>
      <c r="V742" s="86"/>
      <c r="W742" s="86"/>
      <c r="X742" s="86"/>
      <c r="Y742" s="86"/>
      <c r="Z742" s="86"/>
    </row>
    <row r="743" ht="14.25" customHeight="1">
      <c r="A743" s="90"/>
      <c r="B743" s="90"/>
      <c r="C743" s="90"/>
      <c r="D743" s="90"/>
      <c r="E743" s="86"/>
      <c r="F743" s="86"/>
      <c r="G743" s="86"/>
      <c r="H743" s="86"/>
      <c r="I743" s="86"/>
      <c r="J743" s="86"/>
      <c r="K743" s="86"/>
      <c r="L743" s="86"/>
      <c r="M743" s="86"/>
      <c r="N743" s="86"/>
      <c r="O743" s="86"/>
      <c r="P743" s="86"/>
      <c r="Q743" s="86"/>
      <c r="R743" s="86"/>
      <c r="S743" s="86"/>
      <c r="T743" s="86"/>
      <c r="U743" s="86"/>
      <c r="V743" s="86"/>
      <c r="W743" s="86"/>
      <c r="X743" s="86"/>
      <c r="Y743" s="86"/>
      <c r="Z743" s="86"/>
    </row>
    <row r="744" ht="14.25" customHeight="1">
      <c r="A744" s="90"/>
      <c r="B744" s="90"/>
      <c r="C744" s="90"/>
      <c r="D744" s="90"/>
      <c r="E744" s="86"/>
      <c r="F744" s="86"/>
      <c r="G744" s="86"/>
      <c r="H744" s="86"/>
      <c r="I744" s="86"/>
      <c r="J744" s="86"/>
      <c r="K744" s="86"/>
      <c r="L744" s="86"/>
      <c r="M744" s="86"/>
      <c r="N744" s="86"/>
      <c r="O744" s="86"/>
      <c r="P744" s="86"/>
      <c r="Q744" s="86"/>
      <c r="R744" s="86"/>
      <c r="S744" s="86"/>
      <c r="T744" s="86"/>
      <c r="U744" s="86"/>
      <c r="V744" s="86"/>
      <c r="W744" s="86"/>
      <c r="X744" s="86"/>
      <c r="Y744" s="86"/>
      <c r="Z744" s="86"/>
    </row>
    <row r="745" ht="14.25" customHeight="1">
      <c r="A745" s="90"/>
      <c r="B745" s="90"/>
      <c r="C745" s="90"/>
      <c r="D745" s="90"/>
      <c r="E745" s="86"/>
      <c r="F745" s="86"/>
      <c r="G745" s="86"/>
      <c r="H745" s="86"/>
      <c r="I745" s="86"/>
      <c r="J745" s="86"/>
      <c r="K745" s="86"/>
      <c r="L745" s="86"/>
      <c r="M745" s="86"/>
      <c r="N745" s="86"/>
      <c r="O745" s="86"/>
      <c r="P745" s="86"/>
      <c r="Q745" s="86"/>
      <c r="R745" s="86"/>
      <c r="S745" s="86"/>
      <c r="T745" s="86"/>
      <c r="U745" s="86"/>
      <c r="V745" s="86"/>
      <c r="W745" s="86"/>
      <c r="X745" s="86"/>
      <c r="Y745" s="86"/>
      <c r="Z745" s="86"/>
    </row>
    <row r="746" ht="14.25" customHeight="1">
      <c r="A746" s="90"/>
      <c r="B746" s="90"/>
      <c r="C746" s="90"/>
      <c r="D746" s="90"/>
      <c r="E746" s="86"/>
      <c r="F746" s="86"/>
      <c r="G746" s="86"/>
      <c r="H746" s="86"/>
      <c r="I746" s="86"/>
      <c r="J746" s="86"/>
      <c r="K746" s="86"/>
      <c r="L746" s="86"/>
      <c r="M746" s="86"/>
      <c r="N746" s="86"/>
      <c r="O746" s="86"/>
      <c r="P746" s="86"/>
      <c r="Q746" s="86"/>
      <c r="R746" s="86"/>
      <c r="S746" s="86"/>
      <c r="T746" s="86"/>
      <c r="U746" s="86"/>
      <c r="V746" s="86"/>
      <c r="W746" s="86"/>
      <c r="X746" s="86"/>
      <c r="Y746" s="86"/>
      <c r="Z746" s="86"/>
    </row>
    <row r="747" ht="14.25" customHeight="1">
      <c r="A747" s="90"/>
      <c r="B747" s="90"/>
      <c r="C747" s="90"/>
      <c r="D747" s="90"/>
      <c r="E747" s="86"/>
      <c r="F747" s="86"/>
      <c r="G747" s="86"/>
      <c r="H747" s="86"/>
      <c r="I747" s="86"/>
      <c r="J747" s="86"/>
      <c r="K747" s="86"/>
      <c r="L747" s="86"/>
      <c r="M747" s="86"/>
      <c r="N747" s="86"/>
      <c r="O747" s="86"/>
      <c r="P747" s="86"/>
      <c r="Q747" s="86"/>
      <c r="R747" s="86"/>
      <c r="S747" s="86"/>
      <c r="T747" s="86"/>
      <c r="U747" s="86"/>
      <c r="V747" s="86"/>
      <c r="W747" s="86"/>
      <c r="X747" s="86"/>
      <c r="Y747" s="86"/>
      <c r="Z747" s="86"/>
    </row>
    <row r="748" ht="14.25" customHeight="1">
      <c r="A748" s="90"/>
      <c r="B748" s="90"/>
      <c r="C748" s="90"/>
      <c r="D748" s="90"/>
      <c r="E748" s="86"/>
      <c r="F748" s="86"/>
      <c r="G748" s="86"/>
      <c r="H748" s="86"/>
      <c r="I748" s="86"/>
      <c r="J748" s="86"/>
      <c r="K748" s="86"/>
      <c r="L748" s="86"/>
      <c r="M748" s="86"/>
      <c r="N748" s="86"/>
      <c r="O748" s="86"/>
      <c r="P748" s="86"/>
      <c r="Q748" s="86"/>
      <c r="R748" s="86"/>
      <c r="S748" s="86"/>
      <c r="T748" s="86"/>
      <c r="U748" s="86"/>
      <c r="V748" s="86"/>
      <c r="W748" s="86"/>
      <c r="X748" s="86"/>
      <c r="Y748" s="86"/>
      <c r="Z748" s="86"/>
    </row>
    <row r="749" ht="14.25" customHeight="1">
      <c r="A749" s="90"/>
      <c r="B749" s="90"/>
      <c r="C749" s="90"/>
      <c r="D749" s="90"/>
      <c r="E749" s="86"/>
      <c r="F749" s="86"/>
      <c r="G749" s="86"/>
      <c r="H749" s="86"/>
      <c r="I749" s="86"/>
      <c r="J749" s="86"/>
      <c r="K749" s="86"/>
      <c r="L749" s="86"/>
      <c r="M749" s="86"/>
      <c r="N749" s="86"/>
      <c r="O749" s="86"/>
      <c r="P749" s="86"/>
      <c r="Q749" s="86"/>
      <c r="R749" s="86"/>
      <c r="S749" s="86"/>
      <c r="T749" s="86"/>
      <c r="U749" s="86"/>
      <c r="V749" s="86"/>
      <c r="W749" s="86"/>
      <c r="X749" s="86"/>
      <c r="Y749" s="86"/>
      <c r="Z749" s="86"/>
    </row>
    <row r="750" ht="14.25" customHeight="1">
      <c r="A750" s="90"/>
      <c r="B750" s="90"/>
      <c r="C750" s="90"/>
      <c r="D750" s="90"/>
      <c r="E750" s="86"/>
      <c r="F750" s="86"/>
      <c r="G750" s="86"/>
      <c r="H750" s="86"/>
      <c r="I750" s="86"/>
      <c r="J750" s="86"/>
      <c r="K750" s="86"/>
      <c r="L750" s="86"/>
      <c r="M750" s="86"/>
      <c r="N750" s="86"/>
      <c r="O750" s="86"/>
      <c r="P750" s="86"/>
      <c r="Q750" s="86"/>
      <c r="R750" s="86"/>
      <c r="S750" s="86"/>
      <c r="T750" s="86"/>
      <c r="U750" s="86"/>
      <c r="V750" s="86"/>
      <c r="W750" s="86"/>
      <c r="X750" s="86"/>
      <c r="Y750" s="86"/>
      <c r="Z750" s="86"/>
    </row>
    <row r="751" ht="14.25" customHeight="1">
      <c r="A751" s="90"/>
      <c r="B751" s="90"/>
      <c r="C751" s="90"/>
      <c r="D751" s="90"/>
      <c r="E751" s="86"/>
      <c r="F751" s="86"/>
      <c r="G751" s="86"/>
      <c r="H751" s="86"/>
      <c r="I751" s="86"/>
      <c r="J751" s="86"/>
      <c r="K751" s="86"/>
      <c r="L751" s="86"/>
      <c r="M751" s="86"/>
      <c r="N751" s="86"/>
      <c r="O751" s="86"/>
      <c r="P751" s="86"/>
      <c r="Q751" s="86"/>
      <c r="R751" s="86"/>
      <c r="S751" s="86"/>
      <c r="T751" s="86"/>
      <c r="U751" s="86"/>
      <c r="V751" s="86"/>
      <c r="W751" s="86"/>
      <c r="X751" s="86"/>
      <c r="Y751" s="86"/>
      <c r="Z751" s="86"/>
    </row>
    <row r="752" ht="14.25" customHeight="1">
      <c r="A752" s="90"/>
      <c r="B752" s="90"/>
      <c r="C752" s="90"/>
      <c r="D752" s="90"/>
      <c r="E752" s="86"/>
      <c r="F752" s="86"/>
      <c r="G752" s="86"/>
      <c r="H752" s="86"/>
      <c r="I752" s="86"/>
      <c r="J752" s="86"/>
      <c r="K752" s="86"/>
      <c r="L752" s="86"/>
      <c r="M752" s="86"/>
      <c r="N752" s="86"/>
      <c r="O752" s="86"/>
      <c r="P752" s="86"/>
      <c r="Q752" s="86"/>
      <c r="R752" s="86"/>
      <c r="S752" s="86"/>
      <c r="T752" s="86"/>
      <c r="U752" s="86"/>
      <c r="V752" s="86"/>
      <c r="W752" s="86"/>
      <c r="X752" s="86"/>
      <c r="Y752" s="86"/>
      <c r="Z752" s="86"/>
    </row>
    <row r="753" ht="14.25" customHeight="1">
      <c r="A753" s="90"/>
      <c r="B753" s="90"/>
      <c r="C753" s="90"/>
      <c r="D753" s="90"/>
      <c r="E753" s="86"/>
      <c r="F753" s="86"/>
      <c r="G753" s="86"/>
      <c r="H753" s="86"/>
      <c r="I753" s="86"/>
      <c r="J753" s="86"/>
      <c r="K753" s="86"/>
      <c r="L753" s="86"/>
      <c r="M753" s="86"/>
      <c r="N753" s="86"/>
      <c r="O753" s="86"/>
      <c r="P753" s="86"/>
      <c r="Q753" s="86"/>
      <c r="R753" s="86"/>
      <c r="S753" s="86"/>
      <c r="T753" s="86"/>
      <c r="U753" s="86"/>
      <c r="V753" s="86"/>
      <c r="W753" s="86"/>
      <c r="X753" s="86"/>
      <c r="Y753" s="86"/>
      <c r="Z753" s="86"/>
    </row>
    <row r="754" ht="14.25" customHeight="1">
      <c r="A754" s="90"/>
      <c r="B754" s="90"/>
      <c r="C754" s="90"/>
      <c r="D754" s="90"/>
      <c r="E754" s="86"/>
      <c r="F754" s="86"/>
      <c r="G754" s="86"/>
      <c r="H754" s="86"/>
      <c r="I754" s="86"/>
      <c r="J754" s="86"/>
      <c r="K754" s="86"/>
      <c r="L754" s="86"/>
      <c r="M754" s="86"/>
      <c r="N754" s="86"/>
      <c r="O754" s="86"/>
      <c r="P754" s="86"/>
      <c r="Q754" s="86"/>
      <c r="R754" s="86"/>
      <c r="S754" s="86"/>
      <c r="T754" s="86"/>
      <c r="U754" s="86"/>
      <c r="V754" s="86"/>
      <c r="W754" s="86"/>
      <c r="X754" s="86"/>
      <c r="Y754" s="86"/>
      <c r="Z754" s="86"/>
    </row>
    <row r="755" ht="14.25" customHeight="1">
      <c r="A755" s="90"/>
      <c r="B755" s="90"/>
      <c r="C755" s="90"/>
      <c r="D755" s="90"/>
      <c r="E755" s="86"/>
      <c r="F755" s="86"/>
      <c r="G755" s="86"/>
      <c r="H755" s="86"/>
      <c r="I755" s="86"/>
      <c r="J755" s="86"/>
      <c r="K755" s="86"/>
      <c r="L755" s="86"/>
      <c r="M755" s="86"/>
      <c r="N755" s="86"/>
      <c r="O755" s="86"/>
      <c r="P755" s="86"/>
      <c r="Q755" s="86"/>
      <c r="R755" s="86"/>
      <c r="S755" s="86"/>
      <c r="T755" s="86"/>
      <c r="U755" s="86"/>
      <c r="V755" s="86"/>
      <c r="W755" s="86"/>
      <c r="X755" s="86"/>
      <c r="Y755" s="86"/>
      <c r="Z755" s="86"/>
    </row>
    <row r="756" ht="14.25" customHeight="1">
      <c r="A756" s="90"/>
      <c r="B756" s="90"/>
      <c r="C756" s="90"/>
      <c r="D756" s="90"/>
      <c r="E756" s="86"/>
      <c r="F756" s="86"/>
      <c r="G756" s="86"/>
      <c r="H756" s="86"/>
      <c r="I756" s="86"/>
      <c r="J756" s="86"/>
      <c r="K756" s="86"/>
      <c r="L756" s="86"/>
      <c r="M756" s="86"/>
      <c r="N756" s="86"/>
      <c r="O756" s="86"/>
      <c r="P756" s="86"/>
      <c r="Q756" s="86"/>
      <c r="R756" s="86"/>
      <c r="S756" s="86"/>
      <c r="T756" s="86"/>
      <c r="U756" s="86"/>
      <c r="V756" s="86"/>
      <c r="W756" s="86"/>
      <c r="X756" s="86"/>
      <c r="Y756" s="86"/>
      <c r="Z756" s="86"/>
    </row>
    <row r="757" ht="14.25" customHeight="1">
      <c r="A757" s="90"/>
      <c r="B757" s="90"/>
      <c r="C757" s="90"/>
      <c r="D757" s="90"/>
      <c r="E757" s="86"/>
      <c r="F757" s="86"/>
      <c r="G757" s="86"/>
      <c r="H757" s="86"/>
      <c r="I757" s="86"/>
      <c r="J757" s="86"/>
      <c r="K757" s="86"/>
      <c r="L757" s="86"/>
      <c r="M757" s="86"/>
      <c r="N757" s="86"/>
      <c r="O757" s="86"/>
      <c r="P757" s="86"/>
      <c r="Q757" s="86"/>
      <c r="R757" s="86"/>
      <c r="S757" s="86"/>
      <c r="T757" s="86"/>
      <c r="U757" s="86"/>
      <c r="V757" s="86"/>
      <c r="W757" s="86"/>
      <c r="X757" s="86"/>
      <c r="Y757" s="86"/>
      <c r="Z757" s="86"/>
    </row>
    <row r="758" ht="14.25" customHeight="1">
      <c r="A758" s="90"/>
      <c r="B758" s="90"/>
      <c r="C758" s="90"/>
      <c r="D758" s="90"/>
      <c r="E758" s="86"/>
      <c r="F758" s="86"/>
      <c r="G758" s="86"/>
      <c r="H758" s="86"/>
      <c r="I758" s="86"/>
      <c r="J758" s="86"/>
      <c r="K758" s="86"/>
      <c r="L758" s="86"/>
      <c r="M758" s="86"/>
      <c r="N758" s="86"/>
      <c r="O758" s="86"/>
      <c r="P758" s="86"/>
      <c r="Q758" s="86"/>
      <c r="R758" s="86"/>
      <c r="S758" s="86"/>
      <c r="T758" s="86"/>
      <c r="U758" s="86"/>
      <c r="V758" s="86"/>
      <c r="W758" s="86"/>
      <c r="X758" s="86"/>
      <c r="Y758" s="86"/>
      <c r="Z758" s="86"/>
    </row>
    <row r="759" ht="14.25" customHeight="1">
      <c r="A759" s="90"/>
      <c r="B759" s="90"/>
      <c r="C759" s="90"/>
      <c r="D759" s="90"/>
      <c r="E759" s="86"/>
      <c r="F759" s="86"/>
      <c r="G759" s="86"/>
      <c r="H759" s="86"/>
      <c r="I759" s="86"/>
      <c r="J759" s="86"/>
      <c r="K759" s="86"/>
      <c r="L759" s="86"/>
      <c r="M759" s="86"/>
      <c r="N759" s="86"/>
      <c r="O759" s="86"/>
      <c r="P759" s="86"/>
      <c r="Q759" s="86"/>
      <c r="R759" s="86"/>
      <c r="S759" s="86"/>
      <c r="T759" s="86"/>
      <c r="U759" s="86"/>
      <c r="V759" s="86"/>
      <c r="W759" s="86"/>
      <c r="X759" s="86"/>
      <c r="Y759" s="86"/>
      <c r="Z759" s="86"/>
    </row>
    <row r="760" ht="14.25" customHeight="1">
      <c r="A760" s="90"/>
      <c r="B760" s="90"/>
      <c r="C760" s="90"/>
      <c r="D760" s="90"/>
      <c r="E760" s="86"/>
      <c r="F760" s="86"/>
      <c r="G760" s="86"/>
      <c r="H760" s="86"/>
      <c r="I760" s="86"/>
      <c r="J760" s="86"/>
      <c r="K760" s="86"/>
      <c r="L760" s="86"/>
      <c r="M760" s="86"/>
      <c r="N760" s="86"/>
      <c r="O760" s="86"/>
      <c r="P760" s="86"/>
      <c r="Q760" s="86"/>
      <c r="R760" s="86"/>
      <c r="S760" s="86"/>
      <c r="T760" s="86"/>
      <c r="U760" s="86"/>
      <c r="V760" s="86"/>
      <c r="W760" s="86"/>
      <c r="X760" s="86"/>
      <c r="Y760" s="86"/>
      <c r="Z760" s="86"/>
    </row>
    <row r="761" ht="14.25" customHeight="1">
      <c r="A761" s="90"/>
      <c r="B761" s="90"/>
      <c r="C761" s="90"/>
      <c r="D761" s="90"/>
      <c r="E761" s="86"/>
      <c r="F761" s="86"/>
      <c r="G761" s="86"/>
      <c r="H761" s="86"/>
      <c r="I761" s="86"/>
      <c r="J761" s="86"/>
      <c r="K761" s="86"/>
      <c r="L761" s="86"/>
      <c r="M761" s="86"/>
      <c r="N761" s="86"/>
      <c r="O761" s="86"/>
      <c r="P761" s="86"/>
      <c r="Q761" s="86"/>
      <c r="R761" s="86"/>
      <c r="S761" s="86"/>
      <c r="T761" s="86"/>
      <c r="U761" s="86"/>
      <c r="V761" s="86"/>
      <c r="W761" s="86"/>
      <c r="X761" s="86"/>
      <c r="Y761" s="86"/>
      <c r="Z761" s="86"/>
    </row>
    <row r="762" ht="14.25" customHeight="1">
      <c r="A762" s="90"/>
      <c r="B762" s="90"/>
      <c r="C762" s="90"/>
      <c r="D762" s="90"/>
      <c r="E762" s="86"/>
      <c r="F762" s="86"/>
      <c r="G762" s="86"/>
      <c r="H762" s="86"/>
      <c r="I762" s="86"/>
      <c r="J762" s="86"/>
      <c r="K762" s="86"/>
      <c r="L762" s="86"/>
      <c r="M762" s="86"/>
      <c r="N762" s="86"/>
      <c r="O762" s="86"/>
      <c r="P762" s="86"/>
      <c r="Q762" s="86"/>
      <c r="R762" s="86"/>
      <c r="S762" s="86"/>
      <c r="T762" s="86"/>
      <c r="U762" s="86"/>
      <c r="V762" s="86"/>
      <c r="W762" s="86"/>
      <c r="X762" s="86"/>
      <c r="Y762" s="86"/>
      <c r="Z762" s="86"/>
    </row>
    <row r="763" ht="14.25" customHeight="1">
      <c r="A763" s="90"/>
      <c r="B763" s="90"/>
      <c r="C763" s="90"/>
      <c r="D763" s="90"/>
      <c r="E763" s="86"/>
      <c r="F763" s="86"/>
      <c r="G763" s="86"/>
      <c r="H763" s="86"/>
      <c r="I763" s="86"/>
      <c r="J763" s="86"/>
      <c r="K763" s="86"/>
      <c r="L763" s="86"/>
      <c r="M763" s="86"/>
      <c r="N763" s="86"/>
      <c r="O763" s="86"/>
      <c r="P763" s="86"/>
      <c r="Q763" s="86"/>
      <c r="R763" s="86"/>
      <c r="S763" s="86"/>
      <c r="T763" s="86"/>
      <c r="U763" s="86"/>
      <c r="V763" s="86"/>
      <c r="W763" s="86"/>
      <c r="X763" s="86"/>
      <c r="Y763" s="86"/>
      <c r="Z763" s="86"/>
    </row>
    <row r="764" ht="14.25" customHeight="1">
      <c r="A764" s="90"/>
      <c r="B764" s="90"/>
      <c r="C764" s="90"/>
      <c r="D764" s="90"/>
      <c r="E764" s="86"/>
      <c r="F764" s="86"/>
      <c r="G764" s="86"/>
      <c r="H764" s="86"/>
      <c r="I764" s="86"/>
      <c r="J764" s="86"/>
      <c r="K764" s="86"/>
      <c r="L764" s="86"/>
      <c r="M764" s="86"/>
      <c r="N764" s="86"/>
      <c r="O764" s="86"/>
      <c r="P764" s="86"/>
      <c r="Q764" s="86"/>
      <c r="R764" s="86"/>
      <c r="S764" s="86"/>
      <c r="T764" s="86"/>
      <c r="U764" s="86"/>
      <c r="V764" s="86"/>
      <c r="W764" s="86"/>
      <c r="X764" s="86"/>
      <c r="Y764" s="86"/>
      <c r="Z764" s="86"/>
    </row>
    <row r="765" ht="14.25" customHeight="1">
      <c r="A765" s="90"/>
      <c r="B765" s="90"/>
      <c r="C765" s="90"/>
      <c r="D765" s="90"/>
      <c r="E765" s="86"/>
      <c r="F765" s="86"/>
      <c r="G765" s="86"/>
      <c r="H765" s="86"/>
      <c r="I765" s="86"/>
      <c r="J765" s="86"/>
      <c r="K765" s="86"/>
      <c r="L765" s="86"/>
      <c r="M765" s="86"/>
      <c r="N765" s="86"/>
      <c r="O765" s="86"/>
      <c r="P765" s="86"/>
      <c r="Q765" s="86"/>
      <c r="R765" s="86"/>
      <c r="S765" s="86"/>
      <c r="T765" s="86"/>
      <c r="U765" s="86"/>
      <c r="V765" s="86"/>
      <c r="W765" s="86"/>
      <c r="X765" s="86"/>
      <c r="Y765" s="86"/>
      <c r="Z765" s="86"/>
    </row>
    <row r="766" ht="14.25" customHeight="1">
      <c r="A766" s="90"/>
      <c r="B766" s="90"/>
      <c r="C766" s="90"/>
      <c r="D766" s="90"/>
      <c r="E766" s="86"/>
      <c r="F766" s="86"/>
      <c r="G766" s="86"/>
      <c r="H766" s="86"/>
      <c r="I766" s="86"/>
      <c r="J766" s="86"/>
      <c r="K766" s="86"/>
      <c r="L766" s="86"/>
      <c r="M766" s="86"/>
      <c r="N766" s="86"/>
      <c r="O766" s="86"/>
      <c r="P766" s="86"/>
      <c r="Q766" s="86"/>
      <c r="R766" s="86"/>
      <c r="S766" s="86"/>
      <c r="T766" s="86"/>
      <c r="U766" s="86"/>
      <c r="V766" s="86"/>
      <c r="W766" s="86"/>
      <c r="X766" s="86"/>
      <c r="Y766" s="86"/>
      <c r="Z766" s="86"/>
    </row>
    <row r="767" ht="14.25" customHeight="1">
      <c r="A767" s="90"/>
      <c r="B767" s="90"/>
      <c r="C767" s="90"/>
      <c r="D767" s="90"/>
      <c r="E767" s="86"/>
      <c r="F767" s="86"/>
      <c r="G767" s="86"/>
      <c r="H767" s="86"/>
      <c r="I767" s="86"/>
      <c r="J767" s="86"/>
      <c r="K767" s="86"/>
      <c r="L767" s="86"/>
      <c r="M767" s="86"/>
      <c r="N767" s="86"/>
      <c r="O767" s="86"/>
      <c r="P767" s="86"/>
      <c r="Q767" s="86"/>
      <c r="R767" s="86"/>
      <c r="S767" s="86"/>
      <c r="T767" s="86"/>
      <c r="U767" s="86"/>
      <c r="V767" s="86"/>
      <c r="W767" s="86"/>
      <c r="X767" s="86"/>
      <c r="Y767" s="86"/>
      <c r="Z767" s="86"/>
    </row>
    <row r="768" ht="14.25" customHeight="1">
      <c r="A768" s="90"/>
      <c r="B768" s="90"/>
      <c r="C768" s="90"/>
      <c r="D768" s="90"/>
      <c r="E768" s="86"/>
      <c r="F768" s="86"/>
      <c r="G768" s="86"/>
      <c r="H768" s="86"/>
      <c r="I768" s="86"/>
      <c r="J768" s="86"/>
      <c r="K768" s="86"/>
      <c r="L768" s="86"/>
      <c r="M768" s="86"/>
      <c r="N768" s="86"/>
      <c r="O768" s="86"/>
      <c r="P768" s="86"/>
      <c r="Q768" s="86"/>
      <c r="R768" s="86"/>
      <c r="S768" s="86"/>
      <c r="T768" s="86"/>
      <c r="U768" s="86"/>
      <c r="V768" s="86"/>
      <c r="W768" s="86"/>
      <c r="X768" s="86"/>
      <c r="Y768" s="86"/>
      <c r="Z768" s="86"/>
    </row>
    <row r="769" ht="14.25" customHeight="1">
      <c r="A769" s="90"/>
      <c r="B769" s="90"/>
      <c r="C769" s="90"/>
      <c r="D769" s="90"/>
      <c r="E769" s="86"/>
      <c r="F769" s="86"/>
      <c r="G769" s="86"/>
      <c r="H769" s="86"/>
      <c r="I769" s="86"/>
      <c r="J769" s="86"/>
      <c r="K769" s="86"/>
      <c r="L769" s="86"/>
      <c r="M769" s="86"/>
      <c r="N769" s="86"/>
      <c r="O769" s="86"/>
      <c r="P769" s="86"/>
      <c r="Q769" s="86"/>
      <c r="R769" s="86"/>
      <c r="S769" s="86"/>
      <c r="T769" s="86"/>
      <c r="U769" s="86"/>
      <c r="V769" s="86"/>
      <c r="W769" s="86"/>
      <c r="X769" s="86"/>
      <c r="Y769" s="86"/>
      <c r="Z769" s="86"/>
    </row>
    <row r="770" ht="14.25" customHeight="1">
      <c r="A770" s="90"/>
      <c r="B770" s="90"/>
      <c r="C770" s="90"/>
      <c r="D770" s="90"/>
      <c r="E770" s="86"/>
      <c r="F770" s="86"/>
      <c r="G770" s="86"/>
      <c r="H770" s="86"/>
      <c r="I770" s="86"/>
      <c r="J770" s="86"/>
      <c r="K770" s="86"/>
      <c r="L770" s="86"/>
      <c r="M770" s="86"/>
      <c r="N770" s="86"/>
      <c r="O770" s="86"/>
      <c r="P770" s="86"/>
      <c r="Q770" s="86"/>
      <c r="R770" s="86"/>
      <c r="S770" s="86"/>
      <c r="T770" s="86"/>
      <c r="U770" s="86"/>
      <c r="V770" s="86"/>
      <c r="W770" s="86"/>
      <c r="X770" s="86"/>
      <c r="Y770" s="86"/>
      <c r="Z770" s="86"/>
    </row>
    <row r="771" ht="14.25" customHeight="1">
      <c r="A771" s="90"/>
      <c r="B771" s="90"/>
      <c r="C771" s="90"/>
      <c r="D771" s="90"/>
      <c r="E771" s="86"/>
      <c r="F771" s="86"/>
      <c r="G771" s="86"/>
      <c r="H771" s="86"/>
      <c r="I771" s="86"/>
      <c r="J771" s="86"/>
      <c r="K771" s="86"/>
      <c r="L771" s="86"/>
      <c r="M771" s="86"/>
      <c r="N771" s="86"/>
      <c r="O771" s="86"/>
      <c r="P771" s="86"/>
      <c r="Q771" s="86"/>
      <c r="R771" s="86"/>
      <c r="S771" s="86"/>
      <c r="T771" s="86"/>
      <c r="U771" s="86"/>
      <c r="V771" s="86"/>
      <c r="W771" s="86"/>
      <c r="X771" s="86"/>
      <c r="Y771" s="86"/>
      <c r="Z771" s="86"/>
    </row>
    <row r="772" ht="14.25" customHeight="1">
      <c r="A772" s="90"/>
      <c r="B772" s="90"/>
      <c r="C772" s="90"/>
      <c r="D772" s="90"/>
      <c r="E772" s="86"/>
      <c r="F772" s="86"/>
      <c r="G772" s="86"/>
      <c r="H772" s="86"/>
      <c r="I772" s="86"/>
      <c r="J772" s="86"/>
      <c r="K772" s="86"/>
      <c r="L772" s="86"/>
      <c r="M772" s="86"/>
      <c r="N772" s="86"/>
      <c r="O772" s="86"/>
      <c r="P772" s="86"/>
      <c r="Q772" s="86"/>
      <c r="R772" s="86"/>
      <c r="S772" s="86"/>
      <c r="T772" s="86"/>
      <c r="U772" s="86"/>
      <c r="V772" s="86"/>
      <c r="W772" s="86"/>
      <c r="X772" s="86"/>
      <c r="Y772" s="86"/>
      <c r="Z772" s="86"/>
    </row>
    <row r="773" ht="14.25" customHeight="1">
      <c r="A773" s="90"/>
      <c r="B773" s="90"/>
      <c r="C773" s="90"/>
      <c r="D773" s="90"/>
      <c r="E773" s="86"/>
      <c r="F773" s="86"/>
      <c r="G773" s="86"/>
      <c r="H773" s="86"/>
      <c r="I773" s="86"/>
      <c r="J773" s="86"/>
      <c r="K773" s="86"/>
      <c r="L773" s="86"/>
      <c r="M773" s="86"/>
      <c r="N773" s="86"/>
      <c r="O773" s="86"/>
      <c r="P773" s="86"/>
      <c r="Q773" s="86"/>
      <c r="R773" s="86"/>
      <c r="S773" s="86"/>
      <c r="T773" s="86"/>
      <c r="U773" s="86"/>
      <c r="V773" s="86"/>
      <c r="W773" s="86"/>
      <c r="X773" s="86"/>
      <c r="Y773" s="86"/>
      <c r="Z773" s="86"/>
    </row>
    <row r="774" ht="14.25" customHeight="1">
      <c r="A774" s="90"/>
      <c r="B774" s="90"/>
      <c r="C774" s="90"/>
      <c r="D774" s="90"/>
      <c r="E774" s="86"/>
      <c r="F774" s="86"/>
      <c r="G774" s="86"/>
      <c r="H774" s="86"/>
      <c r="I774" s="86"/>
      <c r="J774" s="86"/>
      <c r="K774" s="86"/>
      <c r="L774" s="86"/>
      <c r="M774" s="86"/>
      <c r="N774" s="86"/>
      <c r="O774" s="86"/>
      <c r="P774" s="86"/>
      <c r="Q774" s="86"/>
      <c r="R774" s="86"/>
      <c r="S774" s="86"/>
      <c r="T774" s="86"/>
      <c r="U774" s="86"/>
      <c r="V774" s="86"/>
      <c r="W774" s="86"/>
      <c r="X774" s="86"/>
      <c r="Y774" s="86"/>
      <c r="Z774" s="86"/>
    </row>
    <row r="775" ht="14.25" customHeight="1">
      <c r="A775" s="90"/>
      <c r="B775" s="90"/>
      <c r="C775" s="90"/>
      <c r="D775" s="90"/>
      <c r="E775" s="86"/>
      <c r="F775" s="86"/>
      <c r="G775" s="86"/>
      <c r="H775" s="86"/>
      <c r="I775" s="86"/>
      <c r="J775" s="86"/>
      <c r="K775" s="86"/>
      <c r="L775" s="86"/>
      <c r="M775" s="86"/>
      <c r="N775" s="86"/>
      <c r="O775" s="86"/>
      <c r="P775" s="86"/>
      <c r="Q775" s="86"/>
      <c r="R775" s="86"/>
      <c r="S775" s="86"/>
      <c r="T775" s="86"/>
      <c r="U775" s="86"/>
      <c r="V775" s="86"/>
      <c r="W775" s="86"/>
      <c r="X775" s="86"/>
      <c r="Y775" s="86"/>
      <c r="Z775" s="86"/>
    </row>
    <row r="776" ht="14.25" customHeight="1">
      <c r="A776" s="90"/>
      <c r="B776" s="90"/>
      <c r="C776" s="90"/>
      <c r="D776" s="90"/>
      <c r="E776" s="86"/>
      <c r="F776" s="86"/>
      <c r="G776" s="86"/>
      <c r="H776" s="86"/>
      <c r="I776" s="86"/>
      <c r="J776" s="86"/>
      <c r="K776" s="86"/>
      <c r="L776" s="86"/>
      <c r="M776" s="86"/>
      <c r="N776" s="86"/>
      <c r="O776" s="86"/>
      <c r="P776" s="86"/>
      <c r="Q776" s="86"/>
      <c r="R776" s="86"/>
      <c r="S776" s="86"/>
      <c r="T776" s="86"/>
      <c r="U776" s="86"/>
      <c r="V776" s="86"/>
      <c r="W776" s="86"/>
      <c r="X776" s="86"/>
      <c r="Y776" s="86"/>
      <c r="Z776" s="86"/>
    </row>
    <row r="777" ht="14.25" customHeight="1">
      <c r="A777" s="90"/>
      <c r="B777" s="90"/>
      <c r="C777" s="90"/>
      <c r="D777" s="90"/>
      <c r="E777" s="86"/>
      <c r="F777" s="86"/>
      <c r="G777" s="86"/>
      <c r="H777" s="86"/>
      <c r="I777" s="86"/>
      <c r="J777" s="86"/>
      <c r="K777" s="86"/>
      <c r="L777" s="86"/>
      <c r="M777" s="86"/>
      <c r="N777" s="86"/>
      <c r="O777" s="86"/>
      <c r="P777" s="86"/>
      <c r="Q777" s="86"/>
      <c r="R777" s="86"/>
      <c r="S777" s="86"/>
      <c r="T777" s="86"/>
      <c r="U777" s="86"/>
      <c r="V777" s="86"/>
      <c r="W777" s="86"/>
      <c r="X777" s="86"/>
      <c r="Y777" s="86"/>
      <c r="Z777" s="86"/>
    </row>
    <row r="778" ht="14.25" customHeight="1">
      <c r="A778" s="90"/>
      <c r="B778" s="90"/>
      <c r="C778" s="90"/>
      <c r="D778" s="90"/>
      <c r="E778" s="86"/>
      <c r="F778" s="86"/>
      <c r="G778" s="86"/>
      <c r="H778" s="86"/>
      <c r="I778" s="86"/>
      <c r="J778" s="86"/>
      <c r="K778" s="86"/>
      <c r="L778" s="86"/>
      <c r="M778" s="86"/>
      <c r="N778" s="86"/>
      <c r="O778" s="86"/>
      <c r="P778" s="86"/>
      <c r="Q778" s="86"/>
      <c r="R778" s="86"/>
      <c r="S778" s="86"/>
      <c r="T778" s="86"/>
      <c r="U778" s="86"/>
      <c r="V778" s="86"/>
      <c r="W778" s="86"/>
      <c r="X778" s="86"/>
      <c r="Y778" s="86"/>
      <c r="Z778" s="86"/>
    </row>
    <row r="779" ht="14.25" customHeight="1">
      <c r="A779" s="90"/>
      <c r="B779" s="90"/>
      <c r="C779" s="90"/>
      <c r="D779" s="90"/>
      <c r="E779" s="86"/>
      <c r="F779" s="86"/>
      <c r="G779" s="86"/>
      <c r="H779" s="86"/>
      <c r="I779" s="86"/>
      <c r="J779" s="86"/>
      <c r="K779" s="86"/>
      <c r="L779" s="86"/>
      <c r="M779" s="86"/>
      <c r="N779" s="86"/>
      <c r="O779" s="86"/>
      <c r="P779" s="86"/>
      <c r="Q779" s="86"/>
      <c r="R779" s="86"/>
      <c r="S779" s="86"/>
      <c r="T779" s="86"/>
      <c r="U779" s="86"/>
      <c r="V779" s="86"/>
      <c r="W779" s="86"/>
      <c r="X779" s="86"/>
      <c r="Y779" s="86"/>
      <c r="Z779" s="86"/>
    </row>
    <row r="780" ht="14.25" customHeight="1">
      <c r="A780" s="90"/>
      <c r="B780" s="90"/>
      <c r="C780" s="90"/>
      <c r="D780" s="90"/>
      <c r="E780" s="86"/>
      <c r="F780" s="86"/>
      <c r="G780" s="86"/>
      <c r="H780" s="86"/>
      <c r="I780" s="86"/>
      <c r="J780" s="86"/>
      <c r="K780" s="86"/>
      <c r="L780" s="86"/>
      <c r="M780" s="86"/>
      <c r="N780" s="86"/>
      <c r="O780" s="86"/>
      <c r="P780" s="86"/>
      <c r="Q780" s="86"/>
      <c r="R780" s="86"/>
      <c r="S780" s="86"/>
      <c r="T780" s="86"/>
      <c r="U780" s="86"/>
      <c r="V780" s="86"/>
      <c r="W780" s="86"/>
      <c r="X780" s="86"/>
      <c r="Y780" s="86"/>
      <c r="Z780" s="86"/>
    </row>
    <row r="781" ht="14.25" customHeight="1">
      <c r="A781" s="90"/>
      <c r="B781" s="90"/>
      <c r="C781" s="90"/>
      <c r="D781" s="90"/>
      <c r="E781" s="86"/>
      <c r="F781" s="86"/>
      <c r="G781" s="86"/>
      <c r="H781" s="86"/>
      <c r="I781" s="86"/>
      <c r="J781" s="86"/>
      <c r="K781" s="86"/>
      <c r="L781" s="86"/>
      <c r="M781" s="86"/>
      <c r="N781" s="86"/>
      <c r="O781" s="86"/>
      <c r="P781" s="86"/>
      <c r="Q781" s="86"/>
      <c r="R781" s="86"/>
      <c r="S781" s="86"/>
      <c r="T781" s="86"/>
      <c r="U781" s="86"/>
      <c r="V781" s="86"/>
      <c r="W781" s="86"/>
      <c r="X781" s="86"/>
      <c r="Y781" s="86"/>
      <c r="Z781" s="86"/>
    </row>
    <row r="782" ht="14.25" customHeight="1">
      <c r="A782" s="90"/>
      <c r="B782" s="90"/>
      <c r="C782" s="90"/>
      <c r="D782" s="90"/>
      <c r="E782" s="86"/>
      <c r="F782" s="86"/>
      <c r="G782" s="86"/>
      <c r="H782" s="86"/>
      <c r="I782" s="86"/>
      <c r="J782" s="86"/>
      <c r="K782" s="86"/>
      <c r="L782" s="86"/>
      <c r="M782" s="86"/>
      <c r="N782" s="86"/>
      <c r="O782" s="86"/>
      <c r="P782" s="86"/>
      <c r="Q782" s="86"/>
      <c r="R782" s="86"/>
      <c r="S782" s="86"/>
      <c r="T782" s="86"/>
      <c r="U782" s="86"/>
      <c r="V782" s="86"/>
      <c r="W782" s="86"/>
      <c r="X782" s="86"/>
      <c r="Y782" s="86"/>
      <c r="Z782" s="86"/>
    </row>
    <row r="783" ht="14.25" customHeight="1">
      <c r="A783" s="90"/>
      <c r="B783" s="90"/>
      <c r="C783" s="90"/>
      <c r="D783" s="90"/>
      <c r="E783" s="86"/>
      <c r="F783" s="86"/>
      <c r="G783" s="86"/>
      <c r="H783" s="86"/>
      <c r="I783" s="86"/>
      <c r="J783" s="86"/>
      <c r="K783" s="86"/>
      <c r="L783" s="86"/>
      <c r="M783" s="86"/>
      <c r="N783" s="86"/>
      <c r="O783" s="86"/>
      <c r="P783" s="86"/>
      <c r="Q783" s="86"/>
      <c r="R783" s="86"/>
      <c r="S783" s="86"/>
      <c r="T783" s="86"/>
      <c r="U783" s="86"/>
      <c r="V783" s="86"/>
      <c r="W783" s="86"/>
      <c r="X783" s="86"/>
      <c r="Y783" s="86"/>
      <c r="Z783" s="86"/>
    </row>
    <row r="784" ht="14.25" customHeight="1">
      <c r="A784" s="90"/>
      <c r="B784" s="90"/>
      <c r="C784" s="90"/>
      <c r="D784" s="90"/>
      <c r="E784" s="86"/>
      <c r="F784" s="86"/>
      <c r="G784" s="86"/>
      <c r="H784" s="86"/>
      <c r="I784" s="86"/>
      <c r="J784" s="86"/>
      <c r="K784" s="86"/>
      <c r="L784" s="86"/>
      <c r="M784" s="86"/>
      <c r="N784" s="86"/>
      <c r="O784" s="86"/>
      <c r="P784" s="86"/>
      <c r="Q784" s="86"/>
      <c r="R784" s="86"/>
      <c r="S784" s="86"/>
      <c r="T784" s="86"/>
      <c r="U784" s="86"/>
      <c r="V784" s="86"/>
      <c r="W784" s="86"/>
      <c r="X784" s="86"/>
      <c r="Y784" s="86"/>
      <c r="Z784" s="86"/>
    </row>
    <row r="785" ht="14.25" customHeight="1">
      <c r="A785" s="90"/>
      <c r="B785" s="90"/>
      <c r="C785" s="90"/>
      <c r="D785" s="90"/>
      <c r="E785" s="86"/>
      <c r="F785" s="86"/>
      <c r="G785" s="86"/>
      <c r="H785" s="86"/>
      <c r="I785" s="86"/>
      <c r="J785" s="86"/>
      <c r="K785" s="86"/>
      <c r="L785" s="86"/>
      <c r="M785" s="86"/>
      <c r="N785" s="86"/>
      <c r="O785" s="86"/>
      <c r="P785" s="86"/>
      <c r="Q785" s="86"/>
      <c r="R785" s="86"/>
      <c r="S785" s="86"/>
      <c r="T785" s="86"/>
      <c r="U785" s="86"/>
      <c r="V785" s="86"/>
      <c r="W785" s="86"/>
      <c r="X785" s="86"/>
      <c r="Y785" s="86"/>
      <c r="Z785" s="86"/>
    </row>
    <row r="786" ht="14.25" customHeight="1">
      <c r="A786" s="90"/>
      <c r="B786" s="90"/>
      <c r="C786" s="90"/>
      <c r="D786" s="90"/>
      <c r="E786" s="86"/>
      <c r="F786" s="86"/>
      <c r="G786" s="86"/>
      <c r="H786" s="86"/>
      <c r="I786" s="86"/>
      <c r="J786" s="86"/>
      <c r="K786" s="86"/>
      <c r="L786" s="86"/>
      <c r="M786" s="86"/>
      <c r="N786" s="86"/>
      <c r="O786" s="86"/>
      <c r="P786" s="86"/>
      <c r="Q786" s="86"/>
      <c r="R786" s="86"/>
      <c r="S786" s="86"/>
      <c r="T786" s="86"/>
      <c r="U786" s="86"/>
      <c r="V786" s="86"/>
      <c r="W786" s="86"/>
      <c r="X786" s="86"/>
      <c r="Y786" s="86"/>
      <c r="Z786" s="86"/>
    </row>
    <row r="787" ht="14.25" customHeight="1">
      <c r="A787" s="90"/>
      <c r="B787" s="90"/>
      <c r="C787" s="90"/>
      <c r="D787" s="90"/>
      <c r="E787" s="86"/>
      <c r="F787" s="86"/>
      <c r="G787" s="86"/>
      <c r="H787" s="86"/>
      <c r="I787" s="86"/>
      <c r="J787" s="86"/>
      <c r="K787" s="86"/>
      <c r="L787" s="86"/>
      <c r="M787" s="86"/>
      <c r="N787" s="86"/>
      <c r="O787" s="86"/>
      <c r="P787" s="86"/>
      <c r="Q787" s="86"/>
      <c r="R787" s="86"/>
      <c r="S787" s="86"/>
      <c r="T787" s="86"/>
      <c r="U787" s="86"/>
      <c r="V787" s="86"/>
      <c r="W787" s="86"/>
      <c r="X787" s="86"/>
      <c r="Y787" s="86"/>
      <c r="Z787" s="86"/>
    </row>
    <row r="788" ht="14.25" customHeight="1">
      <c r="A788" s="90"/>
      <c r="B788" s="90"/>
      <c r="C788" s="90"/>
      <c r="D788" s="90"/>
      <c r="E788" s="86"/>
      <c r="F788" s="86"/>
      <c r="G788" s="86"/>
      <c r="H788" s="86"/>
      <c r="I788" s="86"/>
      <c r="J788" s="86"/>
      <c r="K788" s="86"/>
      <c r="L788" s="86"/>
      <c r="M788" s="86"/>
      <c r="N788" s="86"/>
      <c r="O788" s="86"/>
      <c r="P788" s="86"/>
      <c r="Q788" s="86"/>
      <c r="R788" s="86"/>
      <c r="S788" s="86"/>
      <c r="T788" s="86"/>
      <c r="U788" s="86"/>
      <c r="V788" s="86"/>
      <c r="W788" s="86"/>
      <c r="X788" s="86"/>
      <c r="Y788" s="86"/>
      <c r="Z788" s="86"/>
    </row>
    <row r="789" ht="14.25" customHeight="1">
      <c r="A789" s="90"/>
      <c r="B789" s="90"/>
      <c r="C789" s="90"/>
      <c r="D789" s="90"/>
      <c r="E789" s="86"/>
      <c r="F789" s="86"/>
      <c r="G789" s="86"/>
      <c r="H789" s="86"/>
      <c r="I789" s="86"/>
      <c r="J789" s="86"/>
      <c r="K789" s="86"/>
      <c r="L789" s="86"/>
      <c r="M789" s="86"/>
      <c r="N789" s="86"/>
      <c r="O789" s="86"/>
      <c r="P789" s="86"/>
      <c r="Q789" s="86"/>
      <c r="R789" s="86"/>
      <c r="S789" s="86"/>
      <c r="T789" s="86"/>
      <c r="U789" s="86"/>
      <c r="V789" s="86"/>
      <c r="W789" s="86"/>
      <c r="X789" s="86"/>
      <c r="Y789" s="86"/>
      <c r="Z789" s="86"/>
    </row>
    <row r="790" ht="14.25" customHeight="1">
      <c r="A790" s="90"/>
      <c r="B790" s="90"/>
      <c r="C790" s="90"/>
      <c r="D790" s="90"/>
      <c r="E790" s="86"/>
      <c r="F790" s="86"/>
      <c r="G790" s="86"/>
      <c r="H790" s="86"/>
      <c r="I790" s="86"/>
      <c r="J790" s="86"/>
      <c r="K790" s="86"/>
      <c r="L790" s="86"/>
      <c r="M790" s="86"/>
      <c r="N790" s="86"/>
      <c r="O790" s="86"/>
      <c r="P790" s="86"/>
      <c r="Q790" s="86"/>
      <c r="R790" s="86"/>
      <c r="S790" s="86"/>
      <c r="T790" s="86"/>
      <c r="U790" s="86"/>
      <c r="V790" s="86"/>
      <c r="W790" s="86"/>
      <c r="X790" s="86"/>
      <c r="Y790" s="86"/>
      <c r="Z790" s="86"/>
    </row>
    <row r="791" ht="14.25" customHeight="1">
      <c r="A791" s="90"/>
      <c r="B791" s="90"/>
      <c r="C791" s="90"/>
      <c r="D791" s="90"/>
      <c r="E791" s="86"/>
      <c r="F791" s="86"/>
      <c r="G791" s="86"/>
      <c r="H791" s="86"/>
      <c r="I791" s="86"/>
      <c r="J791" s="86"/>
      <c r="K791" s="86"/>
      <c r="L791" s="86"/>
      <c r="M791" s="86"/>
      <c r="N791" s="86"/>
      <c r="O791" s="86"/>
      <c r="P791" s="86"/>
      <c r="Q791" s="86"/>
      <c r="R791" s="86"/>
      <c r="S791" s="86"/>
      <c r="T791" s="86"/>
      <c r="U791" s="86"/>
      <c r="V791" s="86"/>
      <c r="W791" s="86"/>
      <c r="X791" s="86"/>
      <c r="Y791" s="86"/>
      <c r="Z791" s="86"/>
    </row>
    <row r="792" ht="14.25" customHeight="1">
      <c r="A792" s="90"/>
      <c r="B792" s="90"/>
      <c r="C792" s="90"/>
      <c r="D792" s="90"/>
      <c r="E792" s="86"/>
      <c r="F792" s="86"/>
      <c r="G792" s="86"/>
      <c r="H792" s="86"/>
      <c r="I792" s="86"/>
      <c r="J792" s="86"/>
      <c r="K792" s="86"/>
      <c r="L792" s="86"/>
      <c r="M792" s="86"/>
      <c r="N792" s="86"/>
      <c r="O792" s="86"/>
      <c r="P792" s="86"/>
      <c r="Q792" s="86"/>
      <c r="R792" s="86"/>
      <c r="S792" s="86"/>
      <c r="T792" s="86"/>
      <c r="U792" s="86"/>
      <c r="V792" s="86"/>
      <c r="W792" s="86"/>
      <c r="X792" s="86"/>
      <c r="Y792" s="86"/>
      <c r="Z792" s="86"/>
    </row>
    <row r="793" ht="14.25" customHeight="1">
      <c r="A793" s="90"/>
      <c r="B793" s="90"/>
      <c r="C793" s="90"/>
      <c r="D793" s="90"/>
      <c r="E793" s="86"/>
      <c r="F793" s="86"/>
      <c r="G793" s="86"/>
      <c r="H793" s="86"/>
      <c r="I793" s="86"/>
      <c r="J793" s="86"/>
      <c r="K793" s="86"/>
      <c r="L793" s="86"/>
      <c r="M793" s="86"/>
      <c r="N793" s="86"/>
      <c r="O793" s="86"/>
      <c r="P793" s="86"/>
      <c r="Q793" s="86"/>
      <c r="R793" s="86"/>
      <c r="S793" s="86"/>
      <c r="T793" s="86"/>
      <c r="U793" s="86"/>
      <c r="V793" s="86"/>
      <c r="W793" s="86"/>
      <c r="X793" s="86"/>
      <c r="Y793" s="86"/>
      <c r="Z793" s="86"/>
    </row>
    <row r="794" ht="14.25" customHeight="1">
      <c r="A794" s="90"/>
      <c r="B794" s="90"/>
      <c r="C794" s="90"/>
      <c r="D794" s="90"/>
      <c r="E794" s="86"/>
      <c r="F794" s="86"/>
      <c r="G794" s="86"/>
      <c r="H794" s="86"/>
      <c r="I794" s="86"/>
      <c r="J794" s="86"/>
      <c r="K794" s="86"/>
      <c r="L794" s="86"/>
      <c r="M794" s="86"/>
      <c r="N794" s="86"/>
      <c r="O794" s="86"/>
      <c r="P794" s="86"/>
      <c r="Q794" s="86"/>
      <c r="R794" s="86"/>
      <c r="S794" s="86"/>
      <c r="T794" s="86"/>
      <c r="U794" s="86"/>
      <c r="V794" s="86"/>
      <c r="W794" s="86"/>
      <c r="X794" s="86"/>
      <c r="Y794" s="86"/>
      <c r="Z794" s="86"/>
    </row>
    <row r="795" ht="14.25" customHeight="1">
      <c r="A795" s="90"/>
      <c r="B795" s="90"/>
      <c r="C795" s="90"/>
      <c r="D795" s="90"/>
      <c r="E795" s="86"/>
      <c r="F795" s="86"/>
      <c r="G795" s="86"/>
      <c r="H795" s="86"/>
      <c r="I795" s="86"/>
      <c r="J795" s="86"/>
      <c r="K795" s="86"/>
      <c r="L795" s="86"/>
      <c r="M795" s="86"/>
      <c r="N795" s="86"/>
      <c r="O795" s="86"/>
      <c r="P795" s="86"/>
      <c r="Q795" s="86"/>
      <c r="R795" s="86"/>
      <c r="S795" s="86"/>
      <c r="T795" s="86"/>
      <c r="U795" s="86"/>
      <c r="V795" s="86"/>
      <c r="W795" s="86"/>
      <c r="X795" s="86"/>
      <c r="Y795" s="86"/>
      <c r="Z795" s="86"/>
    </row>
    <row r="796" ht="14.25" customHeight="1">
      <c r="A796" s="90"/>
      <c r="B796" s="90"/>
      <c r="C796" s="90"/>
      <c r="D796" s="90"/>
      <c r="E796" s="86"/>
      <c r="F796" s="86"/>
      <c r="G796" s="86"/>
      <c r="H796" s="86"/>
      <c r="I796" s="86"/>
      <c r="J796" s="86"/>
      <c r="K796" s="86"/>
      <c r="L796" s="86"/>
      <c r="M796" s="86"/>
      <c r="N796" s="86"/>
      <c r="O796" s="86"/>
      <c r="P796" s="86"/>
      <c r="Q796" s="86"/>
      <c r="R796" s="86"/>
      <c r="S796" s="86"/>
      <c r="T796" s="86"/>
      <c r="U796" s="86"/>
      <c r="V796" s="86"/>
      <c r="W796" s="86"/>
      <c r="X796" s="86"/>
      <c r="Y796" s="86"/>
      <c r="Z796" s="86"/>
    </row>
    <row r="797" ht="14.25" customHeight="1">
      <c r="A797" s="90"/>
      <c r="B797" s="90"/>
      <c r="C797" s="90"/>
      <c r="D797" s="90"/>
      <c r="E797" s="86"/>
      <c r="F797" s="86"/>
      <c r="G797" s="86"/>
      <c r="H797" s="86"/>
      <c r="I797" s="86"/>
      <c r="J797" s="86"/>
      <c r="K797" s="86"/>
      <c r="L797" s="86"/>
      <c r="M797" s="86"/>
      <c r="N797" s="86"/>
      <c r="O797" s="86"/>
      <c r="P797" s="86"/>
      <c r="Q797" s="86"/>
      <c r="R797" s="86"/>
      <c r="S797" s="86"/>
      <c r="T797" s="86"/>
      <c r="U797" s="86"/>
      <c r="V797" s="86"/>
      <c r="W797" s="86"/>
      <c r="X797" s="86"/>
      <c r="Y797" s="86"/>
      <c r="Z797" s="86"/>
    </row>
    <row r="798" ht="14.25" customHeight="1">
      <c r="A798" s="90"/>
      <c r="B798" s="90"/>
      <c r="C798" s="90"/>
      <c r="D798" s="90"/>
      <c r="E798" s="86"/>
      <c r="F798" s="86"/>
      <c r="G798" s="86"/>
      <c r="H798" s="86"/>
      <c r="I798" s="86"/>
      <c r="J798" s="86"/>
      <c r="K798" s="86"/>
      <c r="L798" s="86"/>
      <c r="M798" s="86"/>
      <c r="N798" s="86"/>
      <c r="O798" s="86"/>
      <c r="P798" s="86"/>
      <c r="Q798" s="86"/>
      <c r="R798" s="86"/>
      <c r="S798" s="86"/>
      <c r="T798" s="86"/>
      <c r="U798" s="86"/>
      <c r="V798" s="86"/>
      <c r="W798" s="86"/>
      <c r="X798" s="86"/>
      <c r="Y798" s="86"/>
      <c r="Z798" s="86"/>
    </row>
    <row r="799" ht="14.25" customHeight="1">
      <c r="A799" s="90"/>
      <c r="B799" s="90"/>
      <c r="C799" s="90"/>
      <c r="D799" s="90"/>
      <c r="E799" s="86"/>
      <c r="F799" s="86"/>
      <c r="G799" s="86"/>
      <c r="H799" s="86"/>
      <c r="I799" s="86"/>
      <c r="J799" s="86"/>
      <c r="K799" s="86"/>
      <c r="L799" s="86"/>
      <c r="M799" s="86"/>
      <c r="N799" s="86"/>
      <c r="O799" s="86"/>
      <c r="P799" s="86"/>
      <c r="Q799" s="86"/>
      <c r="R799" s="86"/>
      <c r="S799" s="86"/>
      <c r="T799" s="86"/>
      <c r="U799" s="86"/>
      <c r="V799" s="86"/>
      <c r="W799" s="86"/>
      <c r="X799" s="86"/>
      <c r="Y799" s="86"/>
      <c r="Z799" s="86"/>
    </row>
    <row r="800" ht="14.25" customHeight="1">
      <c r="A800" s="90"/>
      <c r="B800" s="90"/>
      <c r="C800" s="90"/>
      <c r="D800" s="90"/>
      <c r="E800" s="86"/>
      <c r="F800" s="86"/>
      <c r="G800" s="86"/>
      <c r="H800" s="86"/>
      <c r="I800" s="86"/>
      <c r="J800" s="86"/>
      <c r="K800" s="86"/>
      <c r="L800" s="86"/>
      <c r="M800" s="86"/>
      <c r="N800" s="86"/>
      <c r="O800" s="86"/>
      <c r="P800" s="86"/>
      <c r="Q800" s="86"/>
      <c r="R800" s="86"/>
      <c r="S800" s="86"/>
      <c r="T800" s="86"/>
      <c r="U800" s="86"/>
      <c r="V800" s="86"/>
      <c r="W800" s="86"/>
      <c r="X800" s="86"/>
      <c r="Y800" s="86"/>
      <c r="Z800" s="86"/>
    </row>
    <row r="801" ht="14.25" customHeight="1">
      <c r="A801" s="90"/>
      <c r="B801" s="90"/>
      <c r="C801" s="90"/>
      <c r="D801" s="90"/>
      <c r="E801" s="86"/>
      <c r="F801" s="86"/>
      <c r="G801" s="86"/>
      <c r="H801" s="86"/>
      <c r="I801" s="86"/>
      <c r="J801" s="86"/>
      <c r="K801" s="86"/>
      <c r="L801" s="86"/>
      <c r="M801" s="86"/>
      <c r="N801" s="86"/>
      <c r="O801" s="86"/>
      <c r="P801" s="86"/>
      <c r="Q801" s="86"/>
      <c r="R801" s="86"/>
      <c r="S801" s="86"/>
      <c r="T801" s="86"/>
      <c r="U801" s="86"/>
      <c r="V801" s="86"/>
      <c r="W801" s="86"/>
      <c r="X801" s="86"/>
      <c r="Y801" s="86"/>
      <c r="Z801" s="86"/>
    </row>
    <row r="802" ht="14.25" customHeight="1">
      <c r="A802" s="90"/>
      <c r="B802" s="90"/>
      <c r="C802" s="90"/>
      <c r="D802" s="90"/>
      <c r="E802" s="86"/>
      <c r="F802" s="86"/>
      <c r="G802" s="86"/>
      <c r="H802" s="86"/>
      <c r="I802" s="86"/>
      <c r="J802" s="86"/>
      <c r="K802" s="86"/>
      <c r="L802" s="86"/>
      <c r="M802" s="86"/>
      <c r="N802" s="86"/>
      <c r="O802" s="86"/>
      <c r="P802" s="86"/>
      <c r="Q802" s="86"/>
      <c r="R802" s="86"/>
      <c r="S802" s="86"/>
      <c r="T802" s="86"/>
      <c r="U802" s="86"/>
      <c r="V802" s="86"/>
      <c r="W802" s="86"/>
      <c r="X802" s="86"/>
      <c r="Y802" s="86"/>
      <c r="Z802" s="86"/>
    </row>
    <row r="803" ht="14.25" customHeight="1">
      <c r="A803" s="90"/>
      <c r="B803" s="90"/>
      <c r="C803" s="90"/>
      <c r="D803" s="90"/>
      <c r="E803" s="86"/>
      <c r="F803" s="86"/>
      <c r="G803" s="86"/>
      <c r="H803" s="86"/>
      <c r="I803" s="86"/>
      <c r="J803" s="86"/>
      <c r="K803" s="86"/>
      <c r="L803" s="86"/>
      <c r="M803" s="86"/>
      <c r="N803" s="86"/>
      <c r="O803" s="86"/>
      <c r="P803" s="86"/>
      <c r="Q803" s="86"/>
      <c r="R803" s="86"/>
      <c r="S803" s="86"/>
      <c r="T803" s="86"/>
      <c r="U803" s="86"/>
      <c r="V803" s="86"/>
      <c r="W803" s="86"/>
      <c r="X803" s="86"/>
      <c r="Y803" s="86"/>
      <c r="Z803" s="86"/>
    </row>
    <row r="804" ht="14.25" customHeight="1">
      <c r="A804" s="90"/>
      <c r="B804" s="90"/>
      <c r="C804" s="90"/>
      <c r="D804" s="90"/>
      <c r="E804" s="86"/>
      <c r="F804" s="86"/>
      <c r="G804" s="86"/>
      <c r="H804" s="86"/>
      <c r="I804" s="86"/>
      <c r="J804" s="86"/>
      <c r="K804" s="86"/>
      <c r="L804" s="86"/>
      <c r="M804" s="86"/>
      <c r="N804" s="86"/>
      <c r="O804" s="86"/>
      <c r="P804" s="86"/>
      <c r="Q804" s="86"/>
      <c r="R804" s="86"/>
      <c r="S804" s="86"/>
      <c r="T804" s="86"/>
      <c r="U804" s="86"/>
      <c r="V804" s="86"/>
      <c r="W804" s="86"/>
      <c r="X804" s="86"/>
      <c r="Y804" s="86"/>
      <c r="Z804" s="86"/>
    </row>
    <row r="805" ht="14.25" customHeight="1">
      <c r="A805" s="90"/>
      <c r="B805" s="90"/>
      <c r="C805" s="90"/>
      <c r="D805" s="90"/>
      <c r="E805" s="86"/>
      <c r="F805" s="86"/>
      <c r="G805" s="86"/>
      <c r="H805" s="86"/>
      <c r="I805" s="86"/>
      <c r="J805" s="86"/>
      <c r="K805" s="86"/>
      <c r="L805" s="86"/>
      <c r="M805" s="86"/>
      <c r="N805" s="86"/>
      <c r="O805" s="86"/>
      <c r="P805" s="86"/>
      <c r="Q805" s="86"/>
      <c r="R805" s="86"/>
      <c r="S805" s="86"/>
      <c r="T805" s="86"/>
      <c r="U805" s="86"/>
      <c r="V805" s="86"/>
      <c r="W805" s="86"/>
      <c r="X805" s="86"/>
      <c r="Y805" s="86"/>
      <c r="Z805" s="86"/>
    </row>
    <row r="806" ht="14.25" customHeight="1">
      <c r="A806" s="90"/>
      <c r="B806" s="90"/>
      <c r="C806" s="90"/>
      <c r="D806" s="90"/>
      <c r="E806" s="86"/>
      <c r="F806" s="86"/>
      <c r="G806" s="86"/>
      <c r="H806" s="86"/>
      <c r="I806" s="86"/>
      <c r="J806" s="86"/>
      <c r="K806" s="86"/>
      <c r="L806" s="86"/>
      <c r="M806" s="86"/>
      <c r="N806" s="86"/>
      <c r="O806" s="86"/>
      <c r="P806" s="86"/>
      <c r="Q806" s="86"/>
      <c r="R806" s="86"/>
      <c r="S806" s="86"/>
      <c r="T806" s="86"/>
      <c r="U806" s="86"/>
      <c r="V806" s="86"/>
      <c r="W806" s="86"/>
      <c r="X806" s="86"/>
      <c r="Y806" s="86"/>
      <c r="Z806" s="86"/>
    </row>
    <row r="807" ht="14.25" customHeight="1">
      <c r="A807" s="90"/>
      <c r="B807" s="90"/>
      <c r="C807" s="90"/>
      <c r="D807" s="90"/>
      <c r="E807" s="86"/>
      <c r="F807" s="86"/>
      <c r="G807" s="86"/>
      <c r="H807" s="86"/>
      <c r="I807" s="86"/>
      <c r="J807" s="86"/>
      <c r="K807" s="86"/>
      <c r="L807" s="86"/>
      <c r="M807" s="86"/>
      <c r="N807" s="86"/>
      <c r="O807" s="86"/>
      <c r="P807" s="86"/>
      <c r="Q807" s="86"/>
      <c r="R807" s="86"/>
      <c r="S807" s="86"/>
      <c r="T807" s="86"/>
      <c r="U807" s="86"/>
      <c r="V807" s="86"/>
      <c r="W807" s="86"/>
      <c r="X807" s="86"/>
      <c r="Y807" s="86"/>
      <c r="Z807" s="86"/>
    </row>
    <row r="808" ht="14.25" customHeight="1">
      <c r="A808" s="90"/>
      <c r="B808" s="90"/>
      <c r="C808" s="90"/>
      <c r="D808" s="90"/>
      <c r="E808" s="86"/>
      <c r="F808" s="86"/>
      <c r="G808" s="86"/>
      <c r="H808" s="86"/>
      <c r="I808" s="86"/>
      <c r="J808" s="86"/>
      <c r="K808" s="86"/>
      <c r="L808" s="86"/>
      <c r="M808" s="86"/>
      <c r="N808" s="86"/>
      <c r="O808" s="86"/>
      <c r="P808" s="86"/>
      <c r="Q808" s="86"/>
      <c r="R808" s="86"/>
      <c r="S808" s="86"/>
      <c r="T808" s="86"/>
      <c r="U808" s="86"/>
      <c r="V808" s="86"/>
      <c r="W808" s="86"/>
      <c r="X808" s="86"/>
      <c r="Y808" s="86"/>
      <c r="Z808" s="86"/>
    </row>
    <row r="809" ht="14.25" customHeight="1">
      <c r="A809" s="90"/>
      <c r="B809" s="90"/>
      <c r="C809" s="90"/>
      <c r="D809" s="90"/>
      <c r="E809" s="86"/>
      <c r="F809" s="86"/>
      <c r="G809" s="86"/>
      <c r="H809" s="86"/>
      <c r="I809" s="86"/>
      <c r="J809" s="86"/>
      <c r="K809" s="86"/>
      <c r="L809" s="86"/>
      <c r="M809" s="86"/>
      <c r="N809" s="86"/>
      <c r="O809" s="86"/>
      <c r="P809" s="86"/>
      <c r="Q809" s="86"/>
      <c r="R809" s="86"/>
      <c r="S809" s="86"/>
      <c r="T809" s="86"/>
      <c r="U809" s="86"/>
      <c r="V809" s="86"/>
      <c r="W809" s="86"/>
      <c r="X809" s="86"/>
      <c r="Y809" s="86"/>
      <c r="Z809" s="86"/>
    </row>
    <row r="810" ht="14.25" customHeight="1">
      <c r="A810" s="90"/>
      <c r="B810" s="90"/>
      <c r="C810" s="90"/>
      <c r="D810" s="90"/>
      <c r="E810" s="86"/>
      <c r="F810" s="86"/>
      <c r="G810" s="86"/>
      <c r="H810" s="86"/>
      <c r="I810" s="86"/>
      <c r="J810" s="86"/>
      <c r="K810" s="86"/>
      <c r="L810" s="86"/>
      <c r="M810" s="86"/>
      <c r="N810" s="86"/>
      <c r="O810" s="86"/>
      <c r="P810" s="86"/>
      <c r="Q810" s="86"/>
      <c r="R810" s="86"/>
      <c r="S810" s="86"/>
      <c r="T810" s="86"/>
      <c r="U810" s="86"/>
      <c r="V810" s="86"/>
      <c r="W810" s="86"/>
      <c r="X810" s="86"/>
      <c r="Y810" s="86"/>
      <c r="Z810" s="86"/>
    </row>
    <row r="811" ht="14.25" customHeight="1">
      <c r="A811" s="90"/>
      <c r="B811" s="90"/>
      <c r="C811" s="90"/>
      <c r="D811" s="90"/>
      <c r="E811" s="86"/>
      <c r="F811" s="86"/>
      <c r="G811" s="86"/>
      <c r="H811" s="86"/>
      <c r="I811" s="86"/>
      <c r="J811" s="86"/>
      <c r="K811" s="86"/>
      <c r="L811" s="86"/>
      <c r="M811" s="86"/>
      <c r="N811" s="86"/>
      <c r="O811" s="86"/>
      <c r="P811" s="86"/>
      <c r="Q811" s="86"/>
      <c r="R811" s="86"/>
      <c r="S811" s="86"/>
      <c r="T811" s="86"/>
      <c r="U811" s="86"/>
      <c r="V811" s="86"/>
      <c r="W811" s="86"/>
      <c r="X811" s="86"/>
      <c r="Y811" s="86"/>
      <c r="Z811" s="86"/>
    </row>
    <row r="812" ht="14.25" customHeight="1">
      <c r="A812" s="90"/>
      <c r="B812" s="90"/>
      <c r="C812" s="90"/>
      <c r="D812" s="90"/>
      <c r="E812" s="86"/>
      <c r="F812" s="86"/>
      <c r="G812" s="86"/>
      <c r="H812" s="86"/>
      <c r="I812" s="86"/>
      <c r="J812" s="86"/>
      <c r="K812" s="86"/>
      <c r="L812" s="86"/>
      <c r="M812" s="86"/>
      <c r="N812" s="86"/>
      <c r="O812" s="86"/>
      <c r="P812" s="86"/>
      <c r="Q812" s="86"/>
      <c r="R812" s="86"/>
      <c r="S812" s="86"/>
      <c r="T812" s="86"/>
      <c r="U812" s="86"/>
      <c r="V812" s="86"/>
      <c r="W812" s="86"/>
      <c r="X812" s="86"/>
      <c r="Y812" s="86"/>
      <c r="Z812" s="86"/>
    </row>
    <row r="813" ht="14.25" customHeight="1">
      <c r="A813" s="90"/>
      <c r="B813" s="90"/>
      <c r="C813" s="90"/>
      <c r="D813" s="90"/>
      <c r="E813" s="86"/>
      <c r="F813" s="86"/>
      <c r="G813" s="86"/>
      <c r="H813" s="86"/>
      <c r="I813" s="86"/>
      <c r="J813" s="86"/>
      <c r="K813" s="86"/>
      <c r="L813" s="86"/>
      <c r="M813" s="86"/>
      <c r="N813" s="86"/>
      <c r="O813" s="86"/>
      <c r="P813" s="86"/>
      <c r="Q813" s="86"/>
      <c r="R813" s="86"/>
      <c r="S813" s="86"/>
      <c r="T813" s="86"/>
      <c r="U813" s="86"/>
      <c r="V813" s="86"/>
      <c r="W813" s="86"/>
      <c r="X813" s="86"/>
      <c r="Y813" s="86"/>
      <c r="Z813" s="86"/>
    </row>
    <row r="814" ht="14.25" customHeight="1">
      <c r="A814" s="90"/>
      <c r="B814" s="90"/>
      <c r="C814" s="90"/>
      <c r="D814" s="90"/>
      <c r="E814" s="86"/>
      <c r="F814" s="86"/>
      <c r="G814" s="86"/>
      <c r="H814" s="86"/>
      <c r="I814" s="86"/>
      <c r="J814" s="86"/>
      <c r="K814" s="86"/>
      <c r="L814" s="86"/>
      <c r="M814" s="86"/>
      <c r="N814" s="86"/>
      <c r="O814" s="86"/>
      <c r="P814" s="86"/>
      <c r="Q814" s="86"/>
      <c r="R814" s="86"/>
      <c r="S814" s="86"/>
      <c r="T814" s="86"/>
      <c r="U814" s="86"/>
      <c r="V814" s="86"/>
      <c r="W814" s="86"/>
      <c r="X814" s="86"/>
      <c r="Y814" s="86"/>
      <c r="Z814" s="86"/>
    </row>
    <row r="815" ht="14.25" customHeight="1">
      <c r="A815" s="90"/>
      <c r="B815" s="90"/>
      <c r="C815" s="90"/>
      <c r="D815" s="90"/>
      <c r="E815" s="86"/>
      <c r="F815" s="86"/>
      <c r="G815" s="86"/>
      <c r="H815" s="86"/>
      <c r="I815" s="86"/>
      <c r="J815" s="86"/>
      <c r="K815" s="86"/>
      <c r="L815" s="86"/>
      <c r="M815" s="86"/>
      <c r="N815" s="86"/>
      <c r="O815" s="86"/>
      <c r="P815" s="86"/>
      <c r="Q815" s="86"/>
      <c r="R815" s="86"/>
      <c r="S815" s="86"/>
      <c r="T815" s="86"/>
      <c r="U815" s="86"/>
      <c r="V815" s="86"/>
      <c r="W815" s="86"/>
      <c r="X815" s="86"/>
      <c r="Y815" s="86"/>
      <c r="Z815" s="86"/>
    </row>
    <row r="816" ht="14.25" customHeight="1">
      <c r="A816" s="90"/>
      <c r="B816" s="90"/>
      <c r="C816" s="90"/>
      <c r="D816" s="90"/>
      <c r="E816" s="86"/>
      <c r="F816" s="86"/>
      <c r="G816" s="86"/>
      <c r="H816" s="86"/>
      <c r="I816" s="86"/>
      <c r="J816" s="86"/>
      <c r="K816" s="86"/>
      <c r="L816" s="86"/>
      <c r="M816" s="86"/>
      <c r="N816" s="86"/>
      <c r="O816" s="86"/>
      <c r="P816" s="86"/>
      <c r="Q816" s="86"/>
      <c r="R816" s="86"/>
      <c r="S816" s="86"/>
      <c r="T816" s="86"/>
      <c r="U816" s="86"/>
      <c r="V816" s="86"/>
      <c r="W816" s="86"/>
      <c r="X816" s="86"/>
      <c r="Y816" s="86"/>
      <c r="Z816" s="86"/>
    </row>
    <row r="817" ht="14.25" customHeight="1">
      <c r="A817" s="90"/>
      <c r="B817" s="90"/>
      <c r="C817" s="90"/>
      <c r="D817" s="90"/>
      <c r="E817" s="86"/>
      <c r="F817" s="86"/>
      <c r="G817" s="86"/>
      <c r="H817" s="86"/>
      <c r="I817" s="86"/>
      <c r="J817" s="86"/>
      <c r="K817" s="86"/>
      <c r="L817" s="86"/>
      <c r="M817" s="86"/>
      <c r="N817" s="86"/>
      <c r="O817" s="86"/>
      <c r="P817" s="86"/>
      <c r="Q817" s="86"/>
      <c r="R817" s="86"/>
      <c r="S817" s="86"/>
      <c r="T817" s="86"/>
      <c r="U817" s="86"/>
      <c r="V817" s="86"/>
      <c r="W817" s="86"/>
      <c r="X817" s="86"/>
      <c r="Y817" s="86"/>
      <c r="Z817" s="86"/>
    </row>
    <row r="818" ht="14.25" customHeight="1">
      <c r="A818" s="90"/>
      <c r="B818" s="90"/>
      <c r="C818" s="90"/>
      <c r="D818" s="90"/>
      <c r="E818" s="86"/>
      <c r="F818" s="86"/>
      <c r="G818" s="86"/>
      <c r="H818" s="86"/>
      <c r="I818" s="86"/>
      <c r="J818" s="86"/>
      <c r="K818" s="86"/>
      <c r="L818" s="86"/>
      <c r="M818" s="86"/>
      <c r="N818" s="86"/>
      <c r="O818" s="86"/>
      <c r="P818" s="86"/>
      <c r="Q818" s="86"/>
      <c r="R818" s="86"/>
      <c r="S818" s="86"/>
      <c r="T818" s="86"/>
      <c r="U818" s="86"/>
      <c r="V818" s="86"/>
      <c r="W818" s="86"/>
      <c r="X818" s="86"/>
      <c r="Y818" s="86"/>
      <c r="Z818" s="86"/>
    </row>
    <row r="819" ht="14.25" customHeight="1">
      <c r="A819" s="90"/>
      <c r="B819" s="90"/>
      <c r="C819" s="90"/>
      <c r="D819" s="90"/>
      <c r="E819" s="86"/>
      <c r="F819" s="86"/>
      <c r="G819" s="86"/>
      <c r="H819" s="86"/>
      <c r="I819" s="86"/>
      <c r="J819" s="86"/>
      <c r="K819" s="86"/>
      <c r="L819" s="86"/>
      <c r="M819" s="86"/>
      <c r="N819" s="86"/>
      <c r="O819" s="86"/>
      <c r="P819" s="86"/>
      <c r="Q819" s="86"/>
      <c r="R819" s="86"/>
      <c r="S819" s="86"/>
      <c r="T819" s="86"/>
      <c r="U819" s="86"/>
      <c r="V819" s="86"/>
      <c r="W819" s="86"/>
      <c r="X819" s="86"/>
      <c r="Y819" s="86"/>
      <c r="Z819" s="86"/>
    </row>
    <row r="820" ht="14.25" customHeight="1">
      <c r="A820" s="90"/>
      <c r="B820" s="90"/>
      <c r="C820" s="90"/>
      <c r="D820" s="90"/>
      <c r="E820" s="86"/>
      <c r="F820" s="86"/>
      <c r="G820" s="86"/>
      <c r="H820" s="86"/>
      <c r="I820" s="86"/>
      <c r="J820" s="86"/>
      <c r="K820" s="86"/>
      <c r="L820" s="86"/>
      <c r="M820" s="86"/>
      <c r="N820" s="86"/>
      <c r="O820" s="86"/>
      <c r="P820" s="86"/>
      <c r="Q820" s="86"/>
      <c r="R820" s="86"/>
      <c r="S820" s="86"/>
      <c r="T820" s="86"/>
      <c r="U820" s="86"/>
      <c r="V820" s="86"/>
      <c r="W820" s="86"/>
      <c r="X820" s="86"/>
      <c r="Y820" s="86"/>
      <c r="Z820" s="86"/>
    </row>
    <row r="821" ht="14.25" customHeight="1">
      <c r="A821" s="90"/>
      <c r="B821" s="90"/>
      <c r="C821" s="90"/>
      <c r="D821" s="90"/>
      <c r="E821" s="86"/>
      <c r="F821" s="86"/>
      <c r="G821" s="86"/>
      <c r="H821" s="86"/>
      <c r="I821" s="86"/>
      <c r="J821" s="86"/>
      <c r="K821" s="86"/>
      <c r="L821" s="86"/>
      <c r="M821" s="86"/>
      <c r="N821" s="86"/>
      <c r="O821" s="86"/>
      <c r="P821" s="86"/>
      <c r="Q821" s="86"/>
      <c r="R821" s="86"/>
      <c r="S821" s="86"/>
      <c r="T821" s="86"/>
      <c r="U821" s="86"/>
      <c r="V821" s="86"/>
      <c r="W821" s="86"/>
      <c r="X821" s="86"/>
      <c r="Y821" s="86"/>
      <c r="Z821" s="86"/>
    </row>
    <row r="822" ht="14.25" customHeight="1">
      <c r="A822" s="90"/>
      <c r="B822" s="90"/>
      <c r="C822" s="90"/>
      <c r="D822" s="90"/>
      <c r="E822" s="86"/>
      <c r="F822" s="86"/>
      <c r="G822" s="86"/>
      <c r="H822" s="86"/>
      <c r="I822" s="86"/>
      <c r="J822" s="86"/>
      <c r="K822" s="86"/>
      <c r="L822" s="86"/>
      <c r="M822" s="86"/>
      <c r="N822" s="86"/>
      <c r="O822" s="86"/>
      <c r="P822" s="86"/>
      <c r="Q822" s="86"/>
      <c r="R822" s="86"/>
      <c r="S822" s="86"/>
      <c r="T822" s="86"/>
      <c r="U822" s="86"/>
      <c r="V822" s="86"/>
      <c r="W822" s="86"/>
      <c r="X822" s="86"/>
      <c r="Y822" s="86"/>
      <c r="Z822" s="86"/>
    </row>
    <row r="823" ht="14.25" customHeight="1">
      <c r="A823" s="90"/>
      <c r="B823" s="90"/>
      <c r="C823" s="90"/>
      <c r="D823" s="90"/>
      <c r="E823" s="86"/>
      <c r="F823" s="86"/>
      <c r="G823" s="86"/>
      <c r="H823" s="86"/>
      <c r="I823" s="86"/>
      <c r="J823" s="86"/>
      <c r="K823" s="86"/>
      <c r="L823" s="86"/>
      <c r="M823" s="86"/>
      <c r="N823" s="86"/>
      <c r="O823" s="86"/>
      <c r="P823" s="86"/>
      <c r="Q823" s="86"/>
      <c r="R823" s="86"/>
      <c r="S823" s="86"/>
      <c r="T823" s="86"/>
      <c r="U823" s="86"/>
      <c r="V823" s="86"/>
      <c r="W823" s="86"/>
      <c r="X823" s="86"/>
      <c r="Y823" s="86"/>
      <c r="Z823" s="86"/>
    </row>
    <row r="824" ht="14.25" customHeight="1">
      <c r="A824" s="90"/>
      <c r="B824" s="90"/>
      <c r="C824" s="90"/>
      <c r="D824" s="90"/>
      <c r="E824" s="86"/>
      <c r="F824" s="86"/>
      <c r="G824" s="86"/>
      <c r="H824" s="86"/>
      <c r="I824" s="86"/>
      <c r="J824" s="86"/>
      <c r="K824" s="86"/>
      <c r="L824" s="86"/>
      <c r="M824" s="86"/>
      <c r="N824" s="86"/>
      <c r="O824" s="86"/>
      <c r="P824" s="86"/>
      <c r="Q824" s="86"/>
      <c r="R824" s="86"/>
      <c r="S824" s="86"/>
      <c r="T824" s="86"/>
      <c r="U824" s="86"/>
      <c r="V824" s="86"/>
      <c r="W824" s="86"/>
      <c r="X824" s="86"/>
      <c r="Y824" s="86"/>
      <c r="Z824" s="86"/>
    </row>
    <row r="825" ht="14.25" customHeight="1">
      <c r="A825" s="90"/>
      <c r="B825" s="90"/>
      <c r="C825" s="90"/>
      <c r="D825" s="90"/>
      <c r="E825" s="86"/>
      <c r="F825" s="86"/>
      <c r="G825" s="86"/>
      <c r="H825" s="86"/>
      <c r="I825" s="86"/>
      <c r="J825" s="86"/>
      <c r="K825" s="86"/>
      <c r="L825" s="86"/>
      <c r="M825" s="86"/>
      <c r="N825" s="86"/>
      <c r="O825" s="86"/>
      <c r="P825" s="86"/>
      <c r="Q825" s="86"/>
      <c r="R825" s="86"/>
      <c r="S825" s="86"/>
      <c r="T825" s="86"/>
      <c r="U825" s="86"/>
      <c r="V825" s="86"/>
      <c r="W825" s="86"/>
      <c r="X825" s="86"/>
      <c r="Y825" s="86"/>
      <c r="Z825" s="86"/>
    </row>
    <row r="826" ht="14.25" customHeight="1">
      <c r="A826" s="90"/>
      <c r="B826" s="90"/>
      <c r="C826" s="90"/>
      <c r="D826" s="90"/>
      <c r="E826" s="86"/>
      <c r="F826" s="86"/>
      <c r="G826" s="86"/>
      <c r="H826" s="86"/>
      <c r="I826" s="86"/>
      <c r="J826" s="86"/>
      <c r="K826" s="86"/>
      <c r="L826" s="86"/>
      <c r="M826" s="86"/>
      <c r="N826" s="86"/>
      <c r="O826" s="86"/>
      <c r="P826" s="86"/>
      <c r="Q826" s="86"/>
      <c r="R826" s="86"/>
      <c r="S826" s="86"/>
      <c r="T826" s="86"/>
      <c r="U826" s="86"/>
      <c r="V826" s="86"/>
      <c r="W826" s="86"/>
      <c r="X826" s="86"/>
      <c r="Y826" s="86"/>
      <c r="Z826" s="86"/>
    </row>
    <row r="827" ht="14.25" customHeight="1">
      <c r="A827" s="90"/>
      <c r="B827" s="90"/>
      <c r="C827" s="90"/>
      <c r="D827" s="90"/>
      <c r="E827" s="86"/>
      <c r="F827" s="86"/>
      <c r="G827" s="86"/>
      <c r="H827" s="86"/>
      <c r="I827" s="86"/>
      <c r="J827" s="86"/>
      <c r="K827" s="86"/>
      <c r="L827" s="86"/>
      <c r="M827" s="86"/>
      <c r="N827" s="86"/>
      <c r="O827" s="86"/>
      <c r="P827" s="86"/>
      <c r="Q827" s="86"/>
      <c r="R827" s="86"/>
      <c r="S827" s="86"/>
      <c r="T827" s="86"/>
      <c r="U827" s="86"/>
      <c r="V827" s="86"/>
      <c r="W827" s="86"/>
      <c r="X827" s="86"/>
      <c r="Y827" s="86"/>
      <c r="Z827" s="86"/>
    </row>
    <row r="828" ht="14.25" customHeight="1">
      <c r="A828" s="90"/>
      <c r="B828" s="90"/>
      <c r="C828" s="90"/>
      <c r="D828" s="90"/>
      <c r="E828" s="86"/>
      <c r="F828" s="86"/>
      <c r="G828" s="86"/>
      <c r="H828" s="86"/>
      <c r="I828" s="86"/>
      <c r="J828" s="86"/>
      <c r="K828" s="86"/>
      <c r="L828" s="86"/>
      <c r="M828" s="86"/>
      <c r="N828" s="86"/>
      <c r="O828" s="86"/>
      <c r="P828" s="86"/>
      <c r="Q828" s="86"/>
      <c r="R828" s="86"/>
      <c r="S828" s="86"/>
      <c r="T828" s="86"/>
      <c r="U828" s="86"/>
      <c r="V828" s="86"/>
      <c r="W828" s="86"/>
      <c r="X828" s="86"/>
      <c r="Y828" s="86"/>
      <c r="Z828" s="86"/>
    </row>
    <row r="829" ht="14.25" customHeight="1">
      <c r="A829" s="90"/>
      <c r="B829" s="90"/>
      <c r="C829" s="90"/>
      <c r="D829" s="90"/>
      <c r="E829" s="86"/>
      <c r="F829" s="86"/>
      <c r="G829" s="86"/>
      <c r="H829" s="86"/>
      <c r="I829" s="86"/>
      <c r="J829" s="86"/>
      <c r="K829" s="86"/>
      <c r="L829" s="86"/>
      <c r="M829" s="86"/>
      <c r="N829" s="86"/>
      <c r="O829" s="86"/>
      <c r="P829" s="86"/>
      <c r="Q829" s="86"/>
      <c r="R829" s="86"/>
      <c r="S829" s="86"/>
      <c r="T829" s="86"/>
      <c r="U829" s="86"/>
      <c r="V829" s="86"/>
      <c r="W829" s="86"/>
      <c r="X829" s="86"/>
      <c r="Y829" s="86"/>
      <c r="Z829" s="86"/>
    </row>
    <row r="830" ht="14.25" customHeight="1">
      <c r="A830" s="90"/>
      <c r="B830" s="90"/>
      <c r="C830" s="90"/>
      <c r="D830" s="90"/>
      <c r="E830" s="86"/>
      <c r="F830" s="86"/>
      <c r="G830" s="86"/>
      <c r="H830" s="86"/>
      <c r="I830" s="86"/>
      <c r="J830" s="86"/>
      <c r="K830" s="86"/>
      <c r="L830" s="86"/>
      <c r="M830" s="86"/>
      <c r="N830" s="86"/>
      <c r="O830" s="86"/>
      <c r="P830" s="86"/>
      <c r="Q830" s="86"/>
      <c r="R830" s="86"/>
      <c r="S830" s="86"/>
      <c r="T830" s="86"/>
      <c r="U830" s="86"/>
      <c r="V830" s="86"/>
      <c r="W830" s="86"/>
      <c r="X830" s="86"/>
      <c r="Y830" s="86"/>
      <c r="Z830" s="86"/>
    </row>
    <row r="831" ht="14.25" customHeight="1">
      <c r="A831" s="90"/>
      <c r="B831" s="90"/>
      <c r="C831" s="90"/>
      <c r="D831" s="90"/>
      <c r="E831" s="86"/>
      <c r="F831" s="86"/>
      <c r="G831" s="86"/>
      <c r="H831" s="86"/>
      <c r="I831" s="86"/>
      <c r="J831" s="86"/>
      <c r="K831" s="86"/>
      <c r="L831" s="86"/>
      <c r="M831" s="86"/>
      <c r="N831" s="86"/>
      <c r="O831" s="86"/>
      <c r="P831" s="86"/>
      <c r="Q831" s="86"/>
      <c r="R831" s="86"/>
      <c r="S831" s="86"/>
      <c r="T831" s="86"/>
      <c r="U831" s="86"/>
      <c r="V831" s="86"/>
      <c r="W831" s="86"/>
      <c r="X831" s="86"/>
      <c r="Y831" s="86"/>
      <c r="Z831" s="86"/>
    </row>
    <row r="832" ht="14.25" customHeight="1">
      <c r="A832" s="90"/>
      <c r="B832" s="90"/>
      <c r="C832" s="90"/>
      <c r="D832" s="90"/>
      <c r="E832" s="86"/>
      <c r="F832" s="86"/>
      <c r="G832" s="86"/>
      <c r="H832" s="86"/>
      <c r="I832" s="86"/>
      <c r="J832" s="86"/>
      <c r="K832" s="86"/>
      <c r="L832" s="86"/>
      <c r="M832" s="86"/>
      <c r="N832" s="86"/>
      <c r="O832" s="86"/>
      <c r="P832" s="86"/>
      <c r="Q832" s="86"/>
      <c r="R832" s="86"/>
      <c r="S832" s="86"/>
      <c r="T832" s="86"/>
      <c r="U832" s="86"/>
      <c r="V832" s="86"/>
      <c r="W832" s="86"/>
      <c r="X832" s="86"/>
      <c r="Y832" s="86"/>
      <c r="Z832" s="86"/>
    </row>
    <row r="833" ht="14.25" customHeight="1">
      <c r="A833" s="90"/>
      <c r="B833" s="90"/>
      <c r="C833" s="90"/>
      <c r="D833" s="90"/>
      <c r="E833" s="86"/>
      <c r="F833" s="86"/>
      <c r="G833" s="86"/>
      <c r="H833" s="86"/>
      <c r="I833" s="86"/>
      <c r="J833" s="86"/>
      <c r="K833" s="86"/>
      <c r="L833" s="86"/>
      <c r="M833" s="86"/>
      <c r="N833" s="86"/>
      <c r="O833" s="86"/>
      <c r="P833" s="86"/>
      <c r="Q833" s="86"/>
      <c r="R833" s="86"/>
      <c r="S833" s="86"/>
      <c r="T833" s="86"/>
      <c r="U833" s="86"/>
      <c r="V833" s="86"/>
      <c r="W833" s="86"/>
      <c r="X833" s="86"/>
      <c r="Y833" s="86"/>
      <c r="Z833" s="86"/>
    </row>
    <row r="834" ht="14.25" customHeight="1">
      <c r="A834" s="90"/>
      <c r="B834" s="90"/>
      <c r="C834" s="90"/>
      <c r="D834" s="90"/>
      <c r="E834" s="86"/>
      <c r="F834" s="86"/>
      <c r="G834" s="86"/>
      <c r="H834" s="86"/>
      <c r="I834" s="86"/>
      <c r="J834" s="86"/>
      <c r="K834" s="86"/>
      <c r="L834" s="86"/>
      <c r="M834" s="86"/>
      <c r="N834" s="86"/>
      <c r="O834" s="86"/>
      <c r="P834" s="86"/>
      <c r="Q834" s="86"/>
      <c r="R834" s="86"/>
      <c r="S834" s="86"/>
      <c r="T834" s="86"/>
      <c r="U834" s="86"/>
      <c r="V834" s="86"/>
      <c r="W834" s="86"/>
      <c r="X834" s="86"/>
      <c r="Y834" s="86"/>
      <c r="Z834" s="86"/>
    </row>
    <row r="835" ht="14.25" customHeight="1">
      <c r="A835" s="90"/>
      <c r="B835" s="90"/>
      <c r="C835" s="90"/>
      <c r="D835" s="90"/>
      <c r="E835" s="86"/>
      <c r="F835" s="86"/>
      <c r="G835" s="86"/>
      <c r="H835" s="86"/>
      <c r="I835" s="86"/>
      <c r="J835" s="86"/>
      <c r="K835" s="86"/>
      <c r="L835" s="86"/>
      <c r="M835" s="86"/>
      <c r="N835" s="86"/>
      <c r="O835" s="86"/>
      <c r="P835" s="86"/>
      <c r="Q835" s="86"/>
      <c r="R835" s="86"/>
      <c r="S835" s="86"/>
      <c r="T835" s="86"/>
      <c r="U835" s="86"/>
      <c r="V835" s="86"/>
      <c r="W835" s="86"/>
      <c r="X835" s="86"/>
      <c r="Y835" s="86"/>
      <c r="Z835" s="86"/>
    </row>
    <row r="836" ht="14.25" customHeight="1">
      <c r="A836" s="90"/>
      <c r="B836" s="90"/>
      <c r="C836" s="90"/>
      <c r="D836" s="90"/>
      <c r="E836" s="86"/>
      <c r="F836" s="86"/>
      <c r="G836" s="86"/>
      <c r="H836" s="86"/>
      <c r="I836" s="86"/>
      <c r="J836" s="86"/>
      <c r="K836" s="86"/>
      <c r="L836" s="86"/>
      <c r="M836" s="86"/>
      <c r="N836" s="86"/>
      <c r="O836" s="86"/>
      <c r="P836" s="86"/>
      <c r="Q836" s="86"/>
      <c r="R836" s="86"/>
      <c r="S836" s="86"/>
      <c r="T836" s="86"/>
      <c r="U836" s="86"/>
      <c r="V836" s="86"/>
      <c r="W836" s="86"/>
      <c r="X836" s="86"/>
      <c r="Y836" s="86"/>
      <c r="Z836" s="86"/>
    </row>
    <row r="837" ht="14.25" customHeight="1">
      <c r="A837" s="90"/>
      <c r="B837" s="90"/>
      <c r="C837" s="90"/>
      <c r="D837" s="90"/>
      <c r="E837" s="86"/>
      <c r="F837" s="86"/>
      <c r="G837" s="86"/>
      <c r="H837" s="86"/>
      <c r="I837" s="86"/>
      <c r="J837" s="86"/>
      <c r="K837" s="86"/>
      <c r="L837" s="86"/>
      <c r="M837" s="86"/>
      <c r="N837" s="86"/>
      <c r="O837" s="86"/>
      <c r="P837" s="86"/>
      <c r="Q837" s="86"/>
      <c r="R837" s="86"/>
      <c r="S837" s="86"/>
      <c r="T837" s="86"/>
      <c r="U837" s="86"/>
      <c r="V837" s="86"/>
      <c r="W837" s="86"/>
      <c r="X837" s="86"/>
      <c r="Y837" s="86"/>
      <c r="Z837" s="86"/>
    </row>
    <row r="838" ht="14.25" customHeight="1">
      <c r="A838" s="90"/>
      <c r="B838" s="90"/>
      <c r="C838" s="90"/>
      <c r="D838" s="90"/>
      <c r="E838" s="86"/>
      <c r="F838" s="86"/>
      <c r="G838" s="86"/>
      <c r="H838" s="86"/>
      <c r="I838" s="86"/>
      <c r="J838" s="86"/>
      <c r="K838" s="86"/>
      <c r="L838" s="86"/>
      <c r="M838" s="86"/>
      <c r="N838" s="86"/>
      <c r="O838" s="86"/>
      <c r="P838" s="86"/>
      <c r="Q838" s="86"/>
      <c r="R838" s="86"/>
      <c r="S838" s="86"/>
      <c r="T838" s="86"/>
      <c r="U838" s="86"/>
      <c r="V838" s="86"/>
      <c r="W838" s="86"/>
      <c r="X838" s="86"/>
      <c r="Y838" s="86"/>
      <c r="Z838" s="86"/>
    </row>
    <row r="839" ht="14.25" customHeight="1">
      <c r="A839" s="90"/>
      <c r="B839" s="90"/>
      <c r="C839" s="90"/>
      <c r="D839" s="90"/>
      <c r="E839" s="86"/>
      <c r="F839" s="86"/>
      <c r="G839" s="86"/>
      <c r="H839" s="86"/>
      <c r="I839" s="86"/>
      <c r="J839" s="86"/>
      <c r="K839" s="86"/>
      <c r="L839" s="86"/>
      <c r="M839" s="86"/>
      <c r="N839" s="86"/>
      <c r="O839" s="86"/>
      <c r="P839" s="86"/>
      <c r="Q839" s="86"/>
      <c r="R839" s="86"/>
      <c r="S839" s="86"/>
      <c r="T839" s="86"/>
      <c r="U839" s="86"/>
      <c r="V839" s="86"/>
      <c r="W839" s="86"/>
      <c r="X839" s="86"/>
      <c r="Y839" s="86"/>
      <c r="Z839" s="86"/>
    </row>
    <row r="840" ht="14.25" customHeight="1">
      <c r="A840" s="90"/>
      <c r="B840" s="90"/>
      <c r="C840" s="90"/>
      <c r="D840" s="90"/>
      <c r="E840" s="86"/>
      <c r="F840" s="86"/>
      <c r="G840" s="86"/>
      <c r="H840" s="86"/>
      <c r="I840" s="86"/>
      <c r="J840" s="86"/>
      <c r="K840" s="86"/>
      <c r="L840" s="86"/>
      <c r="M840" s="86"/>
      <c r="N840" s="86"/>
      <c r="O840" s="86"/>
      <c r="P840" s="86"/>
      <c r="Q840" s="86"/>
      <c r="R840" s="86"/>
      <c r="S840" s="86"/>
      <c r="T840" s="86"/>
      <c r="U840" s="86"/>
      <c r="V840" s="86"/>
      <c r="W840" s="86"/>
      <c r="X840" s="86"/>
      <c r="Y840" s="86"/>
      <c r="Z840" s="86"/>
    </row>
    <row r="841" ht="14.25" customHeight="1">
      <c r="A841" s="90"/>
      <c r="B841" s="90"/>
      <c r="C841" s="90"/>
      <c r="D841" s="90"/>
      <c r="E841" s="86"/>
      <c r="F841" s="86"/>
      <c r="G841" s="86"/>
      <c r="H841" s="86"/>
      <c r="I841" s="86"/>
      <c r="J841" s="86"/>
      <c r="K841" s="86"/>
      <c r="L841" s="86"/>
      <c r="M841" s="86"/>
      <c r="N841" s="86"/>
      <c r="O841" s="86"/>
      <c r="P841" s="86"/>
      <c r="Q841" s="86"/>
      <c r="R841" s="86"/>
      <c r="S841" s="86"/>
      <c r="T841" s="86"/>
      <c r="U841" s="86"/>
      <c r="V841" s="86"/>
      <c r="W841" s="86"/>
      <c r="X841" s="86"/>
      <c r="Y841" s="86"/>
      <c r="Z841" s="86"/>
    </row>
    <row r="842" ht="14.25" customHeight="1">
      <c r="A842" s="90"/>
      <c r="B842" s="90"/>
      <c r="C842" s="90"/>
      <c r="D842" s="90"/>
      <c r="E842" s="86"/>
      <c r="F842" s="86"/>
      <c r="G842" s="86"/>
      <c r="H842" s="86"/>
      <c r="I842" s="86"/>
      <c r="J842" s="86"/>
      <c r="K842" s="86"/>
      <c r="L842" s="86"/>
      <c r="M842" s="86"/>
      <c r="N842" s="86"/>
      <c r="O842" s="86"/>
      <c r="P842" s="86"/>
      <c r="Q842" s="86"/>
      <c r="R842" s="86"/>
      <c r="S842" s="86"/>
      <c r="T842" s="86"/>
      <c r="U842" s="86"/>
      <c r="V842" s="86"/>
      <c r="W842" s="86"/>
      <c r="X842" s="86"/>
      <c r="Y842" s="86"/>
      <c r="Z842" s="86"/>
    </row>
    <row r="843" ht="14.25" customHeight="1">
      <c r="A843" s="90"/>
      <c r="B843" s="90"/>
      <c r="C843" s="90"/>
      <c r="D843" s="90"/>
      <c r="E843" s="86"/>
      <c r="F843" s="86"/>
      <c r="G843" s="86"/>
      <c r="H843" s="86"/>
      <c r="I843" s="86"/>
      <c r="J843" s="86"/>
      <c r="K843" s="86"/>
      <c r="L843" s="86"/>
      <c r="M843" s="86"/>
      <c r="N843" s="86"/>
      <c r="O843" s="86"/>
      <c r="P843" s="86"/>
      <c r="Q843" s="86"/>
      <c r="R843" s="86"/>
      <c r="S843" s="86"/>
      <c r="T843" s="86"/>
      <c r="U843" s="86"/>
      <c r="V843" s="86"/>
      <c r="W843" s="86"/>
      <c r="X843" s="86"/>
      <c r="Y843" s="86"/>
      <c r="Z843" s="86"/>
    </row>
    <row r="844" ht="14.25" customHeight="1">
      <c r="A844" s="90"/>
      <c r="B844" s="90"/>
      <c r="C844" s="90"/>
      <c r="D844" s="90"/>
      <c r="E844" s="86"/>
      <c r="F844" s="86"/>
      <c r="G844" s="86"/>
      <c r="H844" s="86"/>
      <c r="I844" s="86"/>
      <c r="J844" s="86"/>
      <c r="K844" s="86"/>
      <c r="L844" s="86"/>
      <c r="M844" s="86"/>
      <c r="N844" s="86"/>
      <c r="O844" s="86"/>
      <c r="P844" s="86"/>
      <c r="Q844" s="86"/>
      <c r="R844" s="86"/>
      <c r="S844" s="86"/>
      <c r="T844" s="86"/>
      <c r="U844" s="86"/>
      <c r="V844" s="86"/>
      <c r="W844" s="86"/>
      <c r="X844" s="86"/>
      <c r="Y844" s="86"/>
      <c r="Z844" s="86"/>
    </row>
    <row r="845" ht="14.25" customHeight="1">
      <c r="A845" s="90"/>
      <c r="B845" s="90"/>
      <c r="C845" s="90"/>
      <c r="D845" s="90"/>
      <c r="E845" s="86"/>
      <c r="F845" s="86"/>
      <c r="G845" s="86"/>
      <c r="H845" s="86"/>
      <c r="I845" s="86"/>
      <c r="J845" s="86"/>
      <c r="K845" s="86"/>
      <c r="L845" s="86"/>
      <c r="M845" s="86"/>
      <c r="N845" s="86"/>
      <c r="O845" s="86"/>
      <c r="P845" s="86"/>
      <c r="Q845" s="86"/>
      <c r="R845" s="86"/>
      <c r="S845" s="86"/>
      <c r="T845" s="86"/>
      <c r="U845" s="86"/>
      <c r="V845" s="86"/>
      <c r="W845" s="86"/>
      <c r="X845" s="86"/>
      <c r="Y845" s="86"/>
      <c r="Z845" s="86"/>
    </row>
    <row r="846" ht="14.25" customHeight="1">
      <c r="A846" s="90"/>
      <c r="B846" s="90"/>
      <c r="C846" s="90"/>
      <c r="D846" s="90"/>
      <c r="E846" s="86"/>
      <c r="F846" s="86"/>
      <c r="G846" s="86"/>
      <c r="H846" s="86"/>
      <c r="I846" s="86"/>
      <c r="J846" s="86"/>
      <c r="K846" s="86"/>
      <c r="L846" s="86"/>
      <c r="M846" s="86"/>
      <c r="N846" s="86"/>
      <c r="O846" s="86"/>
      <c r="P846" s="86"/>
      <c r="Q846" s="86"/>
      <c r="R846" s="86"/>
      <c r="S846" s="86"/>
      <c r="T846" s="86"/>
      <c r="U846" s="86"/>
      <c r="V846" s="86"/>
      <c r="W846" s="86"/>
      <c r="X846" s="86"/>
      <c r="Y846" s="86"/>
      <c r="Z846" s="86"/>
    </row>
    <row r="847" ht="14.25" customHeight="1">
      <c r="A847" s="90"/>
      <c r="B847" s="90"/>
      <c r="C847" s="90"/>
      <c r="D847" s="90"/>
      <c r="E847" s="86"/>
      <c r="F847" s="86"/>
      <c r="G847" s="86"/>
      <c r="H847" s="86"/>
      <c r="I847" s="86"/>
      <c r="J847" s="86"/>
      <c r="K847" s="86"/>
      <c r="L847" s="86"/>
      <c r="M847" s="86"/>
      <c r="N847" s="86"/>
      <c r="O847" s="86"/>
      <c r="P847" s="86"/>
      <c r="Q847" s="86"/>
      <c r="R847" s="86"/>
      <c r="S847" s="86"/>
      <c r="T847" s="86"/>
      <c r="U847" s="86"/>
      <c r="V847" s="86"/>
      <c r="W847" s="86"/>
      <c r="X847" s="86"/>
      <c r="Y847" s="86"/>
      <c r="Z847" s="86"/>
    </row>
    <row r="848" ht="14.25" customHeight="1">
      <c r="A848" s="90"/>
      <c r="B848" s="90"/>
      <c r="C848" s="90"/>
      <c r="D848" s="90"/>
      <c r="E848" s="86"/>
      <c r="F848" s="86"/>
      <c r="G848" s="86"/>
      <c r="H848" s="86"/>
      <c r="I848" s="86"/>
      <c r="J848" s="86"/>
      <c r="K848" s="86"/>
      <c r="L848" s="86"/>
      <c r="M848" s="86"/>
      <c r="N848" s="86"/>
      <c r="O848" s="86"/>
      <c r="P848" s="86"/>
      <c r="Q848" s="86"/>
      <c r="R848" s="86"/>
      <c r="S848" s="86"/>
      <c r="T848" s="86"/>
      <c r="U848" s="86"/>
      <c r="V848" s="86"/>
      <c r="W848" s="86"/>
      <c r="X848" s="86"/>
      <c r="Y848" s="86"/>
      <c r="Z848" s="86"/>
    </row>
    <row r="849" ht="14.25" customHeight="1">
      <c r="A849" s="90"/>
      <c r="B849" s="90"/>
      <c r="C849" s="90"/>
      <c r="D849" s="90"/>
      <c r="E849" s="86"/>
      <c r="F849" s="86"/>
      <c r="G849" s="86"/>
      <c r="H849" s="86"/>
      <c r="I849" s="86"/>
      <c r="J849" s="86"/>
      <c r="K849" s="86"/>
      <c r="L849" s="86"/>
      <c r="M849" s="86"/>
      <c r="N849" s="86"/>
      <c r="O849" s="86"/>
      <c r="P849" s="86"/>
      <c r="Q849" s="86"/>
      <c r="R849" s="86"/>
      <c r="S849" s="86"/>
      <c r="T849" s="86"/>
      <c r="U849" s="86"/>
      <c r="V849" s="86"/>
      <c r="W849" s="86"/>
      <c r="X849" s="86"/>
      <c r="Y849" s="86"/>
      <c r="Z849" s="86"/>
    </row>
    <row r="850" ht="14.25" customHeight="1">
      <c r="A850" s="90"/>
      <c r="B850" s="90"/>
      <c r="C850" s="90"/>
      <c r="D850" s="90"/>
      <c r="E850" s="86"/>
      <c r="F850" s="86"/>
      <c r="G850" s="86"/>
      <c r="H850" s="86"/>
      <c r="I850" s="86"/>
      <c r="J850" s="86"/>
      <c r="K850" s="86"/>
      <c r="L850" s="86"/>
      <c r="M850" s="86"/>
      <c r="N850" s="86"/>
      <c r="O850" s="86"/>
      <c r="P850" s="86"/>
      <c r="Q850" s="86"/>
      <c r="R850" s="86"/>
      <c r="S850" s="86"/>
      <c r="T850" s="86"/>
      <c r="U850" s="86"/>
      <c r="V850" s="86"/>
      <c r="W850" s="86"/>
      <c r="X850" s="86"/>
      <c r="Y850" s="86"/>
      <c r="Z850" s="86"/>
    </row>
    <row r="851" ht="14.25" customHeight="1">
      <c r="A851" s="90"/>
      <c r="B851" s="90"/>
      <c r="C851" s="90"/>
      <c r="D851" s="90"/>
      <c r="E851" s="86"/>
      <c r="F851" s="86"/>
      <c r="G851" s="86"/>
      <c r="H851" s="86"/>
      <c r="I851" s="86"/>
      <c r="J851" s="86"/>
      <c r="K851" s="86"/>
      <c r="L851" s="86"/>
      <c r="M851" s="86"/>
      <c r="N851" s="86"/>
      <c r="O851" s="86"/>
      <c r="P851" s="86"/>
      <c r="Q851" s="86"/>
      <c r="R851" s="86"/>
      <c r="S851" s="86"/>
      <c r="T851" s="86"/>
      <c r="U851" s="86"/>
      <c r="V851" s="86"/>
      <c r="W851" s="86"/>
      <c r="X851" s="86"/>
      <c r="Y851" s="86"/>
      <c r="Z851" s="86"/>
    </row>
    <row r="852" ht="14.25" customHeight="1">
      <c r="A852" s="90"/>
      <c r="B852" s="90"/>
      <c r="C852" s="90"/>
      <c r="D852" s="90"/>
      <c r="E852" s="86"/>
      <c r="F852" s="86"/>
      <c r="G852" s="86"/>
      <c r="H852" s="86"/>
      <c r="I852" s="86"/>
      <c r="J852" s="86"/>
      <c r="K852" s="86"/>
      <c r="L852" s="86"/>
      <c r="M852" s="86"/>
      <c r="N852" s="86"/>
      <c r="O852" s="86"/>
      <c r="P852" s="86"/>
      <c r="Q852" s="86"/>
      <c r="R852" s="86"/>
      <c r="S852" s="86"/>
      <c r="T852" s="86"/>
      <c r="U852" s="86"/>
      <c r="V852" s="86"/>
      <c r="W852" s="86"/>
      <c r="X852" s="86"/>
      <c r="Y852" s="86"/>
      <c r="Z852" s="86"/>
    </row>
    <row r="853" ht="14.25" customHeight="1">
      <c r="A853" s="90"/>
      <c r="B853" s="90"/>
      <c r="C853" s="90"/>
      <c r="D853" s="90"/>
      <c r="E853" s="86"/>
      <c r="F853" s="86"/>
      <c r="G853" s="86"/>
      <c r="H853" s="86"/>
      <c r="I853" s="86"/>
      <c r="J853" s="86"/>
      <c r="K853" s="86"/>
      <c r="L853" s="86"/>
      <c r="M853" s="86"/>
      <c r="N853" s="86"/>
      <c r="O853" s="86"/>
      <c r="P853" s="86"/>
      <c r="Q853" s="86"/>
      <c r="R853" s="86"/>
      <c r="S853" s="86"/>
      <c r="T853" s="86"/>
      <c r="U853" s="86"/>
      <c r="V853" s="86"/>
      <c r="W853" s="86"/>
      <c r="X853" s="86"/>
      <c r="Y853" s="86"/>
      <c r="Z853" s="86"/>
    </row>
    <row r="854" ht="14.25" customHeight="1">
      <c r="A854" s="90"/>
      <c r="B854" s="90"/>
      <c r="C854" s="90"/>
      <c r="D854" s="90"/>
      <c r="E854" s="86"/>
      <c r="F854" s="86"/>
      <c r="G854" s="86"/>
      <c r="H854" s="86"/>
      <c r="I854" s="86"/>
      <c r="J854" s="86"/>
      <c r="K854" s="86"/>
      <c r="L854" s="86"/>
      <c r="M854" s="86"/>
      <c r="N854" s="86"/>
      <c r="O854" s="86"/>
      <c r="P854" s="86"/>
      <c r="Q854" s="86"/>
      <c r="R854" s="86"/>
      <c r="S854" s="86"/>
      <c r="T854" s="86"/>
      <c r="U854" s="86"/>
      <c r="V854" s="86"/>
      <c r="W854" s="86"/>
      <c r="X854" s="86"/>
      <c r="Y854" s="86"/>
      <c r="Z854" s="86"/>
    </row>
    <row r="855" ht="14.25" customHeight="1">
      <c r="A855" s="90"/>
      <c r="B855" s="90"/>
      <c r="C855" s="90"/>
      <c r="D855" s="90"/>
      <c r="E855" s="86"/>
      <c r="F855" s="86"/>
      <c r="G855" s="86"/>
      <c r="H855" s="86"/>
      <c r="I855" s="86"/>
      <c r="J855" s="86"/>
      <c r="K855" s="86"/>
      <c r="L855" s="86"/>
      <c r="M855" s="86"/>
      <c r="N855" s="86"/>
      <c r="O855" s="86"/>
      <c r="P855" s="86"/>
      <c r="Q855" s="86"/>
      <c r="R855" s="86"/>
      <c r="S855" s="86"/>
      <c r="T855" s="86"/>
      <c r="U855" s="86"/>
      <c r="V855" s="86"/>
      <c r="W855" s="86"/>
      <c r="X855" s="86"/>
      <c r="Y855" s="86"/>
      <c r="Z855" s="86"/>
    </row>
    <row r="856" ht="14.25" customHeight="1">
      <c r="A856" s="90"/>
      <c r="B856" s="90"/>
      <c r="C856" s="90"/>
      <c r="D856" s="90"/>
      <c r="E856" s="86"/>
      <c r="F856" s="86"/>
      <c r="G856" s="86"/>
      <c r="H856" s="86"/>
      <c r="I856" s="86"/>
      <c r="J856" s="86"/>
      <c r="K856" s="86"/>
      <c r="L856" s="86"/>
      <c r="M856" s="86"/>
      <c r="N856" s="86"/>
      <c r="O856" s="86"/>
      <c r="P856" s="86"/>
      <c r="Q856" s="86"/>
      <c r="R856" s="86"/>
      <c r="S856" s="86"/>
      <c r="T856" s="86"/>
      <c r="U856" s="86"/>
      <c r="V856" s="86"/>
      <c r="W856" s="86"/>
      <c r="X856" s="86"/>
      <c r="Y856" s="86"/>
      <c r="Z856" s="86"/>
    </row>
    <row r="857" ht="14.25" customHeight="1">
      <c r="A857" s="90"/>
      <c r="B857" s="90"/>
      <c r="C857" s="90"/>
      <c r="D857" s="90"/>
      <c r="E857" s="86"/>
      <c r="F857" s="86"/>
      <c r="G857" s="86"/>
      <c r="H857" s="86"/>
      <c r="I857" s="86"/>
      <c r="J857" s="86"/>
      <c r="K857" s="86"/>
      <c r="L857" s="86"/>
      <c r="M857" s="86"/>
      <c r="N857" s="86"/>
      <c r="O857" s="86"/>
      <c r="P857" s="86"/>
      <c r="Q857" s="86"/>
      <c r="R857" s="86"/>
      <c r="S857" s="86"/>
      <c r="T857" s="86"/>
      <c r="U857" s="86"/>
      <c r="V857" s="86"/>
      <c r="W857" s="86"/>
      <c r="X857" s="86"/>
      <c r="Y857" s="86"/>
      <c r="Z857" s="86"/>
    </row>
    <row r="858" ht="14.25" customHeight="1">
      <c r="A858" s="90"/>
      <c r="B858" s="90"/>
      <c r="C858" s="90"/>
      <c r="D858" s="90"/>
      <c r="E858" s="86"/>
      <c r="F858" s="86"/>
      <c r="G858" s="86"/>
      <c r="H858" s="86"/>
      <c r="I858" s="86"/>
      <c r="J858" s="86"/>
      <c r="K858" s="86"/>
      <c r="L858" s="86"/>
      <c r="M858" s="86"/>
      <c r="N858" s="86"/>
      <c r="O858" s="86"/>
      <c r="P858" s="86"/>
      <c r="Q858" s="86"/>
      <c r="R858" s="86"/>
      <c r="S858" s="86"/>
      <c r="T858" s="86"/>
      <c r="U858" s="86"/>
      <c r="V858" s="86"/>
      <c r="W858" s="86"/>
      <c r="X858" s="86"/>
      <c r="Y858" s="86"/>
      <c r="Z858" s="86"/>
    </row>
    <row r="859" ht="14.25" customHeight="1">
      <c r="A859" s="90"/>
      <c r="B859" s="90"/>
      <c r="C859" s="90"/>
      <c r="D859" s="90"/>
      <c r="E859" s="86"/>
      <c r="F859" s="86"/>
      <c r="G859" s="86"/>
      <c r="H859" s="86"/>
      <c r="I859" s="86"/>
      <c r="J859" s="86"/>
      <c r="K859" s="86"/>
      <c r="L859" s="86"/>
      <c r="M859" s="86"/>
      <c r="N859" s="86"/>
      <c r="O859" s="86"/>
      <c r="P859" s="86"/>
      <c r="Q859" s="86"/>
      <c r="R859" s="86"/>
      <c r="S859" s="86"/>
      <c r="T859" s="86"/>
      <c r="U859" s="86"/>
      <c r="V859" s="86"/>
      <c r="W859" s="86"/>
      <c r="X859" s="86"/>
      <c r="Y859" s="86"/>
      <c r="Z859" s="86"/>
    </row>
    <row r="860" ht="14.25" customHeight="1">
      <c r="A860" s="90"/>
      <c r="B860" s="90"/>
      <c r="C860" s="90"/>
      <c r="D860" s="90"/>
      <c r="E860" s="86"/>
      <c r="F860" s="86"/>
      <c r="G860" s="86"/>
      <c r="H860" s="86"/>
      <c r="I860" s="86"/>
      <c r="J860" s="86"/>
      <c r="K860" s="86"/>
      <c r="L860" s="86"/>
      <c r="M860" s="86"/>
      <c r="N860" s="86"/>
      <c r="O860" s="86"/>
      <c r="P860" s="86"/>
      <c r="Q860" s="86"/>
      <c r="R860" s="86"/>
      <c r="S860" s="86"/>
      <c r="T860" s="86"/>
      <c r="U860" s="86"/>
      <c r="V860" s="86"/>
      <c r="W860" s="86"/>
      <c r="X860" s="86"/>
      <c r="Y860" s="86"/>
      <c r="Z860" s="86"/>
    </row>
    <row r="861" ht="14.25" customHeight="1">
      <c r="A861" s="90"/>
      <c r="B861" s="90"/>
      <c r="C861" s="90"/>
      <c r="D861" s="90"/>
      <c r="E861" s="86"/>
      <c r="F861" s="86"/>
      <c r="G861" s="86"/>
      <c r="H861" s="86"/>
      <c r="I861" s="86"/>
      <c r="J861" s="86"/>
      <c r="K861" s="86"/>
      <c r="L861" s="86"/>
      <c r="M861" s="86"/>
      <c r="N861" s="86"/>
      <c r="O861" s="86"/>
      <c r="P861" s="86"/>
      <c r="Q861" s="86"/>
      <c r="R861" s="86"/>
      <c r="S861" s="86"/>
      <c r="T861" s="86"/>
      <c r="U861" s="86"/>
      <c r="V861" s="86"/>
      <c r="W861" s="86"/>
      <c r="X861" s="86"/>
      <c r="Y861" s="86"/>
      <c r="Z861" s="86"/>
    </row>
    <row r="862" ht="14.25" customHeight="1">
      <c r="A862" s="90"/>
      <c r="B862" s="90"/>
      <c r="C862" s="90"/>
      <c r="D862" s="90"/>
      <c r="E862" s="86"/>
      <c r="F862" s="86"/>
      <c r="G862" s="86"/>
      <c r="H862" s="86"/>
      <c r="I862" s="86"/>
      <c r="J862" s="86"/>
      <c r="K862" s="86"/>
      <c r="L862" s="86"/>
      <c r="M862" s="86"/>
      <c r="N862" s="86"/>
      <c r="O862" s="86"/>
      <c r="P862" s="86"/>
      <c r="Q862" s="86"/>
      <c r="R862" s="86"/>
      <c r="S862" s="86"/>
      <c r="T862" s="86"/>
      <c r="U862" s="86"/>
      <c r="V862" s="86"/>
      <c r="W862" s="86"/>
      <c r="X862" s="86"/>
      <c r="Y862" s="86"/>
      <c r="Z862" s="86"/>
    </row>
    <row r="863" ht="14.25" customHeight="1">
      <c r="A863" s="90"/>
      <c r="B863" s="90"/>
      <c r="C863" s="90"/>
      <c r="D863" s="90"/>
      <c r="E863" s="86"/>
      <c r="F863" s="86"/>
      <c r="G863" s="86"/>
      <c r="H863" s="86"/>
      <c r="I863" s="86"/>
      <c r="J863" s="86"/>
      <c r="K863" s="86"/>
      <c r="L863" s="86"/>
      <c r="M863" s="86"/>
      <c r="N863" s="86"/>
      <c r="O863" s="86"/>
      <c r="P863" s="86"/>
      <c r="Q863" s="86"/>
      <c r="R863" s="86"/>
      <c r="S863" s="86"/>
      <c r="T863" s="86"/>
      <c r="U863" s="86"/>
      <c r="V863" s="86"/>
      <c r="W863" s="86"/>
      <c r="X863" s="86"/>
      <c r="Y863" s="86"/>
      <c r="Z863" s="86"/>
    </row>
    <row r="864" ht="14.25" customHeight="1">
      <c r="A864" s="90"/>
      <c r="B864" s="90"/>
      <c r="C864" s="90"/>
      <c r="D864" s="90"/>
      <c r="E864" s="86"/>
      <c r="F864" s="86"/>
      <c r="G864" s="86"/>
      <c r="H864" s="86"/>
      <c r="I864" s="86"/>
      <c r="J864" s="86"/>
      <c r="K864" s="86"/>
      <c r="L864" s="86"/>
      <c r="M864" s="86"/>
      <c r="N864" s="86"/>
      <c r="O864" s="86"/>
      <c r="P864" s="86"/>
      <c r="Q864" s="86"/>
      <c r="R864" s="86"/>
      <c r="S864" s="86"/>
      <c r="T864" s="86"/>
      <c r="U864" s="86"/>
      <c r="V864" s="86"/>
      <c r="W864" s="86"/>
      <c r="X864" s="86"/>
      <c r="Y864" s="86"/>
      <c r="Z864" s="86"/>
    </row>
    <row r="865" ht="14.25" customHeight="1">
      <c r="A865" s="90"/>
      <c r="B865" s="90"/>
      <c r="C865" s="90"/>
      <c r="D865" s="90"/>
      <c r="E865" s="86"/>
      <c r="F865" s="86"/>
      <c r="G865" s="86"/>
      <c r="H865" s="86"/>
      <c r="I865" s="86"/>
      <c r="J865" s="86"/>
      <c r="K865" s="86"/>
      <c r="L865" s="86"/>
      <c r="M865" s="86"/>
      <c r="N865" s="86"/>
      <c r="O865" s="86"/>
      <c r="P865" s="86"/>
      <c r="Q865" s="86"/>
      <c r="R865" s="86"/>
      <c r="S865" s="86"/>
      <c r="T865" s="86"/>
      <c r="U865" s="86"/>
      <c r="V865" s="86"/>
      <c r="W865" s="86"/>
      <c r="X865" s="86"/>
      <c r="Y865" s="86"/>
      <c r="Z865" s="86"/>
    </row>
    <row r="866" ht="14.25" customHeight="1">
      <c r="A866" s="90"/>
      <c r="B866" s="90"/>
      <c r="C866" s="90"/>
      <c r="D866" s="90"/>
      <c r="E866" s="86"/>
      <c r="F866" s="86"/>
      <c r="G866" s="86"/>
      <c r="H866" s="86"/>
      <c r="I866" s="86"/>
      <c r="J866" s="86"/>
      <c r="K866" s="86"/>
      <c r="L866" s="86"/>
      <c r="M866" s="86"/>
      <c r="N866" s="86"/>
      <c r="O866" s="86"/>
      <c r="P866" s="86"/>
      <c r="Q866" s="86"/>
      <c r="R866" s="86"/>
      <c r="S866" s="86"/>
      <c r="T866" s="86"/>
      <c r="U866" s="86"/>
      <c r="V866" s="86"/>
      <c r="W866" s="86"/>
      <c r="X866" s="86"/>
      <c r="Y866" s="86"/>
      <c r="Z866" s="86"/>
    </row>
    <row r="867" ht="14.25" customHeight="1">
      <c r="A867" s="90"/>
      <c r="B867" s="90"/>
      <c r="C867" s="90"/>
      <c r="D867" s="90"/>
      <c r="E867" s="86"/>
      <c r="F867" s="86"/>
      <c r="G867" s="86"/>
      <c r="H867" s="86"/>
      <c r="I867" s="86"/>
      <c r="J867" s="86"/>
      <c r="K867" s="86"/>
      <c r="L867" s="86"/>
      <c r="M867" s="86"/>
      <c r="N867" s="86"/>
      <c r="O867" s="86"/>
      <c r="P867" s="86"/>
      <c r="Q867" s="86"/>
      <c r="R867" s="86"/>
      <c r="S867" s="86"/>
      <c r="T867" s="86"/>
      <c r="U867" s="86"/>
      <c r="V867" s="86"/>
      <c r="W867" s="86"/>
      <c r="X867" s="86"/>
      <c r="Y867" s="86"/>
      <c r="Z867" s="86"/>
    </row>
    <row r="868" ht="14.25" customHeight="1">
      <c r="A868" s="90"/>
      <c r="B868" s="90"/>
      <c r="C868" s="90"/>
      <c r="D868" s="90"/>
      <c r="E868" s="86"/>
      <c r="F868" s="86"/>
      <c r="G868" s="86"/>
      <c r="H868" s="86"/>
      <c r="I868" s="86"/>
      <c r="J868" s="86"/>
      <c r="K868" s="86"/>
      <c r="L868" s="86"/>
      <c r="M868" s="86"/>
      <c r="N868" s="86"/>
      <c r="O868" s="86"/>
      <c r="P868" s="86"/>
      <c r="Q868" s="86"/>
      <c r="R868" s="86"/>
      <c r="S868" s="86"/>
      <c r="T868" s="86"/>
      <c r="U868" s="86"/>
      <c r="V868" s="86"/>
      <c r="W868" s="86"/>
      <c r="X868" s="86"/>
      <c r="Y868" s="86"/>
      <c r="Z868" s="86"/>
    </row>
    <row r="869" ht="14.25" customHeight="1">
      <c r="A869" s="90"/>
      <c r="B869" s="90"/>
      <c r="C869" s="90"/>
      <c r="D869" s="90"/>
      <c r="E869" s="86"/>
      <c r="F869" s="86"/>
      <c r="G869" s="86"/>
      <c r="H869" s="86"/>
      <c r="I869" s="86"/>
      <c r="J869" s="86"/>
      <c r="K869" s="86"/>
      <c r="L869" s="86"/>
      <c r="M869" s="86"/>
      <c r="N869" s="86"/>
      <c r="O869" s="86"/>
      <c r="P869" s="86"/>
      <c r="Q869" s="86"/>
      <c r="R869" s="86"/>
      <c r="S869" s="86"/>
      <c r="T869" s="86"/>
      <c r="U869" s="86"/>
      <c r="V869" s="86"/>
      <c r="W869" s="86"/>
      <c r="X869" s="86"/>
      <c r="Y869" s="86"/>
      <c r="Z869" s="86"/>
    </row>
    <row r="870" ht="14.25" customHeight="1">
      <c r="A870" s="90"/>
      <c r="B870" s="90"/>
      <c r="C870" s="90"/>
      <c r="D870" s="90"/>
      <c r="E870" s="86"/>
      <c r="F870" s="86"/>
      <c r="G870" s="86"/>
      <c r="H870" s="86"/>
      <c r="I870" s="86"/>
      <c r="J870" s="86"/>
      <c r="K870" s="86"/>
      <c r="L870" s="86"/>
      <c r="M870" s="86"/>
      <c r="N870" s="86"/>
      <c r="O870" s="86"/>
      <c r="P870" s="86"/>
      <c r="Q870" s="86"/>
      <c r="R870" s="86"/>
      <c r="S870" s="86"/>
      <c r="T870" s="86"/>
      <c r="U870" s="86"/>
      <c r="V870" s="86"/>
      <c r="W870" s="86"/>
      <c r="X870" s="86"/>
      <c r="Y870" s="86"/>
      <c r="Z870" s="86"/>
    </row>
    <row r="871" ht="14.25" customHeight="1">
      <c r="A871" s="90"/>
      <c r="B871" s="90"/>
      <c r="C871" s="90"/>
      <c r="D871" s="90"/>
      <c r="E871" s="86"/>
      <c r="F871" s="86"/>
      <c r="G871" s="86"/>
      <c r="H871" s="86"/>
      <c r="I871" s="86"/>
      <c r="J871" s="86"/>
      <c r="K871" s="86"/>
      <c r="L871" s="86"/>
      <c r="M871" s="86"/>
      <c r="N871" s="86"/>
      <c r="O871" s="86"/>
      <c r="P871" s="86"/>
      <c r="Q871" s="86"/>
      <c r="R871" s="86"/>
      <c r="S871" s="86"/>
      <c r="T871" s="86"/>
      <c r="U871" s="86"/>
      <c r="V871" s="86"/>
      <c r="W871" s="86"/>
      <c r="X871" s="86"/>
      <c r="Y871" s="86"/>
      <c r="Z871" s="86"/>
    </row>
    <row r="872" ht="14.25" customHeight="1">
      <c r="A872" s="90"/>
      <c r="B872" s="90"/>
      <c r="C872" s="90"/>
      <c r="D872" s="90"/>
      <c r="E872" s="86"/>
      <c r="F872" s="86"/>
      <c r="G872" s="86"/>
      <c r="H872" s="86"/>
      <c r="I872" s="86"/>
      <c r="J872" s="86"/>
      <c r="K872" s="86"/>
      <c r="L872" s="86"/>
      <c r="M872" s="86"/>
      <c r="N872" s="86"/>
      <c r="O872" s="86"/>
      <c r="P872" s="86"/>
      <c r="Q872" s="86"/>
      <c r="R872" s="86"/>
      <c r="S872" s="86"/>
      <c r="T872" s="86"/>
      <c r="U872" s="86"/>
      <c r="V872" s="86"/>
      <c r="W872" s="86"/>
      <c r="X872" s="86"/>
      <c r="Y872" s="86"/>
      <c r="Z872" s="86"/>
    </row>
    <row r="873" ht="14.25" customHeight="1">
      <c r="A873" s="90"/>
      <c r="B873" s="90"/>
      <c r="C873" s="90"/>
      <c r="D873" s="90"/>
      <c r="E873" s="86"/>
      <c r="F873" s="86"/>
      <c r="G873" s="86"/>
      <c r="H873" s="86"/>
      <c r="I873" s="86"/>
      <c r="J873" s="86"/>
      <c r="K873" s="86"/>
      <c r="L873" s="86"/>
      <c r="M873" s="86"/>
      <c r="N873" s="86"/>
      <c r="O873" s="86"/>
      <c r="P873" s="86"/>
      <c r="Q873" s="86"/>
      <c r="R873" s="86"/>
      <c r="S873" s="86"/>
      <c r="T873" s="86"/>
      <c r="U873" s="86"/>
      <c r="V873" s="86"/>
      <c r="W873" s="86"/>
      <c r="X873" s="86"/>
      <c r="Y873" s="86"/>
      <c r="Z873" s="86"/>
    </row>
    <row r="874" ht="14.25" customHeight="1">
      <c r="A874" s="90"/>
      <c r="B874" s="90"/>
      <c r="C874" s="90"/>
      <c r="D874" s="90"/>
      <c r="E874" s="86"/>
      <c r="F874" s="86"/>
      <c r="G874" s="86"/>
      <c r="H874" s="86"/>
      <c r="I874" s="86"/>
      <c r="J874" s="86"/>
      <c r="K874" s="86"/>
      <c r="L874" s="86"/>
      <c r="M874" s="86"/>
      <c r="N874" s="86"/>
      <c r="O874" s="86"/>
      <c r="P874" s="86"/>
      <c r="Q874" s="86"/>
      <c r="R874" s="86"/>
      <c r="S874" s="86"/>
      <c r="T874" s="86"/>
      <c r="U874" s="86"/>
      <c r="V874" s="86"/>
      <c r="W874" s="86"/>
      <c r="X874" s="86"/>
      <c r="Y874" s="86"/>
      <c r="Z874" s="86"/>
    </row>
    <row r="875" ht="14.25" customHeight="1">
      <c r="A875" s="90"/>
      <c r="B875" s="90"/>
      <c r="C875" s="90"/>
      <c r="D875" s="90"/>
      <c r="E875" s="86"/>
      <c r="F875" s="86"/>
      <c r="G875" s="86"/>
      <c r="H875" s="86"/>
      <c r="I875" s="86"/>
      <c r="J875" s="86"/>
      <c r="K875" s="86"/>
      <c r="L875" s="86"/>
      <c r="M875" s="86"/>
      <c r="N875" s="86"/>
      <c r="O875" s="86"/>
      <c r="P875" s="86"/>
      <c r="Q875" s="86"/>
      <c r="R875" s="86"/>
      <c r="S875" s="86"/>
      <c r="T875" s="86"/>
      <c r="U875" s="86"/>
      <c r="V875" s="86"/>
      <c r="W875" s="86"/>
      <c r="X875" s="86"/>
      <c r="Y875" s="86"/>
      <c r="Z875" s="86"/>
    </row>
    <row r="876" ht="14.25" customHeight="1">
      <c r="A876" s="90"/>
      <c r="B876" s="90"/>
      <c r="C876" s="90"/>
      <c r="D876" s="90"/>
      <c r="E876" s="86"/>
      <c r="F876" s="86"/>
      <c r="G876" s="86"/>
      <c r="H876" s="86"/>
      <c r="I876" s="86"/>
      <c r="J876" s="86"/>
      <c r="K876" s="86"/>
      <c r="L876" s="86"/>
      <c r="M876" s="86"/>
      <c r="N876" s="86"/>
      <c r="O876" s="86"/>
      <c r="P876" s="86"/>
      <c r="Q876" s="86"/>
      <c r="R876" s="86"/>
      <c r="S876" s="86"/>
      <c r="T876" s="86"/>
      <c r="U876" s="86"/>
      <c r="V876" s="86"/>
      <c r="W876" s="86"/>
      <c r="X876" s="86"/>
      <c r="Y876" s="86"/>
      <c r="Z876" s="86"/>
    </row>
    <row r="877" ht="14.25" customHeight="1">
      <c r="A877" s="90"/>
      <c r="B877" s="90"/>
      <c r="C877" s="90"/>
      <c r="D877" s="90"/>
      <c r="E877" s="86"/>
      <c r="F877" s="86"/>
      <c r="G877" s="86"/>
      <c r="H877" s="86"/>
      <c r="I877" s="86"/>
      <c r="J877" s="86"/>
      <c r="K877" s="86"/>
      <c r="L877" s="86"/>
      <c r="M877" s="86"/>
      <c r="N877" s="86"/>
      <c r="O877" s="86"/>
      <c r="P877" s="86"/>
      <c r="Q877" s="86"/>
      <c r="R877" s="86"/>
      <c r="S877" s="86"/>
      <c r="T877" s="86"/>
      <c r="U877" s="86"/>
      <c r="V877" s="86"/>
      <c r="W877" s="86"/>
      <c r="X877" s="86"/>
      <c r="Y877" s="86"/>
      <c r="Z877" s="86"/>
    </row>
    <row r="878" ht="14.25" customHeight="1">
      <c r="A878" s="90"/>
      <c r="B878" s="90"/>
      <c r="C878" s="90"/>
      <c r="D878" s="90"/>
      <c r="E878" s="86"/>
      <c r="F878" s="86"/>
      <c r="G878" s="86"/>
      <c r="H878" s="86"/>
      <c r="I878" s="86"/>
      <c r="J878" s="86"/>
      <c r="K878" s="86"/>
      <c r="L878" s="86"/>
      <c r="M878" s="86"/>
      <c r="N878" s="86"/>
      <c r="O878" s="86"/>
      <c r="P878" s="86"/>
      <c r="Q878" s="86"/>
      <c r="R878" s="86"/>
      <c r="S878" s="86"/>
      <c r="T878" s="86"/>
      <c r="U878" s="86"/>
      <c r="V878" s="86"/>
      <c r="W878" s="86"/>
      <c r="X878" s="86"/>
      <c r="Y878" s="86"/>
      <c r="Z878" s="86"/>
    </row>
    <row r="879" ht="14.25" customHeight="1">
      <c r="A879" s="90"/>
      <c r="B879" s="90"/>
      <c r="C879" s="90"/>
      <c r="D879" s="90"/>
      <c r="E879" s="86"/>
      <c r="F879" s="86"/>
      <c r="G879" s="86"/>
      <c r="H879" s="86"/>
      <c r="I879" s="86"/>
      <c r="J879" s="86"/>
      <c r="K879" s="86"/>
      <c r="L879" s="86"/>
      <c r="M879" s="86"/>
      <c r="N879" s="86"/>
      <c r="O879" s="86"/>
      <c r="P879" s="86"/>
      <c r="Q879" s="86"/>
      <c r="R879" s="86"/>
      <c r="S879" s="86"/>
      <c r="T879" s="86"/>
      <c r="U879" s="86"/>
      <c r="V879" s="86"/>
      <c r="W879" s="86"/>
      <c r="X879" s="86"/>
      <c r="Y879" s="86"/>
      <c r="Z879" s="86"/>
    </row>
    <row r="880" ht="14.25" customHeight="1">
      <c r="A880" s="90"/>
      <c r="B880" s="90"/>
      <c r="C880" s="90"/>
      <c r="D880" s="90"/>
      <c r="E880" s="86"/>
      <c r="F880" s="86"/>
      <c r="G880" s="86"/>
      <c r="H880" s="86"/>
      <c r="I880" s="86"/>
      <c r="J880" s="86"/>
      <c r="K880" s="86"/>
      <c r="L880" s="86"/>
      <c r="M880" s="86"/>
      <c r="N880" s="86"/>
      <c r="O880" s="86"/>
      <c r="P880" s="86"/>
      <c r="Q880" s="86"/>
      <c r="R880" s="86"/>
      <c r="S880" s="86"/>
      <c r="T880" s="86"/>
      <c r="U880" s="86"/>
      <c r="V880" s="86"/>
      <c r="W880" s="86"/>
      <c r="X880" s="86"/>
      <c r="Y880" s="86"/>
      <c r="Z880" s="86"/>
    </row>
    <row r="881" ht="14.2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ht="14.2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ht="14.2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ht="14.2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ht="14.2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ht="14.2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ht="14.2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ht="14.2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ht="14.2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ht="14.2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ht="14.2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ht="14.2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ht="14.2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ht="14.2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ht="14.2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ht="14.2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ht="14.2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ht="14.2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ht="14.2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ht="14.2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ht="14.2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ht="14.2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ht="14.2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ht="14.2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ht="14.2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ht="14.2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ht="14.2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ht="14.2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ht="14.2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ht="14.2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ht="14.2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ht="14.2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ht="14.2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ht="14.2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ht="14.2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ht="14.2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ht="14.2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ht="14.2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ht="14.2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ht="14.2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ht="14.2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ht="14.2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ht="14.2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ht="14.2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ht="14.2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ht="14.2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ht="14.2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ht="14.2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ht="14.2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ht="14.2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ht="14.2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ht="14.2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ht="14.2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ht="14.2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ht="14.2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ht="14.2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ht="14.2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ht="14.2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ht="14.2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ht="14.2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ht="14.2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ht="14.2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ht="14.2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ht="14.2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ht="14.2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ht="14.2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ht="14.2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ht="14.2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ht="14.2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ht="14.2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ht="14.2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ht="14.2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ht="14.2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ht="14.2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ht="14.2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ht="14.2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ht="14.2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ht="14.2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ht="14.2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ht="14.2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ht="14.2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ht="14.2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ht="14.2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ht="14.2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ht="14.2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ht="14.2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ht="14.2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ht="14.2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ht="14.2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ht="14.2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ht="14.2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ht="14.2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ht="14.2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ht="14.2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ht="14.2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ht="14.2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ht="14.2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ht="14.2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ht="14.2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ht="14.2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ht="14.2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ht="14.2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ht="14.2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ht="14.2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ht="14.2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ht="14.2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ht="14.2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ht="14.2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ht="14.2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ht="14.2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ht="14.2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ht="14.2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ht="14.2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ht="14.2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ht="14.2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ht="14.2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ht="14.2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ht="14.25" customHeight="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ht="14.25" customHeight="1">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ht="14.25" customHeight="1">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5.29"/>
    <col customWidth="1" min="3" max="3" width="74.29"/>
    <col customWidth="1" min="4" max="4" width="54.57"/>
    <col customWidth="1" min="5" max="26" width="8.71"/>
  </cols>
  <sheetData>
    <row r="1">
      <c r="A1" s="91" t="s">
        <v>4404</v>
      </c>
      <c r="B1" s="92" t="s">
        <v>4405</v>
      </c>
      <c r="C1" s="93" t="s">
        <v>4406</v>
      </c>
      <c r="D1" s="94"/>
    </row>
    <row r="2">
      <c r="A2" s="95">
        <f t="shared" ref="A2:A170" si="1">RAND()</f>
        <v>0.6034567016</v>
      </c>
      <c r="B2" s="7" t="s">
        <v>11985</v>
      </c>
      <c r="C2" s="96" t="s">
        <v>11986</v>
      </c>
      <c r="D2" s="94"/>
    </row>
    <row r="3">
      <c r="A3" s="95">
        <f t="shared" si="1"/>
        <v>0.5645740173</v>
      </c>
      <c r="B3" s="7" t="s">
        <v>11987</v>
      </c>
      <c r="C3" s="97" t="s">
        <v>11988</v>
      </c>
      <c r="D3" s="94"/>
    </row>
    <row r="4">
      <c r="A4" s="95">
        <f t="shared" si="1"/>
        <v>0.6988654363</v>
      </c>
      <c r="B4" s="7" t="s">
        <v>11989</v>
      </c>
      <c r="C4" s="96" t="s">
        <v>11990</v>
      </c>
      <c r="D4" s="94"/>
    </row>
    <row r="5">
      <c r="A5" s="95">
        <f t="shared" si="1"/>
        <v>0.2962088754</v>
      </c>
      <c r="B5" s="7" t="s">
        <v>4313</v>
      </c>
      <c r="C5" s="97" t="s">
        <v>11991</v>
      </c>
      <c r="D5" s="94"/>
    </row>
    <row r="6">
      <c r="A6" s="95">
        <f t="shared" si="1"/>
        <v>0.5461551695</v>
      </c>
      <c r="B6" s="7" t="s">
        <v>11992</v>
      </c>
      <c r="C6" s="98" t="s">
        <v>11993</v>
      </c>
      <c r="D6" s="94"/>
    </row>
    <row r="7">
      <c r="A7" s="95">
        <f t="shared" si="1"/>
        <v>0.8875801331</v>
      </c>
      <c r="B7" s="7" t="s">
        <v>11994</v>
      </c>
      <c r="C7" s="97" t="s">
        <v>11995</v>
      </c>
      <c r="D7" s="94"/>
    </row>
    <row r="8">
      <c r="A8" s="95">
        <f t="shared" si="1"/>
        <v>0.8356779166</v>
      </c>
      <c r="B8" s="7" t="s">
        <v>11996</v>
      </c>
      <c r="C8" s="96" t="s">
        <v>11997</v>
      </c>
      <c r="D8" s="94"/>
    </row>
    <row r="9">
      <c r="A9" s="95">
        <f t="shared" si="1"/>
        <v>0.4679228852</v>
      </c>
      <c r="B9" s="7" t="s">
        <v>11998</v>
      </c>
      <c r="C9" s="97" t="s">
        <v>11999</v>
      </c>
      <c r="D9" s="94"/>
    </row>
    <row r="10">
      <c r="A10" s="95">
        <f t="shared" si="1"/>
        <v>0.9768822386</v>
      </c>
      <c r="B10" s="7" t="s">
        <v>4938</v>
      </c>
      <c r="C10" s="97" t="s">
        <v>12000</v>
      </c>
      <c r="D10" s="94"/>
    </row>
    <row r="11">
      <c r="A11" s="95">
        <f t="shared" si="1"/>
        <v>0.2603306346</v>
      </c>
      <c r="B11" s="7" t="s">
        <v>12001</v>
      </c>
      <c r="C11" s="97" t="s">
        <v>12002</v>
      </c>
      <c r="D11" s="94"/>
    </row>
    <row r="12">
      <c r="A12" s="95">
        <f t="shared" si="1"/>
        <v>0.1106233027</v>
      </c>
      <c r="B12" s="7" t="s">
        <v>12003</v>
      </c>
      <c r="C12" s="96" t="s">
        <v>12004</v>
      </c>
      <c r="D12" s="94"/>
    </row>
    <row r="13">
      <c r="A13" s="95">
        <f t="shared" si="1"/>
        <v>0.01876241926</v>
      </c>
      <c r="B13" s="7" t="s">
        <v>12005</v>
      </c>
      <c r="C13" s="96" t="s">
        <v>12006</v>
      </c>
      <c r="D13" s="94"/>
    </row>
    <row r="14">
      <c r="A14" s="95">
        <f t="shared" si="1"/>
        <v>0.9737364953</v>
      </c>
      <c r="B14" s="7" t="s">
        <v>12007</v>
      </c>
      <c r="C14" s="99" t="s">
        <v>12008</v>
      </c>
      <c r="D14" s="94"/>
    </row>
    <row r="15">
      <c r="A15" s="95">
        <f t="shared" si="1"/>
        <v>0.3415710969</v>
      </c>
      <c r="B15" s="7" t="s">
        <v>12009</v>
      </c>
      <c r="C15" s="97" t="s">
        <v>12010</v>
      </c>
      <c r="D15" s="94"/>
    </row>
    <row r="16">
      <c r="A16" s="95">
        <f t="shared" si="1"/>
        <v>0.03584274892</v>
      </c>
      <c r="B16" s="7" t="s">
        <v>12011</v>
      </c>
      <c r="C16" s="98" t="s">
        <v>12012</v>
      </c>
      <c r="D16" s="94"/>
    </row>
    <row r="17">
      <c r="A17" s="95">
        <f t="shared" si="1"/>
        <v>0.5759789269</v>
      </c>
      <c r="B17" s="7" t="s">
        <v>12013</v>
      </c>
      <c r="C17" s="96" t="s">
        <v>12014</v>
      </c>
      <c r="D17" s="94"/>
    </row>
    <row r="18">
      <c r="A18" s="95">
        <f t="shared" si="1"/>
        <v>0.3544192051</v>
      </c>
      <c r="B18" s="7" t="s">
        <v>12015</v>
      </c>
      <c r="C18" s="96" t="s">
        <v>12016</v>
      </c>
      <c r="D18" s="94"/>
    </row>
    <row r="19">
      <c r="A19" s="95">
        <f t="shared" si="1"/>
        <v>0.4933540589</v>
      </c>
      <c r="B19" s="7" t="s">
        <v>12017</v>
      </c>
      <c r="C19" s="96" t="s">
        <v>12018</v>
      </c>
      <c r="D19" s="94"/>
    </row>
    <row r="20">
      <c r="A20" s="95">
        <f t="shared" si="1"/>
        <v>0.9581862205</v>
      </c>
      <c r="B20" s="7" t="s">
        <v>12019</v>
      </c>
      <c r="C20" s="97" t="s">
        <v>12020</v>
      </c>
      <c r="D20" s="94"/>
    </row>
    <row r="21">
      <c r="A21" s="95">
        <f t="shared" si="1"/>
        <v>0.02174341095</v>
      </c>
      <c r="B21" s="7" t="s">
        <v>12021</v>
      </c>
      <c r="C21" s="97" t="s">
        <v>12022</v>
      </c>
      <c r="D21" s="94"/>
    </row>
    <row r="22">
      <c r="A22" s="95">
        <f t="shared" si="1"/>
        <v>0.6624330214</v>
      </c>
      <c r="B22" s="7" t="s">
        <v>12023</v>
      </c>
      <c r="C22" s="96" t="s">
        <v>12024</v>
      </c>
      <c r="D22" s="94"/>
    </row>
    <row r="23">
      <c r="A23" s="95">
        <f t="shared" si="1"/>
        <v>0.6880573527</v>
      </c>
      <c r="B23" s="7" t="s">
        <v>4987</v>
      </c>
      <c r="C23" s="96" t="s">
        <v>12025</v>
      </c>
      <c r="D23" s="94"/>
    </row>
    <row r="24">
      <c r="A24" s="95">
        <f t="shared" si="1"/>
        <v>0.4502540204</v>
      </c>
      <c r="B24" s="7" t="s">
        <v>12026</v>
      </c>
      <c r="C24" s="96" t="s">
        <v>12027</v>
      </c>
      <c r="D24" s="94"/>
    </row>
    <row r="25">
      <c r="A25" s="95">
        <f t="shared" si="1"/>
        <v>0.3063693161</v>
      </c>
      <c r="B25" s="7" t="s">
        <v>12028</v>
      </c>
      <c r="C25" s="97" t="s">
        <v>12029</v>
      </c>
      <c r="D25" s="94"/>
    </row>
    <row r="26">
      <c r="A26" s="95">
        <f t="shared" si="1"/>
        <v>0.5936502962</v>
      </c>
      <c r="B26" s="7" t="s">
        <v>12030</v>
      </c>
      <c r="C26" s="97" t="s">
        <v>12031</v>
      </c>
      <c r="D26" s="94"/>
    </row>
    <row r="27">
      <c r="A27" s="95">
        <f t="shared" si="1"/>
        <v>0.0004022666416</v>
      </c>
      <c r="B27" s="7" t="s">
        <v>12032</v>
      </c>
      <c r="C27" s="96" t="s">
        <v>12033</v>
      </c>
      <c r="D27" s="94"/>
    </row>
    <row r="28">
      <c r="A28" s="95">
        <f t="shared" si="1"/>
        <v>0.7265401049</v>
      </c>
      <c r="B28" s="7" t="s">
        <v>12034</v>
      </c>
      <c r="C28" s="97" t="s">
        <v>12035</v>
      </c>
      <c r="D28" s="94"/>
    </row>
    <row r="29">
      <c r="A29" s="95">
        <f t="shared" si="1"/>
        <v>0.1574638385</v>
      </c>
      <c r="B29" s="7" t="s">
        <v>12036</v>
      </c>
      <c r="C29" s="96" t="s">
        <v>12037</v>
      </c>
      <c r="D29" s="94"/>
    </row>
    <row r="30">
      <c r="A30" s="95">
        <f t="shared" si="1"/>
        <v>0.07202174622</v>
      </c>
      <c r="B30" s="7" t="s">
        <v>12038</v>
      </c>
      <c r="C30" s="97" t="s">
        <v>12039</v>
      </c>
      <c r="D30" s="94"/>
    </row>
    <row r="31">
      <c r="A31" s="95">
        <f t="shared" si="1"/>
        <v>0.05852585643</v>
      </c>
      <c r="B31" s="7" t="s">
        <v>12040</v>
      </c>
      <c r="C31" s="97" t="s">
        <v>12041</v>
      </c>
      <c r="D31" s="94"/>
    </row>
    <row r="32">
      <c r="A32" s="95">
        <f t="shared" si="1"/>
        <v>0.938467175</v>
      </c>
      <c r="B32" s="7" t="s">
        <v>12042</v>
      </c>
      <c r="C32" s="96" t="s">
        <v>12043</v>
      </c>
      <c r="D32" s="94"/>
    </row>
    <row r="33">
      <c r="A33" s="95">
        <f t="shared" si="1"/>
        <v>0.03611234075</v>
      </c>
      <c r="B33" s="7" t="s">
        <v>12044</v>
      </c>
      <c r="C33" s="97" t="s">
        <v>12045</v>
      </c>
      <c r="D33" s="94"/>
    </row>
    <row r="34">
      <c r="A34" s="95">
        <f t="shared" si="1"/>
        <v>0.6685477703</v>
      </c>
      <c r="B34" s="7" t="s">
        <v>12046</v>
      </c>
      <c r="C34" s="96" t="s">
        <v>12047</v>
      </c>
      <c r="D34" s="94"/>
    </row>
    <row r="35">
      <c r="A35" s="95">
        <f t="shared" si="1"/>
        <v>0.2900751675</v>
      </c>
      <c r="B35" s="7" t="s">
        <v>12048</v>
      </c>
      <c r="C35" s="96" t="s">
        <v>12049</v>
      </c>
      <c r="D35" s="94"/>
    </row>
    <row r="36">
      <c r="A36" s="95">
        <f t="shared" si="1"/>
        <v>0.2030805974</v>
      </c>
      <c r="B36" s="7" t="s">
        <v>12050</v>
      </c>
      <c r="C36" s="97" t="s">
        <v>12051</v>
      </c>
      <c r="D36" s="94"/>
    </row>
    <row r="37">
      <c r="A37" s="95">
        <f t="shared" si="1"/>
        <v>0.2937397058</v>
      </c>
      <c r="B37" s="7" t="s">
        <v>9923</v>
      </c>
      <c r="C37" s="97" t="s">
        <v>12052</v>
      </c>
      <c r="D37" s="94"/>
    </row>
    <row r="38">
      <c r="A38" s="95">
        <f t="shared" si="1"/>
        <v>0.8242363163</v>
      </c>
      <c r="B38" s="7" t="s">
        <v>12053</v>
      </c>
      <c r="C38" s="97" t="s">
        <v>12054</v>
      </c>
      <c r="D38" s="94"/>
    </row>
    <row r="39">
      <c r="A39" s="95">
        <f t="shared" si="1"/>
        <v>0.7924555626</v>
      </c>
      <c r="B39" s="7" t="s">
        <v>12055</v>
      </c>
      <c r="C39" s="97" t="s">
        <v>12056</v>
      </c>
      <c r="D39" s="94"/>
    </row>
    <row r="40">
      <c r="A40" s="95">
        <f t="shared" si="1"/>
        <v>0.002394629609</v>
      </c>
      <c r="B40" s="7" t="s">
        <v>12057</v>
      </c>
      <c r="C40" s="96" t="s">
        <v>12058</v>
      </c>
      <c r="D40" s="94"/>
    </row>
    <row r="41">
      <c r="A41" s="95">
        <f t="shared" si="1"/>
        <v>0.1170813753</v>
      </c>
      <c r="B41" s="7" t="s">
        <v>7015</v>
      </c>
      <c r="C41" s="97" t="s">
        <v>12059</v>
      </c>
      <c r="D41" s="94"/>
    </row>
    <row r="42">
      <c r="A42" s="95">
        <f t="shared" si="1"/>
        <v>0.38562273</v>
      </c>
      <c r="B42" s="7" t="s">
        <v>7645</v>
      </c>
      <c r="C42" s="96" t="s">
        <v>12060</v>
      </c>
      <c r="D42" s="94"/>
    </row>
    <row r="43">
      <c r="A43" s="95">
        <f t="shared" si="1"/>
        <v>0.1807793768</v>
      </c>
      <c r="B43" s="7" t="s">
        <v>5328</v>
      </c>
      <c r="C43" s="96" t="s">
        <v>12061</v>
      </c>
      <c r="D43" s="94"/>
    </row>
    <row r="44">
      <c r="A44" s="95">
        <f t="shared" si="1"/>
        <v>0.1538605872</v>
      </c>
      <c r="B44" s="7" t="s">
        <v>12062</v>
      </c>
      <c r="C44" s="100" t="s">
        <v>12063</v>
      </c>
      <c r="D44" s="94"/>
    </row>
    <row r="45">
      <c r="A45" s="95">
        <f t="shared" si="1"/>
        <v>0.5137363231</v>
      </c>
      <c r="B45" s="7" t="s">
        <v>12064</v>
      </c>
      <c r="C45" s="97" t="s">
        <v>12065</v>
      </c>
      <c r="D45" s="94"/>
    </row>
    <row r="46">
      <c r="A46" s="95">
        <f t="shared" si="1"/>
        <v>0.2905287159</v>
      </c>
      <c r="B46" s="7" t="s">
        <v>12066</v>
      </c>
      <c r="C46" s="96" t="s">
        <v>12067</v>
      </c>
      <c r="D46" s="94"/>
    </row>
    <row r="47">
      <c r="A47" s="95">
        <f t="shared" si="1"/>
        <v>0.8227248208</v>
      </c>
      <c r="B47" s="7" t="s">
        <v>12068</v>
      </c>
      <c r="C47" s="97" t="s">
        <v>12069</v>
      </c>
      <c r="D47" s="94"/>
    </row>
    <row r="48">
      <c r="A48" s="95">
        <f t="shared" si="1"/>
        <v>0.89715406</v>
      </c>
      <c r="B48" s="7" t="s">
        <v>12070</v>
      </c>
      <c r="C48" s="96" t="s">
        <v>12071</v>
      </c>
      <c r="D48" s="94"/>
    </row>
    <row r="49">
      <c r="A49" s="95">
        <f t="shared" si="1"/>
        <v>0.2870623624</v>
      </c>
      <c r="B49" s="7" t="s">
        <v>12072</v>
      </c>
      <c r="C49" s="97" t="s">
        <v>12073</v>
      </c>
      <c r="D49" s="94"/>
    </row>
    <row r="50">
      <c r="A50" s="95">
        <f t="shared" si="1"/>
        <v>0.8520886452</v>
      </c>
      <c r="B50" s="7" t="s">
        <v>12074</v>
      </c>
      <c r="C50" s="97" t="s">
        <v>12075</v>
      </c>
      <c r="D50" s="94"/>
    </row>
    <row r="51">
      <c r="A51" s="95">
        <f t="shared" si="1"/>
        <v>0.4564298816</v>
      </c>
      <c r="B51" s="7" t="s">
        <v>12076</v>
      </c>
      <c r="C51" s="97" t="s">
        <v>12077</v>
      </c>
      <c r="D51" s="94"/>
    </row>
    <row r="52">
      <c r="A52" s="95">
        <f t="shared" si="1"/>
        <v>0.7684535118</v>
      </c>
      <c r="B52" s="7" t="s">
        <v>12078</v>
      </c>
      <c r="C52" s="96" t="s">
        <v>12079</v>
      </c>
      <c r="D52" s="94"/>
    </row>
    <row r="53">
      <c r="A53" s="95">
        <f t="shared" si="1"/>
        <v>0.6767145836</v>
      </c>
      <c r="B53" s="7" t="s">
        <v>12080</v>
      </c>
      <c r="C53" s="97" t="s">
        <v>12081</v>
      </c>
      <c r="D53" s="94"/>
    </row>
    <row r="54">
      <c r="A54" s="95">
        <f t="shared" si="1"/>
        <v>0.9806736704</v>
      </c>
      <c r="B54" s="7" t="s">
        <v>12082</v>
      </c>
      <c r="C54" s="96" t="s">
        <v>12083</v>
      </c>
      <c r="D54" s="94"/>
    </row>
    <row r="55">
      <c r="A55" s="95">
        <f t="shared" si="1"/>
        <v>0.3057088328</v>
      </c>
      <c r="B55" s="7" t="s">
        <v>12084</v>
      </c>
      <c r="C55" s="97" t="s">
        <v>12085</v>
      </c>
      <c r="D55" s="94"/>
    </row>
    <row r="56">
      <c r="A56" s="95">
        <f t="shared" si="1"/>
        <v>0.8406107571</v>
      </c>
      <c r="B56" s="7" t="s">
        <v>12086</v>
      </c>
      <c r="C56" s="96" t="s">
        <v>12087</v>
      </c>
      <c r="D56" s="94"/>
    </row>
    <row r="57">
      <c r="A57" s="95">
        <f t="shared" si="1"/>
        <v>0.0999152669</v>
      </c>
      <c r="B57" s="7" t="s">
        <v>12088</v>
      </c>
      <c r="C57" s="97" t="s">
        <v>12089</v>
      </c>
      <c r="D57" s="94"/>
    </row>
    <row r="58">
      <c r="A58" s="95">
        <f t="shared" si="1"/>
        <v>0.8561951987</v>
      </c>
      <c r="B58" s="7" t="s">
        <v>12090</v>
      </c>
      <c r="C58" s="96" t="s">
        <v>12091</v>
      </c>
      <c r="D58" s="94"/>
    </row>
    <row r="59">
      <c r="A59" s="95">
        <f t="shared" si="1"/>
        <v>0.456294701</v>
      </c>
      <c r="B59" s="7" t="s">
        <v>12092</v>
      </c>
      <c r="C59" s="97" t="s">
        <v>12093</v>
      </c>
      <c r="D59" s="94"/>
    </row>
    <row r="60">
      <c r="A60" s="95">
        <f t="shared" si="1"/>
        <v>0.5960887161</v>
      </c>
      <c r="B60" s="7" t="s">
        <v>12094</v>
      </c>
      <c r="C60" s="96" t="s">
        <v>12095</v>
      </c>
      <c r="D60" s="94"/>
    </row>
    <row r="61">
      <c r="A61" s="95">
        <f t="shared" si="1"/>
        <v>0.2185841597</v>
      </c>
      <c r="B61" s="7" t="s">
        <v>12096</v>
      </c>
      <c r="C61" s="96" t="s">
        <v>12097</v>
      </c>
      <c r="D61" s="94"/>
    </row>
    <row r="62">
      <c r="A62" s="95">
        <f t="shared" si="1"/>
        <v>0.01737106458</v>
      </c>
      <c r="B62" s="7" t="s">
        <v>12098</v>
      </c>
      <c r="C62" s="96" t="s">
        <v>12099</v>
      </c>
      <c r="D62" s="94"/>
    </row>
    <row r="63">
      <c r="A63" s="95">
        <f t="shared" si="1"/>
        <v>0.4374731471</v>
      </c>
      <c r="B63" s="7" t="s">
        <v>12100</v>
      </c>
      <c r="C63" s="96" t="s">
        <v>12101</v>
      </c>
      <c r="D63" s="94"/>
    </row>
    <row r="64">
      <c r="A64" s="95">
        <f t="shared" si="1"/>
        <v>0.1692699641</v>
      </c>
      <c r="B64" s="7" t="s">
        <v>12102</v>
      </c>
      <c r="C64" s="97" t="s">
        <v>12103</v>
      </c>
      <c r="D64" s="94"/>
    </row>
    <row r="65">
      <c r="A65" s="95">
        <f t="shared" si="1"/>
        <v>0.3787457752</v>
      </c>
      <c r="B65" s="7" t="s">
        <v>12104</v>
      </c>
      <c r="C65" s="96" t="s">
        <v>12105</v>
      </c>
      <c r="D65" s="94"/>
    </row>
    <row r="66">
      <c r="A66" s="95">
        <f t="shared" si="1"/>
        <v>0.5698889207</v>
      </c>
      <c r="B66" s="7" t="s">
        <v>12106</v>
      </c>
      <c r="C66" s="97" t="s">
        <v>12107</v>
      </c>
      <c r="D66" s="94"/>
    </row>
    <row r="67">
      <c r="A67" s="95">
        <f t="shared" si="1"/>
        <v>0.6653889885</v>
      </c>
      <c r="B67" s="7" t="s">
        <v>12108</v>
      </c>
      <c r="C67" s="96" t="s">
        <v>12109</v>
      </c>
      <c r="D67" s="94"/>
    </row>
    <row r="68">
      <c r="A68" s="95">
        <f t="shared" si="1"/>
        <v>0.9457148933</v>
      </c>
      <c r="B68" s="7" t="s">
        <v>12110</v>
      </c>
      <c r="C68" s="97" t="s">
        <v>12111</v>
      </c>
      <c r="D68" s="94"/>
    </row>
    <row r="69">
      <c r="A69" s="95">
        <f t="shared" si="1"/>
        <v>0.3211703327</v>
      </c>
      <c r="B69" s="7" t="s">
        <v>12112</v>
      </c>
      <c r="C69" s="96" t="s">
        <v>12113</v>
      </c>
      <c r="D69" s="94"/>
    </row>
    <row r="70">
      <c r="A70" s="95">
        <f t="shared" si="1"/>
        <v>0.2320037008</v>
      </c>
      <c r="B70" s="7" t="s">
        <v>12114</v>
      </c>
      <c r="C70" s="97" t="s">
        <v>12115</v>
      </c>
      <c r="D70" s="94"/>
    </row>
    <row r="71">
      <c r="A71" s="95">
        <f t="shared" si="1"/>
        <v>0.6474697202</v>
      </c>
      <c r="B71" s="7" t="s">
        <v>12116</v>
      </c>
      <c r="C71" s="96" t="s">
        <v>12117</v>
      </c>
      <c r="D71" s="94"/>
    </row>
    <row r="72">
      <c r="A72" s="95">
        <f t="shared" si="1"/>
        <v>0.5381756348</v>
      </c>
      <c r="B72" s="7" t="s">
        <v>12118</v>
      </c>
      <c r="C72" s="97" t="s">
        <v>12119</v>
      </c>
      <c r="D72" s="94"/>
    </row>
    <row r="73">
      <c r="A73" s="95">
        <f t="shared" si="1"/>
        <v>0.9459936168</v>
      </c>
      <c r="B73" s="7" t="s">
        <v>12120</v>
      </c>
      <c r="C73" s="96" t="s">
        <v>12121</v>
      </c>
      <c r="D73" s="94"/>
    </row>
    <row r="74">
      <c r="A74" s="95">
        <f t="shared" si="1"/>
        <v>0.2339565952</v>
      </c>
      <c r="B74" s="7" t="s">
        <v>12122</v>
      </c>
      <c r="C74" s="96" t="s">
        <v>12123</v>
      </c>
      <c r="D74" s="94"/>
    </row>
    <row r="75">
      <c r="A75" s="95">
        <f t="shared" si="1"/>
        <v>0.621824505</v>
      </c>
      <c r="B75" s="7" t="s">
        <v>12124</v>
      </c>
      <c r="C75" s="97" t="s">
        <v>12125</v>
      </c>
      <c r="D75" s="94"/>
    </row>
    <row r="76">
      <c r="A76" s="95">
        <f t="shared" si="1"/>
        <v>0.9726481476</v>
      </c>
      <c r="B76" s="7" t="s">
        <v>12126</v>
      </c>
      <c r="C76" s="97" t="s">
        <v>12127</v>
      </c>
      <c r="D76" s="94"/>
    </row>
    <row r="77">
      <c r="A77" s="95">
        <f t="shared" si="1"/>
        <v>0.8291002023</v>
      </c>
      <c r="B77" s="7" t="s">
        <v>12128</v>
      </c>
      <c r="C77" s="96" t="s">
        <v>12129</v>
      </c>
      <c r="D77" s="94"/>
    </row>
    <row r="78">
      <c r="A78" s="95">
        <f t="shared" si="1"/>
        <v>0.666705584</v>
      </c>
      <c r="B78" s="7" t="s">
        <v>12130</v>
      </c>
      <c r="C78" s="96" t="s">
        <v>12131</v>
      </c>
      <c r="D78" s="94"/>
    </row>
    <row r="79">
      <c r="A79" s="95">
        <f t="shared" si="1"/>
        <v>0.6111416799</v>
      </c>
      <c r="B79" s="7" t="s">
        <v>12132</v>
      </c>
      <c r="C79" s="97" t="s">
        <v>12133</v>
      </c>
      <c r="D79" s="94"/>
    </row>
    <row r="80">
      <c r="A80" s="95">
        <f t="shared" si="1"/>
        <v>0.512471667</v>
      </c>
      <c r="B80" s="7" t="s">
        <v>12134</v>
      </c>
      <c r="C80" s="97" t="s">
        <v>12135</v>
      </c>
      <c r="D80" s="94"/>
    </row>
    <row r="81">
      <c r="A81" s="95">
        <f t="shared" si="1"/>
        <v>0.1343434617</v>
      </c>
      <c r="B81" s="7" t="s">
        <v>12136</v>
      </c>
      <c r="C81" s="97" t="s">
        <v>12137</v>
      </c>
      <c r="D81" s="94"/>
    </row>
    <row r="82">
      <c r="A82" s="95">
        <f t="shared" si="1"/>
        <v>0.7358079295</v>
      </c>
      <c r="B82" s="7" t="s">
        <v>12138</v>
      </c>
      <c r="C82" s="96" t="s">
        <v>12139</v>
      </c>
      <c r="D82" s="94"/>
    </row>
    <row r="83">
      <c r="A83" s="95">
        <f t="shared" si="1"/>
        <v>0.7075211265</v>
      </c>
      <c r="B83" s="7" t="s">
        <v>12140</v>
      </c>
      <c r="C83" s="97" t="s">
        <v>12141</v>
      </c>
      <c r="D83" s="94"/>
    </row>
    <row r="84">
      <c r="A84" s="95">
        <f t="shared" si="1"/>
        <v>0.9244606665</v>
      </c>
      <c r="B84" s="7" t="s">
        <v>12142</v>
      </c>
      <c r="C84" s="97" t="s">
        <v>12143</v>
      </c>
      <c r="D84" s="94"/>
    </row>
    <row r="85">
      <c r="A85" s="95">
        <f t="shared" si="1"/>
        <v>0.5432149972</v>
      </c>
      <c r="B85" s="7" t="s">
        <v>7555</v>
      </c>
      <c r="C85" s="97" t="s">
        <v>12144</v>
      </c>
      <c r="D85" s="94"/>
    </row>
    <row r="86">
      <c r="A86" s="95">
        <f t="shared" si="1"/>
        <v>0.5178979052</v>
      </c>
      <c r="B86" s="7" t="s">
        <v>12145</v>
      </c>
      <c r="C86" s="96" t="s">
        <v>12146</v>
      </c>
      <c r="D86" s="94"/>
    </row>
    <row r="87">
      <c r="A87" s="95">
        <f t="shared" si="1"/>
        <v>0.7728428937</v>
      </c>
      <c r="B87" s="7" t="s">
        <v>12147</v>
      </c>
      <c r="C87" s="96" t="s">
        <v>12148</v>
      </c>
      <c r="D87" s="94"/>
    </row>
    <row r="88">
      <c r="A88" s="95">
        <f t="shared" si="1"/>
        <v>0.1482821614</v>
      </c>
      <c r="B88" s="7" t="s">
        <v>12149</v>
      </c>
      <c r="C88" s="96" t="s">
        <v>12150</v>
      </c>
      <c r="D88" s="94"/>
    </row>
    <row r="89">
      <c r="A89" s="95">
        <f t="shared" si="1"/>
        <v>0.8323650009</v>
      </c>
      <c r="B89" s="7" t="s">
        <v>12151</v>
      </c>
      <c r="C89" s="97" t="s">
        <v>12152</v>
      </c>
      <c r="D89" s="94"/>
    </row>
    <row r="90">
      <c r="A90" s="95">
        <f t="shared" si="1"/>
        <v>0.2400535788</v>
      </c>
      <c r="B90" s="7" t="s">
        <v>12153</v>
      </c>
      <c r="C90" s="96" t="s">
        <v>12154</v>
      </c>
      <c r="D90" s="94"/>
    </row>
    <row r="91">
      <c r="A91" s="95">
        <f t="shared" si="1"/>
        <v>0.638686248</v>
      </c>
      <c r="B91" s="7" t="s">
        <v>12155</v>
      </c>
      <c r="C91" s="96" t="s">
        <v>12156</v>
      </c>
      <c r="D91" s="94"/>
    </row>
    <row r="92">
      <c r="A92" s="95">
        <f t="shared" si="1"/>
        <v>0.2687663842</v>
      </c>
      <c r="B92" s="72" t="s">
        <v>12157</v>
      </c>
      <c r="C92" s="101" t="s">
        <v>12158</v>
      </c>
      <c r="D92" s="94"/>
    </row>
    <row r="93">
      <c r="A93" s="95">
        <f t="shared" si="1"/>
        <v>0.7694143457</v>
      </c>
      <c r="B93" s="7" t="s">
        <v>12159</v>
      </c>
      <c r="C93" s="97" t="s">
        <v>12160</v>
      </c>
      <c r="D93" s="94"/>
    </row>
    <row r="94">
      <c r="A94" s="95">
        <f t="shared" si="1"/>
        <v>0.8064483185</v>
      </c>
      <c r="B94" s="7" t="s">
        <v>7002</v>
      </c>
      <c r="C94" s="96" t="s">
        <v>12161</v>
      </c>
      <c r="D94" s="94"/>
    </row>
    <row r="95">
      <c r="A95" s="95">
        <f t="shared" si="1"/>
        <v>0.3204788731</v>
      </c>
      <c r="B95" s="7" t="s">
        <v>9048</v>
      </c>
      <c r="C95" s="97" t="s">
        <v>12162</v>
      </c>
      <c r="D95" s="94"/>
    </row>
    <row r="96">
      <c r="A96" s="95">
        <f t="shared" si="1"/>
        <v>0.4105666338</v>
      </c>
      <c r="B96" s="7" t="s">
        <v>12163</v>
      </c>
      <c r="C96" s="96" t="s">
        <v>12164</v>
      </c>
      <c r="D96" s="94"/>
    </row>
    <row r="97">
      <c r="A97" s="95">
        <f t="shared" si="1"/>
        <v>0.0687880668</v>
      </c>
      <c r="B97" s="7" t="s">
        <v>12165</v>
      </c>
      <c r="C97" s="97" t="s">
        <v>12166</v>
      </c>
      <c r="D97" s="94"/>
    </row>
    <row r="98">
      <c r="A98" s="95">
        <f t="shared" si="1"/>
        <v>0.2820348324</v>
      </c>
      <c r="B98" s="7" t="s">
        <v>12167</v>
      </c>
      <c r="C98" s="96" t="s">
        <v>12168</v>
      </c>
      <c r="D98" s="94"/>
    </row>
    <row r="99">
      <c r="A99" s="95">
        <f t="shared" si="1"/>
        <v>0.7224685774</v>
      </c>
      <c r="B99" s="7" t="s">
        <v>12169</v>
      </c>
      <c r="C99" s="97" t="s">
        <v>12170</v>
      </c>
      <c r="D99" s="94"/>
    </row>
    <row r="100">
      <c r="A100" s="95">
        <f t="shared" si="1"/>
        <v>0.6755598859</v>
      </c>
      <c r="B100" s="7" t="s">
        <v>12171</v>
      </c>
      <c r="C100" s="97" t="s">
        <v>12172</v>
      </c>
      <c r="D100" s="94"/>
    </row>
    <row r="101">
      <c r="A101" s="95">
        <f t="shared" si="1"/>
        <v>0.2518390413</v>
      </c>
      <c r="B101" s="7" t="s">
        <v>12173</v>
      </c>
      <c r="C101" s="96" t="s">
        <v>12174</v>
      </c>
      <c r="D101" s="94"/>
    </row>
    <row r="102">
      <c r="A102" s="95">
        <f t="shared" si="1"/>
        <v>0.3096100051</v>
      </c>
      <c r="B102" s="7" t="s">
        <v>12175</v>
      </c>
      <c r="C102" s="97" t="s">
        <v>12176</v>
      </c>
      <c r="D102" s="94"/>
    </row>
    <row r="103" ht="36.0" customHeight="1">
      <c r="A103" s="95">
        <f t="shared" si="1"/>
        <v>0.8032750501</v>
      </c>
      <c r="B103" s="7" t="s">
        <v>12177</v>
      </c>
      <c r="C103" s="99" t="s">
        <v>12178</v>
      </c>
      <c r="D103" s="94"/>
    </row>
    <row r="104">
      <c r="A104" s="95">
        <f t="shared" si="1"/>
        <v>0.5256066343</v>
      </c>
      <c r="B104" s="7" t="s">
        <v>12179</v>
      </c>
      <c r="C104" s="96" t="s">
        <v>12180</v>
      </c>
      <c r="D104" s="94"/>
    </row>
    <row r="105">
      <c r="A105" s="95">
        <f t="shared" si="1"/>
        <v>0.3893195585</v>
      </c>
      <c r="B105" s="7" t="s">
        <v>12181</v>
      </c>
      <c r="C105" s="97" t="s">
        <v>12182</v>
      </c>
      <c r="D105" s="94"/>
    </row>
    <row r="106">
      <c r="A106" s="95">
        <f t="shared" si="1"/>
        <v>0.9844612993</v>
      </c>
      <c r="B106" s="7" t="s">
        <v>12183</v>
      </c>
      <c r="C106" s="97" t="s">
        <v>12184</v>
      </c>
      <c r="D106" s="94"/>
    </row>
    <row r="107">
      <c r="A107" s="95">
        <f t="shared" si="1"/>
        <v>0.1961925295</v>
      </c>
      <c r="B107" s="7" t="s">
        <v>12185</v>
      </c>
      <c r="C107" s="96" t="s">
        <v>12186</v>
      </c>
      <c r="D107" s="94"/>
    </row>
    <row r="108">
      <c r="A108" s="95">
        <f t="shared" si="1"/>
        <v>0.07676486699</v>
      </c>
      <c r="B108" s="7" t="s">
        <v>12187</v>
      </c>
      <c r="C108" s="96" t="s">
        <v>12188</v>
      </c>
      <c r="D108" s="94"/>
    </row>
    <row r="109">
      <c r="A109" s="95">
        <f t="shared" si="1"/>
        <v>0.8692983024</v>
      </c>
      <c r="B109" s="7" t="s">
        <v>12189</v>
      </c>
      <c r="C109" s="96" t="s">
        <v>12190</v>
      </c>
      <c r="D109" s="94"/>
    </row>
    <row r="110">
      <c r="A110" s="95">
        <f t="shared" si="1"/>
        <v>0.5398969025</v>
      </c>
      <c r="B110" s="7" t="s">
        <v>5280</v>
      </c>
      <c r="C110" s="97" t="s">
        <v>12191</v>
      </c>
      <c r="D110" s="94"/>
    </row>
    <row r="111">
      <c r="A111" s="95">
        <f t="shared" si="1"/>
        <v>0.834078754</v>
      </c>
      <c r="B111" s="7" t="s">
        <v>12192</v>
      </c>
      <c r="C111" s="96" t="s">
        <v>12193</v>
      </c>
      <c r="D111" s="94"/>
    </row>
    <row r="112">
      <c r="A112" s="95">
        <f t="shared" si="1"/>
        <v>0.615779962</v>
      </c>
      <c r="B112" s="7" t="s">
        <v>12194</v>
      </c>
      <c r="C112" s="96" t="s">
        <v>12195</v>
      </c>
      <c r="D112" s="94"/>
    </row>
    <row r="113">
      <c r="A113" s="95">
        <f t="shared" si="1"/>
        <v>0.5299077505</v>
      </c>
      <c r="B113" s="7" t="s">
        <v>12196</v>
      </c>
      <c r="C113" s="97" t="s">
        <v>12197</v>
      </c>
      <c r="D113" s="94"/>
    </row>
    <row r="114">
      <c r="A114" s="95">
        <f t="shared" si="1"/>
        <v>0.3073125637</v>
      </c>
      <c r="B114" s="7" t="s">
        <v>12198</v>
      </c>
      <c r="C114" s="96" t="s">
        <v>12199</v>
      </c>
      <c r="D114" s="94"/>
    </row>
    <row r="115">
      <c r="A115" s="95">
        <f t="shared" si="1"/>
        <v>0.215579334</v>
      </c>
      <c r="B115" s="7" t="s">
        <v>4144</v>
      </c>
      <c r="C115" s="96" t="s">
        <v>12200</v>
      </c>
      <c r="D115" s="94"/>
    </row>
    <row r="116">
      <c r="A116" s="95">
        <f t="shared" si="1"/>
        <v>0.2756481517</v>
      </c>
      <c r="B116" s="7" t="s">
        <v>12100</v>
      </c>
      <c r="C116" s="96" t="s">
        <v>12201</v>
      </c>
      <c r="D116" s="94"/>
    </row>
    <row r="117">
      <c r="A117" s="95">
        <f t="shared" si="1"/>
        <v>0.7238481146</v>
      </c>
      <c r="B117" s="7" t="s">
        <v>12202</v>
      </c>
      <c r="C117" s="96" t="s">
        <v>12203</v>
      </c>
      <c r="D117" s="94"/>
    </row>
    <row r="118">
      <c r="A118" s="95">
        <f t="shared" si="1"/>
        <v>0.806051137</v>
      </c>
      <c r="B118" s="7" t="s">
        <v>12204</v>
      </c>
      <c r="C118" s="97" t="s">
        <v>12205</v>
      </c>
      <c r="D118" s="94"/>
    </row>
    <row r="119">
      <c r="A119" s="95">
        <f t="shared" si="1"/>
        <v>0.5676010835</v>
      </c>
      <c r="B119" s="7" t="s">
        <v>12206</v>
      </c>
      <c r="C119" s="96" t="s">
        <v>12207</v>
      </c>
      <c r="D119" s="94"/>
    </row>
    <row r="120">
      <c r="A120" s="95">
        <f t="shared" si="1"/>
        <v>0.2142787124</v>
      </c>
      <c r="B120" s="7" t="s">
        <v>12208</v>
      </c>
      <c r="C120" s="97" t="s">
        <v>12209</v>
      </c>
      <c r="D120" s="94"/>
    </row>
    <row r="121">
      <c r="A121" s="95">
        <f t="shared" si="1"/>
        <v>0.1403609686</v>
      </c>
      <c r="B121" s="7" t="s">
        <v>12210</v>
      </c>
      <c r="C121" s="97" t="s">
        <v>12211</v>
      </c>
      <c r="D121" s="94"/>
    </row>
    <row r="122">
      <c r="A122" s="95">
        <f t="shared" si="1"/>
        <v>0.4911604838</v>
      </c>
      <c r="B122" s="7" t="s">
        <v>12212</v>
      </c>
      <c r="C122" s="96" t="s">
        <v>12213</v>
      </c>
      <c r="D122" s="94"/>
    </row>
    <row r="123">
      <c r="A123" s="95">
        <f t="shared" si="1"/>
        <v>0.3083613151</v>
      </c>
      <c r="B123" s="7" t="s">
        <v>12214</v>
      </c>
      <c r="C123" s="97" t="s">
        <v>12215</v>
      </c>
      <c r="D123" s="94"/>
    </row>
    <row r="124">
      <c r="A124" s="95">
        <f t="shared" si="1"/>
        <v>0.8287557403</v>
      </c>
      <c r="B124" s="7" t="s">
        <v>12216</v>
      </c>
      <c r="C124" s="97" t="s">
        <v>12217</v>
      </c>
      <c r="D124" s="94"/>
    </row>
    <row r="125">
      <c r="A125" s="95">
        <f t="shared" si="1"/>
        <v>0.5004265281</v>
      </c>
      <c r="B125" s="7" t="s">
        <v>7498</v>
      </c>
      <c r="C125" s="96" t="s">
        <v>12218</v>
      </c>
      <c r="D125" s="94"/>
    </row>
    <row r="126">
      <c r="A126" s="95">
        <f t="shared" si="1"/>
        <v>0.641259016</v>
      </c>
      <c r="B126" s="7" t="s">
        <v>12219</v>
      </c>
      <c r="C126" s="96" t="s">
        <v>12220</v>
      </c>
      <c r="D126" s="94"/>
    </row>
    <row r="127">
      <c r="A127" s="95">
        <f t="shared" si="1"/>
        <v>0.8960050979</v>
      </c>
      <c r="B127" s="7" t="s">
        <v>12221</v>
      </c>
      <c r="C127" s="97" t="s">
        <v>12222</v>
      </c>
      <c r="D127" s="94"/>
    </row>
    <row r="128">
      <c r="A128" s="95">
        <f t="shared" si="1"/>
        <v>0.5074274287</v>
      </c>
      <c r="B128" s="7" t="s">
        <v>12223</v>
      </c>
      <c r="C128" s="96" t="s">
        <v>12224</v>
      </c>
      <c r="D128" s="94"/>
    </row>
    <row r="129">
      <c r="A129" s="95">
        <f t="shared" si="1"/>
        <v>0.5622262325</v>
      </c>
      <c r="B129" s="7" t="s">
        <v>12225</v>
      </c>
      <c r="C129" s="97" t="s">
        <v>12226</v>
      </c>
      <c r="D129" s="94"/>
    </row>
    <row r="130">
      <c r="A130" s="95">
        <f t="shared" si="1"/>
        <v>0.1040679339</v>
      </c>
      <c r="B130" s="7" t="s">
        <v>12227</v>
      </c>
      <c r="C130" s="97" t="s">
        <v>12228</v>
      </c>
      <c r="D130" s="94"/>
    </row>
    <row r="131">
      <c r="A131" s="95">
        <f t="shared" si="1"/>
        <v>0.3596954475</v>
      </c>
      <c r="B131" s="7" t="s">
        <v>12229</v>
      </c>
      <c r="C131" s="96" t="s">
        <v>12230</v>
      </c>
      <c r="D131" s="94"/>
    </row>
    <row r="132">
      <c r="A132" s="95">
        <f t="shared" si="1"/>
        <v>0.1730272111</v>
      </c>
      <c r="B132" s="7" t="s">
        <v>12231</v>
      </c>
      <c r="C132" s="97" t="s">
        <v>12232</v>
      </c>
      <c r="D132" s="94"/>
    </row>
    <row r="133">
      <c r="A133" s="95">
        <f t="shared" si="1"/>
        <v>0.2264523408</v>
      </c>
      <c r="B133" s="7" t="s">
        <v>12233</v>
      </c>
      <c r="C133" s="97" t="s">
        <v>12234</v>
      </c>
      <c r="D133" s="94"/>
    </row>
    <row r="134">
      <c r="A134" s="95">
        <f t="shared" si="1"/>
        <v>0.1337717903</v>
      </c>
      <c r="B134" s="7" t="s">
        <v>12235</v>
      </c>
      <c r="C134" s="97" t="s">
        <v>12236</v>
      </c>
      <c r="D134" s="94"/>
    </row>
    <row r="135">
      <c r="A135" s="95">
        <f t="shared" si="1"/>
        <v>0.5532463653</v>
      </c>
      <c r="B135" s="7" t="s">
        <v>7396</v>
      </c>
      <c r="C135" s="96" t="s">
        <v>12237</v>
      </c>
      <c r="D135" s="94"/>
    </row>
    <row r="136">
      <c r="A136" s="95">
        <f t="shared" si="1"/>
        <v>0.4022576315</v>
      </c>
      <c r="B136" s="7" t="s">
        <v>12238</v>
      </c>
      <c r="C136" s="97" t="s">
        <v>12239</v>
      </c>
      <c r="D136" s="94"/>
    </row>
    <row r="137">
      <c r="A137" s="95">
        <f t="shared" si="1"/>
        <v>0.9148345872</v>
      </c>
      <c r="B137" s="7" t="s">
        <v>12240</v>
      </c>
      <c r="C137" s="96" t="s">
        <v>12241</v>
      </c>
      <c r="D137" s="94"/>
    </row>
    <row r="138">
      <c r="A138" s="95">
        <f t="shared" si="1"/>
        <v>0.3522205945</v>
      </c>
      <c r="B138" s="7" t="s">
        <v>12242</v>
      </c>
      <c r="C138" s="96" t="s">
        <v>12243</v>
      </c>
      <c r="D138" s="94"/>
    </row>
    <row r="139">
      <c r="A139" s="95">
        <f t="shared" si="1"/>
        <v>0.4457824011</v>
      </c>
      <c r="B139" s="7" t="s">
        <v>12244</v>
      </c>
      <c r="C139" s="96" t="s">
        <v>12245</v>
      </c>
      <c r="D139" s="94"/>
    </row>
    <row r="140">
      <c r="A140" s="95">
        <f t="shared" si="1"/>
        <v>0.2207444173</v>
      </c>
      <c r="B140" s="7" t="s">
        <v>12246</v>
      </c>
      <c r="C140" s="96" t="s">
        <v>12247</v>
      </c>
      <c r="D140" s="94"/>
    </row>
    <row r="141">
      <c r="A141" s="95">
        <f t="shared" si="1"/>
        <v>0.8102935257</v>
      </c>
      <c r="B141" s="7" t="s">
        <v>12248</v>
      </c>
      <c r="C141" s="97" t="s">
        <v>12249</v>
      </c>
      <c r="D141" s="94"/>
    </row>
    <row r="142">
      <c r="A142" s="95">
        <f t="shared" si="1"/>
        <v>0.9450873835</v>
      </c>
      <c r="B142" s="7" t="s">
        <v>12250</v>
      </c>
      <c r="C142" s="96" t="s">
        <v>12251</v>
      </c>
      <c r="D142" s="94"/>
    </row>
    <row r="143">
      <c r="A143" s="95">
        <f t="shared" si="1"/>
        <v>0.5695721215</v>
      </c>
      <c r="B143" s="7" t="s">
        <v>12252</v>
      </c>
      <c r="C143" s="96" t="s">
        <v>12253</v>
      </c>
      <c r="D143" s="94"/>
    </row>
    <row r="144">
      <c r="A144" s="95">
        <f t="shared" si="1"/>
        <v>0.7669948699</v>
      </c>
      <c r="B144" s="7" t="s">
        <v>12254</v>
      </c>
      <c r="C144" s="96" t="s">
        <v>12255</v>
      </c>
      <c r="D144" s="94"/>
    </row>
    <row r="145">
      <c r="A145" s="95">
        <f t="shared" si="1"/>
        <v>0.9934190756</v>
      </c>
      <c r="B145" s="7" t="s">
        <v>12256</v>
      </c>
      <c r="C145" s="96" t="s">
        <v>12257</v>
      </c>
      <c r="D145" s="94"/>
    </row>
    <row r="146">
      <c r="A146" s="95">
        <f t="shared" si="1"/>
        <v>0.5644478973</v>
      </c>
      <c r="B146" s="7" t="s">
        <v>12258</v>
      </c>
      <c r="C146" s="96" t="s">
        <v>12259</v>
      </c>
      <c r="D146" s="94"/>
    </row>
    <row r="147">
      <c r="A147" s="95">
        <f t="shared" si="1"/>
        <v>0.08209761915</v>
      </c>
      <c r="B147" s="7" t="s">
        <v>12260</v>
      </c>
      <c r="C147" s="96" t="s">
        <v>12261</v>
      </c>
      <c r="D147" s="94"/>
    </row>
    <row r="148">
      <c r="A148" s="95">
        <f t="shared" si="1"/>
        <v>0.8949709749</v>
      </c>
      <c r="B148" s="7" t="s">
        <v>12262</v>
      </c>
      <c r="C148" s="96" t="s">
        <v>12263</v>
      </c>
      <c r="D148" s="94"/>
    </row>
    <row r="149">
      <c r="A149" s="95">
        <f t="shared" si="1"/>
        <v>0.9875114969</v>
      </c>
      <c r="B149" s="7" t="s">
        <v>12264</v>
      </c>
      <c r="C149" s="97" t="s">
        <v>12265</v>
      </c>
      <c r="D149" s="94"/>
    </row>
    <row r="150">
      <c r="A150" s="95">
        <f t="shared" si="1"/>
        <v>0.05084959305</v>
      </c>
      <c r="B150" s="7" t="s">
        <v>4784</v>
      </c>
      <c r="C150" s="96" t="s">
        <v>12266</v>
      </c>
      <c r="D150" s="94"/>
    </row>
    <row r="151">
      <c r="A151" s="95">
        <f t="shared" si="1"/>
        <v>0.7675855462</v>
      </c>
      <c r="B151" s="7" t="s">
        <v>12267</v>
      </c>
      <c r="C151" s="97" t="s">
        <v>12268</v>
      </c>
      <c r="D151" s="94"/>
    </row>
    <row r="152">
      <c r="A152" s="95">
        <f t="shared" si="1"/>
        <v>0.4421146823</v>
      </c>
      <c r="B152" s="7" t="s">
        <v>12269</v>
      </c>
      <c r="C152" s="97" t="s">
        <v>12270</v>
      </c>
      <c r="D152" s="94"/>
    </row>
    <row r="153">
      <c r="A153" s="95">
        <f t="shared" si="1"/>
        <v>0.7332118412</v>
      </c>
      <c r="B153" s="7" t="s">
        <v>12271</v>
      </c>
      <c r="C153" s="96" t="s">
        <v>12272</v>
      </c>
      <c r="D153" s="94"/>
    </row>
    <row r="154">
      <c r="A154" s="95">
        <f t="shared" si="1"/>
        <v>0.01078934956</v>
      </c>
      <c r="B154" s="7" t="s">
        <v>12273</v>
      </c>
      <c r="C154" s="97" t="s">
        <v>12274</v>
      </c>
      <c r="D154" s="94"/>
    </row>
    <row r="155">
      <c r="A155" s="95">
        <f t="shared" si="1"/>
        <v>0.7026401124</v>
      </c>
      <c r="B155" s="7" t="s">
        <v>12275</v>
      </c>
      <c r="C155" s="97" t="s">
        <v>12276</v>
      </c>
      <c r="D155" s="94"/>
    </row>
    <row r="156">
      <c r="A156" s="95">
        <f t="shared" si="1"/>
        <v>0.3281387589</v>
      </c>
      <c r="B156" s="7" t="s">
        <v>12277</v>
      </c>
      <c r="C156" s="97" t="s">
        <v>12278</v>
      </c>
      <c r="D156" s="94"/>
    </row>
    <row r="157">
      <c r="A157" s="95">
        <f t="shared" si="1"/>
        <v>0.5537873269</v>
      </c>
      <c r="B157" s="7" t="s">
        <v>12100</v>
      </c>
      <c r="C157" s="96" t="s">
        <v>12279</v>
      </c>
      <c r="D157" s="94"/>
    </row>
    <row r="158">
      <c r="A158" s="95">
        <f t="shared" si="1"/>
        <v>0.4896206227</v>
      </c>
      <c r="B158" s="7" t="s">
        <v>12280</v>
      </c>
      <c r="C158" s="96" t="s">
        <v>12281</v>
      </c>
      <c r="D158" s="94"/>
    </row>
    <row r="159">
      <c r="A159" s="95">
        <f t="shared" si="1"/>
        <v>0.2412811047</v>
      </c>
      <c r="B159" s="7" t="s">
        <v>12282</v>
      </c>
      <c r="C159" s="97" t="s">
        <v>12283</v>
      </c>
      <c r="D159" s="94"/>
    </row>
    <row r="160">
      <c r="A160" s="95">
        <f t="shared" si="1"/>
        <v>0.8696237206</v>
      </c>
      <c r="B160" s="7" t="s">
        <v>12284</v>
      </c>
      <c r="C160" s="96" t="s">
        <v>12285</v>
      </c>
      <c r="D160" s="94"/>
    </row>
    <row r="161">
      <c r="A161" s="95">
        <f t="shared" si="1"/>
        <v>0.2434263054</v>
      </c>
      <c r="B161" s="7" t="s">
        <v>12286</v>
      </c>
      <c r="C161" s="96" t="s">
        <v>12287</v>
      </c>
      <c r="D161" s="94"/>
    </row>
    <row r="162">
      <c r="A162" s="95">
        <f t="shared" si="1"/>
        <v>0.4652623953</v>
      </c>
      <c r="B162" s="7" t="s">
        <v>12288</v>
      </c>
      <c r="C162" s="96" t="s">
        <v>12289</v>
      </c>
      <c r="D162" s="94"/>
    </row>
    <row r="163">
      <c r="A163" s="95">
        <f t="shared" si="1"/>
        <v>0.4366059837</v>
      </c>
      <c r="B163" s="7" t="s">
        <v>12290</v>
      </c>
      <c r="C163" s="97" t="s">
        <v>12291</v>
      </c>
      <c r="D163" s="94"/>
    </row>
    <row r="164">
      <c r="A164" s="95">
        <f t="shared" si="1"/>
        <v>0.696437569</v>
      </c>
      <c r="B164" s="7" t="s">
        <v>12292</v>
      </c>
      <c r="C164" s="96" t="s">
        <v>12293</v>
      </c>
      <c r="D164" s="94"/>
    </row>
    <row r="165">
      <c r="A165" s="95">
        <f t="shared" si="1"/>
        <v>0.01343670254</v>
      </c>
      <c r="B165" s="7" t="s">
        <v>10450</v>
      </c>
      <c r="C165" s="97" t="s">
        <v>12294</v>
      </c>
      <c r="D165" s="94"/>
    </row>
    <row r="166">
      <c r="A166" s="95">
        <f t="shared" si="1"/>
        <v>0.6546835469</v>
      </c>
      <c r="B166" s="7" t="s">
        <v>12295</v>
      </c>
      <c r="C166" s="97" t="s">
        <v>12296</v>
      </c>
      <c r="D166" s="94"/>
    </row>
    <row r="167">
      <c r="A167" s="95">
        <f t="shared" si="1"/>
        <v>0.009457335455</v>
      </c>
      <c r="B167" s="7" t="s">
        <v>12297</v>
      </c>
      <c r="C167" s="96" t="s">
        <v>12298</v>
      </c>
      <c r="D167" s="94"/>
    </row>
    <row r="168">
      <c r="A168" s="95">
        <f t="shared" si="1"/>
        <v>0.4382219561</v>
      </c>
      <c r="B168" s="7" t="s">
        <v>12299</v>
      </c>
      <c r="C168" s="99" t="s">
        <v>12300</v>
      </c>
      <c r="D168" s="94"/>
    </row>
    <row r="169">
      <c r="A169" s="95">
        <f t="shared" si="1"/>
        <v>0.6650309782</v>
      </c>
      <c r="B169" s="7" t="s">
        <v>12301</v>
      </c>
      <c r="C169" s="100" t="s">
        <v>12302</v>
      </c>
      <c r="D169" s="94"/>
    </row>
    <row r="170">
      <c r="A170" s="95">
        <f t="shared" si="1"/>
        <v>0.1729884951</v>
      </c>
      <c r="B170" s="102" t="s">
        <v>12303</v>
      </c>
      <c r="C170" s="103" t="s">
        <v>12304</v>
      </c>
      <c r="D170" s="94"/>
    </row>
    <row r="171">
      <c r="B171" s="2"/>
      <c r="C171" s="24"/>
      <c r="D171" s="94"/>
    </row>
    <row r="172">
      <c r="B172" s="2"/>
      <c r="C172" s="24"/>
      <c r="D172" s="94"/>
    </row>
    <row r="173">
      <c r="B173" s="2"/>
      <c r="C173" s="24"/>
      <c r="D173" s="94"/>
    </row>
    <row r="174">
      <c r="B174" s="2"/>
      <c r="C174" s="24"/>
      <c r="D174" s="94"/>
    </row>
    <row r="175">
      <c r="B175" s="2"/>
      <c r="C175" s="24"/>
      <c r="D175" s="94"/>
    </row>
    <row r="176">
      <c r="B176" s="2"/>
      <c r="C176" s="24"/>
      <c r="D176" s="94"/>
    </row>
    <row r="177">
      <c r="B177" s="2"/>
      <c r="C177" s="24"/>
      <c r="D177" s="94"/>
    </row>
    <row r="178">
      <c r="B178" s="2"/>
      <c r="C178" s="24"/>
      <c r="D178" s="94"/>
    </row>
    <row r="179">
      <c r="B179" s="2"/>
      <c r="C179" s="24"/>
      <c r="D179" s="94"/>
    </row>
    <row r="180">
      <c r="B180" s="2"/>
      <c r="C180" s="24"/>
      <c r="D180" s="94"/>
    </row>
    <row r="181">
      <c r="B181" s="2"/>
      <c r="C181" s="24"/>
      <c r="D181" s="94"/>
    </row>
    <row r="182">
      <c r="B182" s="2"/>
      <c r="C182" s="24"/>
      <c r="D182" s="94"/>
    </row>
    <row r="183">
      <c r="B183" s="2"/>
      <c r="C183" s="24"/>
      <c r="D183" s="94"/>
    </row>
    <row r="184">
      <c r="B184" s="2"/>
      <c r="C184" s="24"/>
      <c r="D184" s="94"/>
    </row>
    <row r="185">
      <c r="B185" s="2"/>
      <c r="C185" s="24"/>
      <c r="D185" s="94"/>
    </row>
    <row r="186">
      <c r="B186" s="2"/>
      <c r="C186" s="24"/>
      <c r="D186" s="94"/>
    </row>
    <row r="187">
      <c r="B187" s="2"/>
      <c r="C187" s="24"/>
      <c r="D187" s="94"/>
    </row>
    <row r="188">
      <c r="B188" s="2"/>
      <c r="C188" s="24"/>
      <c r="D188" s="94"/>
    </row>
    <row r="189">
      <c r="B189" s="2"/>
      <c r="C189" s="24"/>
      <c r="D189" s="94"/>
    </row>
    <row r="190">
      <c r="B190" s="2"/>
      <c r="C190" s="24"/>
      <c r="D190" s="94"/>
    </row>
    <row r="191">
      <c r="B191" s="2"/>
      <c r="C191" s="24"/>
      <c r="D191" s="94"/>
    </row>
    <row r="192">
      <c r="B192" s="2"/>
      <c r="C192" s="24"/>
      <c r="D192" s="94"/>
    </row>
    <row r="193">
      <c r="B193" s="2"/>
      <c r="C193" s="24"/>
      <c r="D193" s="94"/>
    </row>
    <row r="194">
      <c r="B194" s="2"/>
      <c r="C194" s="24"/>
      <c r="D194" s="94"/>
    </row>
    <row r="195">
      <c r="B195" s="2"/>
      <c r="C195" s="24"/>
      <c r="D195" s="94"/>
    </row>
    <row r="196">
      <c r="B196" s="2"/>
      <c r="C196" s="24"/>
      <c r="D196" s="94"/>
    </row>
    <row r="197">
      <c r="B197" s="2"/>
      <c r="C197" s="24"/>
      <c r="D197" s="94"/>
    </row>
    <row r="198">
      <c r="B198" s="2"/>
      <c r="C198" s="24"/>
      <c r="D198" s="94"/>
    </row>
    <row r="199">
      <c r="B199" s="2"/>
      <c r="C199" s="24"/>
      <c r="D199" s="94"/>
    </row>
    <row r="200">
      <c r="B200" s="2"/>
      <c r="C200" s="24"/>
      <c r="D200" s="94"/>
    </row>
    <row r="201">
      <c r="B201" s="2"/>
      <c r="C201" s="24"/>
      <c r="D201" s="94"/>
    </row>
    <row r="202">
      <c r="B202" s="2"/>
      <c r="C202" s="24"/>
      <c r="D202" s="94"/>
    </row>
    <row r="203">
      <c r="B203" s="2"/>
      <c r="C203" s="24"/>
      <c r="D203" s="94"/>
    </row>
    <row r="204">
      <c r="B204" s="2"/>
      <c r="C204" s="24"/>
      <c r="D204" s="94"/>
    </row>
    <row r="205">
      <c r="B205" s="2"/>
      <c r="C205" s="24"/>
      <c r="D205" s="94"/>
    </row>
    <row r="206">
      <c r="B206" s="2"/>
      <c r="C206" s="24"/>
      <c r="D206" s="94"/>
    </row>
    <row r="207">
      <c r="B207" s="2"/>
      <c r="C207" s="24"/>
      <c r="D207" s="94"/>
    </row>
    <row r="208">
      <c r="B208" s="2"/>
      <c r="C208" s="24"/>
      <c r="D208" s="94"/>
    </row>
    <row r="209">
      <c r="B209" s="2"/>
      <c r="C209" s="24"/>
      <c r="D209" s="94"/>
    </row>
    <row r="210">
      <c r="B210" s="2"/>
      <c r="C210" s="24"/>
      <c r="D210" s="94"/>
    </row>
    <row r="211">
      <c r="B211" s="2"/>
      <c r="C211" s="24"/>
      <c r="D211" s="94"/>
    </row>
    <row r="212">
      <c r="B212" s="2"/>
      <c r="C212" s="24"/>
      <c r="D212" s="94"/>
    </row>
    <row r="213">
      <c r="B213" s="2"/>
      <c r="C213" s="24"/>
      <c r="D213" s="94"/>
    </row>
    <row r="214">
      <c r="B214" s="2"/>
      <c r="C214" s="24"/>
      <c r="D214" s="94"/>
    </row>
    <row r="215">
      <c r="B215" s="2"/>
      <c r="C215" s="24"/>
      <c r="D215" s="94"/>
    </row>
    <row r="216">
      <c r="B216" s="2"/>
      <c r="C216" s="24"/>
      <c r="D216" s="94"/>
    </row>
    <row r="217">
      <c r="B217" s="2"/>
      <c r="C217" s="24"/>
      <c r="D217" s="94"/>
    </row>
    <row r="218">
      <c r="B218" s="2"/>
      <c r="C218" s="24"/>
      <c r="D218" s="94"/>
    </row>
    <row r="219">
      <c r="B219" s="2"/>
      <c r="C219" s="24"/>
      <c r="D219" s="94"/>
    </row>
    <row r="220">
      <c r="B220" s="2"/>
      <c r="C220" s="24"/>
      <c r="D220" s="94"/>
    </row>
    <row r="221">
      <c r="B221" s="2"/>
      <c r="C221" s="24"/>
      <c r="D221" s="94"/>
    </row>
    <row r="222">
      <c r="B222" s="2"/>
      <c r="C222" s="24"/>
      <c r="D222" s="94"/>
    </row>
    <row r="223">
      <c r="B223" s="2"/>
      <c r="C223" s="24"/>
      <c r="D223" s="94"/>
    </row>
    <row r="224">
      <c r="B224" s="2"/>
      <c r="C224" s="24"/>
      <c r="D224" s="94"/>
    </row>
    <row r="225">
      <c r="B225" s="2"/>
      <c r="C225" s="24"/>
      <c r="D225" s="94"/>
    </row>
    <row r="226">
      <c r="B226" s="2"/>
      <c r="C226" s="24"/>
      <c r="D226" s="94"/>
    </row>
    <row r="227">
      <c r="B227" s="2"/>
      <c r="C227" s="24"/>
      <c r="D227" s="94"/>
    </row>
    <row r="228">
      <c r="B228" s="2"/>
      <c r="C228" s="24"/>
      <c r="D228" s="94"/>
    </row>
    <row r="229">
      <c r="B229" s="2"/>
      <c r="C229" s="24"/>
      <c r="D229" s="94"/>
    </row>
    <row r="230">
      <c r="B230" s="2"/>
      <c r="C230" s="24"/>
      <c r="D230" s="94"/>
    </row>
    <row r="231">
      <c r="B231" s="2"/>
      <c r="C231" s="24"/>
      <c r="D231" s="94"/>
    </row>
    <row r="232">
      <c r="B232" s="2"/>
      <c r="C232" s="24"/>
      <c r="D232" s="94"/>
    </row>
    <row r="233">
      <c r="B233" s="2"/>
      <c r="C233" s="24"/>
      <c r="D233" s="94"/>
    </row>
    <row r="234">
      <c r="B234" s="2"/>
      <c r="C234" s="24"/>
      <c r="D234" s="94"/>
    </row>
    <row r="235">
      <c r="B235" s="2"/>
      <c r="C235" s="24"/>
      <c r="D235" s="94"/>
    </row>
    <row r="236">
      <c r="B236" s="2"/>
      <c r="C236" s="24"/>
      <c r="D236" s="94"/>
    </row>
    <row r="237">
      <c r="B237" s="2"/>
      <c r="C237" s="24"/>
      <c r="D237" s="94"/>
    </row>
    <row r="238">
      <c r="B238" s="2"/>
      <c r="C238" s="24"/>
      <c r="D238" s="94"/>
    </row>
    <row r="239">
      <c r="B239" s="2"/>
      <c r="C239" s="24"/>
      <c r="D239" s="94"/>
    </row>
    <row r="240">
      <c r="B240" s="2"/>
      <c r="C240" s="24"/>
      <c r="D240" s="94"/>
    </row>
    <row r="241">
      <c r="B241" s="2"/>
      <c r="C241" s="24"/>
      <c r="D241" s="94"/>
    </row>
    <row r="242">
      <c r="B242" s="2"/>
      <c r="C242" s="24"/>
      <c r="D242" s="94"/>
    </row>
    <row r="243">
      <c r="B243" s="2"/>
      <c r="C243" s="24"/>
      <c r="D243" s="94"/>
    </row>
    <row r="244">
      <c r="B244" s="2"/>
      <c r="C244" s="24"/>
      <c r="D244" s="94"/>
    </row>
    <row r="245">
      <c r="B245" s="2"/>
      <c r="C245" s="24"/>
      <c r="D245" s="94"/>
    </row>
    <row r="246">
      <c r="B246" s="2"/>
      <c r="C246" s="24"/>
      <c r="D246" s="94"/>
    </row>
    <row r="247">
      <c r="B247" s="2"/>
      <c r="C247" s="24"/>
      <c r="D247" s="94"/>
    </row>
    <row r="248">
      <c r="B248" s="2"/>
      <c r="C248" s="24"/>
      <c r="D248" s="94"/>
    </row>
    <row r="249">
      <c r="B249" s="2"/>
      <c r="C249" s="24"/>
      <c r="D249" s="94"/>
    </row>
    <row r="250">
      <c r="B250" s="2"/>
      <c r="C250" s="24"/>
      <c r="D250" s="94"/>
    </row>
    <row r="251">
      <c r="B251" s="2"/>
      <c r="C251" s="24"/>
      <c r="D251" s="94"/>
    </row>
    <row r="252">
      <c r="B252" s="2"/>
      <c r="C252" s="24"/>
      <c r="D252" s="94"/>
    </row>
    <row r="253">
      <c r="B253" s="2"/>
      <c r="C253" s="24"/>
      <c r="D253" s="94"/>
    </row>
    <row r="254">
      <c r="B254" s="2"/>
      <c r="C254" s="24"/>
      <c r="D254" s="94"/>
    </row>
    <row r="255">
      <c r="B255" s="2"/>
      <c r="C255" s="24"/>
      <c r="D255" s="94"/>
    </row>
    <row r="256">
      <c r="B256" s="2"/>
      <c r="C256" s="24"/>
      <c r="D256" s="94"/>
    </row>
    <row r="257">
      <c r="B257" s="2"/>
      <c r="C257" s="24"/>
      <c r="D257" s="94"/>
    </row>
    <row r="258">
      <c r="B258" s="2"/>
      <c r="C258" s="24"/>
      <c r="D258" s="94"/>
    </row>
    <row r="259">
      <c r="B259" s="2"/>
      <c r="C259" s="24"/>
      <c r="D259" s="94"/>
    </row>
    <row r="260">
      <c r="B260" s="2"/>
      <c r="C260" s="24"/>
      <c r="D260" s="94"/>
    </row>
    <row r="261">
      <c r="B261" s="2"/>
      <c r="C261" s="24"/>
      <c r="D261" s="94"/>
    </row>
    <row r="262">
      <c r="B262" s="2"/>
      <c r="C262" s="24"/>
      <c r="D262" s="94"/>
    </row>
    <row r="263">
      <c r="B263" s="2"/>
      <c r="C263" s="24"/>
      <c r="D263" s="94"/>
    </row>
    <row r="264">
      <c r="B264" s="2"/>
      <c r="C264" s="24"/>
      <c r="D264" s="94"/>
    </row>
    <row r="265">
      <c r="B265" s="2"/>
      <c r="C265" s="24"/>
      <c r="D265" s="94"/>
    </row>
    <row r="266">
      <c r="B266" s="2"/>
      <c r="C266" s="24"/>
      <c r="D266" s="94"/>
    </row>
    <row r="267">
      <c r="B267" s="2"/>
      <c r="C267" s="24"/>
      <c r="D267" s="94"/>
    </row>
    <row r="268">
      <c r="B268" s="2"/>
      <c r="C268" s="24"/>
      <c r="D268" s="94"/>
    </row>
    <row r="269">
      <c r="B269" s="2"/>
      <c r="C269" s="24"/>
      <c r="D269" s="94"/>
    </row>
    <row r="270">
      <c r="B270" s="2"/>
      <c r="C270" s="24"/>
      <c r="D270" s="94"/>
    </row>
    <row r="271">
      <c r="B271" s="2"/>
      <c r="C271" s="24"/>
      <c r="D271" s="94"/>
    </row>
    <row r="272">
      <c r="B272" s="2"/>
      <c r="C272" s="24"/>
      <c r="D272" s="94"/>
    </row>
    <row r="273">
      <c r="B273" s="2"/>
      <c r="C273" s="24"/>
      <c r="D273" s="94"/>
    </row>
    <row r="274">
      <c r="B274" s="2"/>
      <c r="C274" s="24"/>
      <c r="D274" s="94"/>
    </row>
    <row r="275">
      <c r="B275" s="2"/>
      <c r="C275" s="24"/>
      <c r="D275" s="94"/>
    </row>
    <row r="276">
      <c r="B276" s="2"/>
      <c r="C276" s="24"/>
      <c r="D276" s="94"/>
    </row>
    <row r="277">
      <c r="B277" s="2"/>
      <c r="C277" s="24"/>
      <c r="D277" s="94"/>
    </row>
    <row r="278">
      <c r="B278" s="2"/>
      <c r="C278" s="24"/>
      <c r="D278" s="94"/>
    </row>
    <row r="279">
      <c r="B279" s="2"/>
      <c r="C279" s="24"/>
      <c r="D279" s="94"/>
    </row>
    <row r="280">
      <c r="B280" s="2"/>
      <c r="C280" s="24"/>
      <c r="D280" s="94"/>
    </row>
    <row r="281">
      <c r="B281" s="2"/>
      <c r="C281" s="24"/>
      <c r="D281" s="94"/>
    </row>
    <row r="282">
      <c r="B282" s="2"/>
      <c r="C282" s="24"/>
      <c r="D282" s="94"/>
    </row>
    <row r="283">
      <c r="B283" s="2"/>
      <c r="C283" s="24"/>
      <c r="D283" s="94"/>
    </row>
    <row r="284">
      <c r="B284" s="2"/>
      <c r="C284" s="24"/>
      <c r="D284" s="94"/>
    </row>
    <row r="285">
      <c r="B285" s="2"/>
      <c r="C285" s="24"/>
      <c r="D285" s="94"/>
    </row>
    <row r="286">
      <c r="B286" s="2"/>
      <c r="C286" s="24"/>
      <c r="D286" s="94"/>
    </row>
    <row r="287">
      <c r="B287" s="2"/>
      <c r="C287" s="24"/>
      <c r="D287" s="94"/>
    </row>
    <row r="288">
      <c r="B288" s="2"/>
      <c r="C288" s="24"/>
      <c r="D288" s="94"/>
    </row>
    <row r="289">
      <c r="B289" s="2"/>
      <c r="C289" s="24"/>
      <c r="D289" s="94"/>
    </row>
    <row r="290">
      <c r="B290" s="2"/>
      <c r="C290" s="24"/>
      <c r="D290" s="94"/>
    </row>
    <row r="291">
      <c r="B291" s="2"/>
      <c r="C291" s="24"/>
      <c r="D291" s="94"/>
    </row>
    <row r="292">
      <c r="B292" s="2"/>
      <c r="C292" s="24"/>
      <c r="D292" s="94"/>
    </row>
    <row r="293">
      <c r="B293" s="2"/>
      <c r="C293" s="24"/>
      <c r="D293" s="94"/>
    </row>
    <row r="294">
      <c r="B294" s="2"/>
      <c r="C294" s="24"/>
      <c r="D294" s="94"/>
    </row>
    <row r="295">
      <c r="B295" s="2"/>
      <c r="C295" s="24"/>
      <c r="D295" s="94"/>
    </row>
    <row r="296">
      <c r="B296" s="2"/>
      <c r="C296" s="24"/>
      <c r="D296" s="94"/>
    </row>
    <row r="297">
      <c r="B297" s="2"/>
      <c r="C297" s="24"/>
      <c r="D297" s="94"/>
    </row>
    <row r="298">
      <c r="B298" s="2"/>
      <c r="C298" s="24"/>
      <c r="D298" s="94"/>
    </row>
    <row r="299">
      <c r="B299" s="2"/>
      <c r="C299" s="24"/>
      <c r="D299" s="94"/>
    </row>
    <row r="300">
      <c r="B300" s="2"/>
      <c r="C300" s="24"/>
      <c r="D300" s="94"/>
    </row>
    <row r="301">
      <c r="B301" s="2"/>
      <c r="C301" s="24"/>
      <c r="D301" s="94"/>
    </row>
    <row r="302">
      <c r="B302" s="2"/>
      <c r="C302" s="24"/>
      <c r="D302" s="94"/>
    </row>
    <row r="303">
      <c r="B303" s="2"/>
      <c r="C303" s="24"/>
      <c r="D303" s="94"/>
    </row>
    <row r="304">
      <c r="B304" s="2"/>
      <c r="C304" s="24"/>
      <c r="D304" s="94"/>
    </row>
    <row r="305">
      <c r="B305" s="2"/>
      <c r="C305" s="24"/>
      <c r="D305" s="94"/>
    </row>
    <row r="306">
      <c r="B306" s="2"/>
      <c r="C306" s="24"/>
      <c r="D306" s="94"/>
    </row>
    <row r="307">
      <c r="B307" s="2"/>
      <c r="C307" s="24"/>
      <c r="D307" s="94"/>
    </row>
    <row r="308">
      <c r="B308" s="2"/>
      <c r="C308" s="24"/>
      <c r="D308" s="94"/>
    </row>
    <row r="309">
      <c r="B309" s="2"/>
      <c r="C309" s="24"/>
      <c r="D309" s="94"/>
    </row>
    <row r="310">
      <c r="B310" s="2"/>
      <c r="C310" s="24"/>
      <c r="D310" s="94"/>
    </row>
    <row r="311">
      <c r="B311" s="2"/>
      <c r="C311" s="24"/>
      <c r="D311" s="94"/>
    </row>
    <row r="312">
      <c r="B312" s="2"/>
      <c r="C312" s="24"/>
      <c r="D312" s="94"/>
    </row>
    <row r="313">
      <c r="B313" s="2"/>
      <c r="C313" s="24"/>
      <c r="D313" s="94"/>
    </row>
    <row r="314">
      <c r="B314" s="2"/>
      <c r="C314" s="24"/>
      <c r="D314" s="94"/>
    </row>
    <row r="315">
      <c r="B315" s="2"/>
      <c r="C315" s="24"/>
      <c r="D315" s="94"/>
    </row>
    <row r="316">
      <c r="B316" s="2"/>
      <c r="C316" s="24"/>
      <c r="D316" s="94"/>
    </row>
    <row r="317">
      <c r="B317" s="2"/>
      <c r="C317" s="24"/>
      <c r="D317" s="94"/>
    </row>
    <row r="318">
      <c r="B318" s="2"/>
      <c r="C318" s="24"/>
      <c r="D318" s="94"/>
    </row>
    <row r="319">
      <c r="B319" s="2"/>
      <c r="C319" s="24"/>
      <c r="D319" s="94"/>
    </row>
    <row r="320">
      <c r="B320" s="2"/>
      <c r="C320" s="24"/>
      <c r="D320" s="94"/>
    </row>
    <row r="321">
      <c r="B321" s="2"/>
      <c r="C321" s="24"/>
      <c r="D321" s="94"/>
    </row>
    <row r="322">
      <c r="B322" s="2"/>
      <c r="C322" s="24"/>
      <c r="D322" s="94"/>
    </row>
    <row r="323">
      <c r="B323" s="2"/>
      <c r="C323" s="24"/>
      <c r="D323" s="94"/>
    </row>
    <row r="324">
      <c r="B324" s="2"/>
      <c r="C324" s="24"/>
      <c r="D324" s="94"/>
    </row>
    <row r="325">
      <c r="B325" s="2"/>
      <c r="C325" s="24"/>
      <c r="D325" s="94"/>
    </row>
    <row r="326">
      <c r="B326" s="2"/>
      <c r="C326" s="24"/>
      <c r="D326" s="94"/>
    </row>
    <row r="327">
      <c r="B327" s="2"/>
      <c r="C327" s="24"/>
      <c r="D327" s="94"/>
    </row>
    <row r="328">
      <c r="B328" s="2"/>
      <c r="C328" s="24"/>
      <c r="D328" s="94"/>
    </row>
    <row r="329">
      <c r="B329" s="2"/>
      <c r="C329" s="24"/>
      <c r="D329" s="94"/>
    </row>
    <row r="330">
      <c r="B330" s="2"/>
      <c r="C330" s="24"/>
      <c r="D330" s="94"/>
    </row>
    <row r="331">
      <c r="B331" s="2"/>
      <c r="C331" s="24"/>
      <c r="D331" s="94"/>
    </row>
    <row r="332">
      <c r="B332" s="2"/>
      <c r="C332" s="24"/>
      <c r="D332" s="94"/>
    </row>
    <row r="333">
      <c r="B333" s="2"/>
      <c r="C333" s="24"/>
      <c r="D333" s="94"/>
    </row>
    <row r="334">
      <c r="B334" s="2"/>
      <c r="C334" s="24"/>
      <c r="D334" s="94"/>
    </row>
    <row r="335">
      <c r="B335" s="2"/>
      <c r="C335" s="24"/>
      <c r="D335" s="94"/>
    </row>
    <row r="336">
      <c r="B336" s="2"/>
      <c r="C336" s="24"/>
      <c r="D336" s="94"/>
    </row>
    <row r="337">
      <c r="B337" s="2"/>
      <c r="C337" s="24"/>
      <c r="D337" s="94"/>
    </row>
    <row r="338">
      <c r="B338" s="2"/>
      <c r="C338" s="24"/>
      <c r="D338" s="94"/>
    </row>
    <row r="339">
      <c r="B339" s="2"/>
      <c r="C339" s="24"/>
      <c r="D339" s="94"/>
    </row>
    <row r="340">
      <c r="B340" s="2"/>
      <c r="C340" s="24"/>
      <c r="D340" s="94"/>
    </row>
    <row r="341">
      <c r="B341" s="2"/>
      <c r="C341" s="24"/>
      <c r="D341" s="94"/>
    </row>
    <row r="342">
      <c r="B342" s="2"/>
      <c r="C342" s="24"/>
      <c r="D342" s="94"/>
    </row>
    <row r="343">
      <c r="B343" s="2"/>
      <c r="C343" s="24"/>
      <c r="D343" s="94"/>
    </row>
    <row r="344">
      <c r="B344" s="2"/>
      <c r="C344" s="24"/>
      <c r="D344" s="94"/>
    </row>
    <row r="345">
      <c r="B345" s="2"/>
      <c r="C345" s="24"/>
      <c r="D345" s="94"/>
    </row>
    <row r="346">
      <c r="B346" s="2"/>
      <c r="C346" s="24"/>
      <c r="D346" s="94"/>
    </row>
    <row r="347">
      <c r="B347" s="2"/>
      <c r="C347" s="24"/>
      <c r="D347" s="94"/>
    </row>
    <row r="348">
      <c r="B348" s="2"/>
      <c r="C348" s="24"/>
      <c r="D348" s="94"/>
    </row>
    <row r="349">
      <c r="B349" s="2"/>
      <c r="C349" s="24"/>
      <c r="D349" s="94"/>
    </row>
    <row r="350">
      <c r="B350" s="2"/>
      <c r="C350" s="24"/>
      <c r="D350" s="94"/>
    </row>
    <row r="351">
      <c r="B351" s="2"/>
      <c r="C351" s="24"/>
      <c r="D351" s="94"/>
    </row>
    <row r="352">
      <c r="B352" s="2"/>
      <c r="C352" s="24"/>
      <c r="D352" s="94"/>
    </row>
    <row r="353">
      <c r="B353" s="2"/>
      <c r="C353" s="24"/>
      <c r="D353" s="94"/>
    </row>
    <row r="354">
      <c r="B354" s="2"/>
      <c r="C354" s="24"/>
      <c r="D354" s="94"/>
    </row>
    <row r="355">
      <c r="B355" s="2"/>
      <c r="C355" s="24"/>
      <c r="D355" s="94"/>
    </row>
    <row r="356">
      <c r="B356" s="2"/>
      <c r="C356" s="24"/>
      <c r="D356" s="94"/>
    </row>
    <row r="357">
      <c r="B357" s="2"/>
      <c r="C357" s="24"/>
      <c r="D357" s="94"/>
    </row>
    <row r="358">
      <c r="B358" s="2"/>
      <c r="C358" s="24"/>
      <c r="D358" s="94"/>
    </row>
    <row r="359">
      <c r="B359" s="2"/>
      <c r="C359" s="24"/>
      <c r="D359" s="94"/>
    </row>
    <row r="360">
      <c r="B360" s="2"/>
      <c r="C360" s="24"/>
      <c r="D360" s="94"/>
    </row>
    <row r="361">
      <c r="B361" s="2"/>
      <c r="C361" s="24"/>
      <c r="D361" s="94"/>
    </row>
    <row r="362">
      <c r="B362" s="2"/>
      <c r="C362" s="24"/>
      <c r="D362" s="94"/>
    </row>
    <row r="363">
      <c r="B363" s="2"/>
      <c r="C363" s="24"/>
      <c r="D363" s="94"/>
    </row>
    <row r="364">
      <c r="B364" s="2"/>
      <c r="C364" s="24"/>
      <c r="D364" s="94"/>
    </row>
    <row r="365">
      <c r="B365" s="2"/>
      <c r="C365" s="24"/>
      <c r="D365" s="94"/>
    </row>
    <row r="366">
      <c r="B366" s="2"/>
      <c r="C366" s="24"/>
      <c r="D366" s="94"/>
    </row>
    <row r="367">
      <c r="B367" s="2"/>
      <c r="C367" s="24"/>
      <c r="D367" s="94"/>
    </row>
    <row r="368">
      <c r="B368" s="2"/>
      <c r="C368" s="24"/>
      <c r="D368" s="94"/>
    </row>
    <row r="369">
      <c r="B369" s="2"/>
      <c r="C369" s="24"/>
      <c r="D369" s="94"/>
    </row>
    <row r="370">
      <c r="B370" s="2"/>
      <c r="C370" s="24"/>
      <c r="D370" s="94"/>
    </row>
    <row r="371">
      <c r="B371" s="2"/>
      <c r="C371" s="24"/>
      <c r="D371" s="94"/>
    </row>
    <row r="372">
      <c r="B372" s="2"/>
      <c r="C372" s="24"/>
      <c r="D372" s="94"/>
    </row>
    <row r="373">
      <c r="B373" s="2"/>
      <c r="C373" s="24"/>
      <c r="D373" s="94"/>
    </row>
    <row r="374">
      <c r="B374" s="2"/>
      <c r="C374" s="24"/>
      <c r="D374" s="94"/>
    </row>
    <row r="375">
      <c r="B375" s="2"/>
      <c r="C375" s="24"/>
      <c r="D375" s="94"/>
    </row>
    <row r="376">
      <c r="B376" s="2"/>
      <c r="C376" s="24"/>
      <c r="D376" s="94"/>
    </row>
    <row r="377">
      <c r="B377" s="2"/>
      <c r="C377" s="24"/>
      <c r="D377" s="94"/>
    </row>
    <row r="378">
      <c r="B378" s="2"/>
      <c r="C378" s="24"/>
      <c r="D378" s="94"/>
    </row>
    <row r="379">
      <c r="B379" s="2"/>
      <c r="C379" s="24"/>
      <c r="D379" s="94"/>
    </row>
    <row r="380">
      <c r="B380" s="2"/>
      <c r="C380" s="24"/>
      <c r="D380" s="94"/>
    </row>
    <row r="381">
      <c r="B381" s="2"/>
      <c r="C381" s="24"/>
      <c r="D381" s="94"/>
    </row>
    <row r="382">
      <c r="B382" s="2"/>
      <c r="C382" s="24"/>
      <c r="D382" s="94"/>
    </row>
    <row r="383">
      <c r="B383" s="2"/>
      <c r="C383" s="24"/>
      <c r="D383" s="94"/>
    </row>
    <row r="384">
      <c r="B384" s="2"/>
      <c r="C384" s="24"/>
      <c r="D384" s="94"/>
    </row>
    <row r="385">
      <c r="B385" s="2"/>
      <c r="C385" s="24"/>
      <c r="D385" s="94"/>
    </row>
    <row r="386">
      <c r="B386" s="2"/>
      <c r="C386" s="24"/>
      <c r="D386" s="94"/>
    </row>
    <row r="387">
      <c r="B387" s="2"/>
      <c r="C387" s="24"/>
      <c r="D387" s="94"/>
    </row>
    <row r="388">
      <c r="B388" s="2"/>
      <c r="C388" s="24"/>
      <c r="D388" s="94"/>
    </row>
    <row r="389">
      <c r="B389" s="2"/>
      <c r="C389" s="24"/>
      <c r="D389" s="94"/>
    </row>
    <row r="390">
      <c r="B390" s="2"/>
      <c r="C390" s="24"/>
      <c r="D390" s="94"/>
    </row>
    <row r="391">
      <c r="B391" s="2"/>
      <c r="C391" s="24"/>
      <c r="D391" s="94"/>
    </row>
    <row r="392">
      <c r="B392" s="2"/>
      <c r="C392" s="24"/>
      <c r="D392" s="94"/>
    </row>
    <row r="393">
      <c r="B393" s="2"/>
      <c r="C393" s="24"/>
      <c r="D393" s="94"/>
    </row>
    <row r="394">
      <c r="B394" s="2"/>
      <c r="C394" s="24"/>
      <c r="D394" s="94"/>
    </row>
    <row r="395">
      <c r="B395" s="2"/>
      <c r="C395" s="24"/>
      <c r="D395" s="94"/>
    </row>
    <row r="396">
      <c r="B396" s="2"/>
      <c r="C396" s="24"/>
      <c r="D396" s="94"/>
    </row>
    <row r="397">
      <c r="B397" s="2"/>
      <c r="C397" s="24"/>
      <c r="D397" s="94"/>
    </row>
    <row r="398">
      <c r="B398" s="2"/>
      <c r="C398" s="24"/>
      <c r="D398" s="94"/>
    </row>
    <row r="399">
      <c r="B399" s="2"/>
      <c r="C399" s="24"/>
      <c r="D399" s="94"/>
    </row>
    <row r="400">
      <c r="B400" s="2"/>
      <c r="C400" s="24"/>
      <c r="D400" s="94"/>
    </row>
    <row r="401">
      <c r="B401" s="2"/>
      <c r="C401" s="24"/>
      <c r="D401" s="94"/>
    </row>
    <row r="402">
      <c r="B402" s="2"/>
      <c r="C402" s="24"/>
      <c r="D402" s="94"/>
    </row>
    <row r="403">
      <c r="B403" s="2"/>
      <c r="C403" s="24"/>
      <c r="D403" s="94"/>
    </row>
    <row r="404">
      <c r="B404" s="2"/>
      <c r="C404" s="24"/>
      <c r="D404" s="94"/>
    </row>
    <row r="405">
      <c r="B405" s="2"/>
      <c r="C405" s="24"/>
      <c r="D405" s="94"/>
    </row>
    <row r="406">
      <c r="B406" s="2"/>
      <c r="C406" s="24"/>
      <c r="D406" s="94"/>
    </row>
    <row r="407">
      <c r="B407" s="2"/>
      <c r="C407" s="24"/>
      <c r="D407" s="94"/>
    </row>
    <row r="408">
      <c r="B408" s="2"/>
      <c r="C408" s="24"/>
      <c r="D408" s="94"/>
    </row>
    <row r="409">
      <c r="B409" s="2"/>
      <c r="C409" s="24"/>
      <c r="D409" s="94"/>
    </row>
    <row r="410">
      <c r="B410" s="2"/>
      <c r="C410" s="24"/>
      <c r="D410" s="94"/>
    </row>
    <row r="411">
      <c r="B411" s="2"/>
      <c r="C411" s="24"/>
      <c r="D411" s="94"/>
    </row>
    <row r="412">
      <c r="B412" s="2"/>
      <c r="C412" s="24"/>
      <c r="D412" s="94"/>
    </row>
    <row r="413">
      <c r="B413" s="2"/>
      <c r="C413" s="24"/>
      <c r="D413" s="94"/>
    </row>
    <row r="414">
      <c r="B414" s="2"/>
      <c r="C414" s="24"/>
      <c r="D414" s="94"/>
    </row>
    <row r="415">
      <c r="B415" s="2"/>
      <c r="C415" s="24"/>
      <c r="D415" s="94"/>
    </row>
    <row r="416">
      <c r="B416" s="2"/>
      <c r="C416" s="24"/>
      <c r="D416" s="94"/>
    </row>
    <row r="417">
      <c r="B417" s="2"/>
      <c r="C417" s="24"/>
      <c r="D417" s="94"/>
    </row>
    <row r="418">
      <c r="B418" s="2"/>
      <c r="C418" s="24"/>
      <c r="D418" s="94"/>
    </row>
    <row r="419">
      <c r="B419" s="2"/>
      <c r="C419" s="24"/>
      <c r="D419" s="94"/>
    </row>
    <row r="420">
      <c r="B420" s="2"/>
      <c r="C420" s="24"/>
      <c r="D420" s="94"/>
    </row>
    <row r="421">
      <c r="B421" s="2"/>
      <c r="C421" s="24"/>
      <c r="D421" s="94"/>
    </row>
    <row r="422">
      <c r="B422" s="2"/>
      <c r="C422" s="24"/>
      <c r="D422" s="94"/>
    </row>
    <row r="423">
      <c r="B423" s="2"/>
      <c r="C423" s="24"/>
      <c r="D423" s="94"/>
    </row>
    <row r="424">
      <c r="B424" s="2"/>
      <c r="C424" s="24"/>
      <c r="D424" s="94"/>
    </row>
    <row r="425">
      <c r="B425" s="2"/>
      <c r="C425" s="24"/>
      <c r="D425" s="94"/>
    </row>
    <row r="426">
      <c r="B426" s="2"/>
      <c r="C426" s="24"/>
      <c r="D426" s="94"/>
    </row>
    <row r="427">
      <c r="B427" s="2"/>
      <c r="C427" s="24"/>
      <c r="D427" s="94"/>
    </row>
    <row r="428">
      <c r="B428" s="2"/>
      <c r="C428" s="24"/>
      <c r="D428" s="94"/>
    </row>
    <row r="429">
      <c r="B429" s="2"/>
      <c r="C429" s="24"/>
      <c r="D429" s="94"/>
    </row>
    <row r="430">
      <c r="B430" s="2"/>
      <c r="C430" s="24"/>
      <c r="D430" s="94"/>
    </row>
    <row r="431">
      <c r="B431" s="2"/>
      <c r="C431" s="24"/>
      <c r="D431" s="94"/>
    </row>
    <row r="432">
      <c r="B432" s="2"/>
      <c r="C432" s="24"/>
      <c r="D432" s="94"/>
    </row>
    <row r="433">
      <c r="B433" s="2"/>
      <c r="C433" s="24"/>
      <c r="D433" s="94"/>
    </row>
    <row r="434">
      <c r="B434" s="2"/>
      <c r="C434" s="24"/>
      <c r="D434" s="94"/>
    </row>
    <row r="435">
      <c r="B435" s="2"/>
      <c r="C435" s="24"/>
      <c r="D435" s="94"/>
    </row>
    <row r="436">
      <c r="B436" s="2"/>
      <c r="C436" s="24"/>
      <c r="D436" s="94"/>
    </row>
    <row r="437">
      <c r="B437" s="2"/>
      <c r="C437" s="24"/>
      <c r="D437" s="94"/>
    </row>
    <row r="438">
      <c r="B438" s="2"/>
      <c r="C438" s="24"/>
      <c r="D438" s="94"/>
    </row>
    <row r="439">
      <c r="B439" s="2"/>
      <c r="C439" s="24"/>
      <c r="D439" s="94"/>
    </row>
    <row r="440">
      <c r="B440" s="2"/>
      <c r="C440" s="24"/>
      <c r="D440" s="94"/>
    </row>
    <row r="441">
      <c r="B441" s="2"/>
      <c r="C441" s="24"/>
      <c r="D441" s="94"/>
    </row>
    <row r="442">
      <c r="B442" s="2"/>
      <c r="C442" s="24"/>
      <c r="D442" s="94"/>
    </row>
    <row r="443">
      <c r="B443" s="2"/>
      <c r="C443" s="24"/>
      <c r="D443" s="94"/>
    </row>
    <row r="444">
      <c r="B444" s="2"/>
      <c r="C444" s="24"/>
      <c r="D444" s="94"/>
    </row>
    <row r="445">
      <c r="B445" s="2"/>
      <c r="C445" s="24"/>
      <c r="D445" s="94"/>
    </row>
    <row r="446">
      <c r="B446" s="2"/>
      <c r="C446" s="24"/>
      <c r="D446" s="94"/>
    </row>
    <row r="447">
      <c r="B447" s="2"/>
      <c r="C447" s="24"/>
      <c r="D447" s="94"/>
    </row>
    <row r="448">
      <c r="B448" s="2"/>
      <c r="C448" s="24"/>
      <c r="D448" s="94"/>
    </row>
    <row r="449">
      <c r="B449" s="2"/>
      <c r="C449" s="24"/>
      <c r="D449" s="94"/>
    </row>
    <row r="450">
      <c r="B450" s="2"/>
      <c r="C450" s="24"/>
      <c r="D450" s="94"/>
    </row>
    <row r="451">
      <c r="B451" s="2"/>
      <c r="C451" s="24"/>
      <c r="D451" s="94"/>
    </row>
    <row r="452">
      <c r="B452" s="2"/>
      <c r="C452" s="24"/>
      <c r="D452" s="94"/>
    </row>
    <row r="453">
      <c r="B453" s="2"/>
      <c r="C453" s="24"/>
      <c r="D453" s="94"/>
    </row>
    <row r="454">
      <c r="B454" s="2"/>
      <c r="C454" s="24"/>
      <c r="D454" s="94"/>
    </row>
    <row r="455">
      <c r="B455" s="2"/>
      <c r="C455" s="24"/>
      <c r="D455" s="94"/>
    </row>
    <row r="456">
      <c r="B456" s="2"/>
      <c r="C456" s="24"/>
      <c r="D456" s="94"/>
    </row>
    <row r="457">
      <c r="B457" s="2"/>
      <c r="C457" s="24"/>
      <c r="D457" s="94"/>
    </row>
    <row r="458">
      <c r="B458" s="2"/>
      <c r="C458" s="24"/>
      <c r="D458" s="94"/>
    </row>
    <row r="459">
      <c r="B459" s="2"/>
      <c r="C459" s="24"/>
      <c r="D459" s="94"/>
    </row>
    <row r="460">
      <c r="B460" s="2"/>
      <c r="C460" s="24"/>
      <c r="D460" s="94"/>
    </row>
    <row r="461">
      <c r="B461" s="2"/>
      <c r="C461" s="24"/>
      <c r="D461" s="94"/>
    </row>
    <row r="462">
      <c r="B462" s="2"/>
      <c r="C462" s="24"/>
      <c r="D462" s="94"/>
    </row>
    <row r="463">
      <c r="B463" s="2"/>
      <c r="C463" s="24"/>
      <c r="D463" s="94"/>
    </row>
    <row r="464">
      <c r="B464" s="2"/>
      <c r="C464" s="24"/>
      <c r="D464" s="94"/>
    </row>
    <row r="465">
      <c r="B465" s="2"/>
      <c r="C465" s="24"/>
      <c r="D465" s="94"/>
    </row>
    <row r="466">
      <c r="B466" s="2"/>
      <c r="C466" s="24"/>
      <c r="D466" s="94"/>
    </row>
    <row r="467">
      <c r="B467" s="2"/>
      <c r="C467" s="24"/>
      <c r="D467" s="94"/>
    </row>
    <row r="468">
      <c r="B468" s="2"/>
      <c r="C468" s="24"/>
      <c r="D468" s="94"/>
    </row>
    <row r="469">
      <c r="B469" s="2"/>
      <c r="C469" s="24"/>
      <c r="D469" s="94"/>
    </row>
    <row r="470">
      <c r="B470" s="2"/>
      <c r="C470" s="24"/>
      <c r="D470" s="94"/>
    </row>
    <row r="471">
      <c r="B471" s="2"/>
      <c r="C471" s="24"/>
      <c r="D471" s="94"/>
    </row>
    <row r="472">
      <c r="B472" s="2"/>
      <c r="C472" s="24"/>
      <c r="D472" s="94"/>
    </row>
    <row r="473">
      <c r="B473" s="2"/>
      <c r="C473" s="24"/>
      <c r="D473" s="94"/>
    </row>
    <row r="474">
      <c r="B474" s="2"/>
      <c r="C474" s="24"/>
      <c r="D474" s="94"/>
    </row>
    <row r="475">
      <c r="B475" s="2"/>
      <c r="C475" s="24"/>
      <c r="D475" s="94"/>
    </row>
    <row r="476">
      <c r="B476" s="2"/>
      <c r="C476" s="24"/>
      <c r="D476" s="94"/>
    </row>
    <row r="477">
      <c r="B477" s="2"/>
      <c r="C477" s="24"/>
      <c r="D477" s="94"/>
    </row>
    <row r="478">
      <c r="B478" s="2"/>
      <c r="C478" s="24"/>
      <c r="D478" s="94"/>
    </row>
    <row r="479">
      <c r="B479" s="2"/>
      <c r="C479" s="24"/>
      <c r="D479" s="94"/>
    </row>
    <row r="480">
      <c r="B480" s="2"/>
      <c r="C480" s="24"/>
      <c r="D480" s="94"/>
    </row>
    <row r="481">
      <c r="B481" s="2"/>
      <c r="C481" s="24"/>
      <c r="D481" s="94"/>
    </row>
    <row r="482">
      <c r="B482" s="2"/>
      <c r="C482" s="24"/>
      <c r="D482" s="94"/>
    </row>
    <row r="483">
      <c r="B483" s="2"/>
      <c r="C483" s="24"/>
      <c r="D483" s="94"/>
    </row>
    <row r="484">
      <c r="B484" s="2"/>
      <c r="C484" s="24"/>
      <c r="D484" s="94"/>
    </row>
    <row r="485">
      <c r="B485" s="2"/>
      <c r="C485" s="24"/>
      <c r="D485" s="94"/>
    </row>
    <row r="486">
      <c r="B486" s="2"/>
      <c r="C486" s="24"/>
      <c r="D486" s="94"/>
    </row>
    <row r="487">
      <c r="B487" s="2"/>
      <c r="C487" s="24"/>
      <c r="D487" s="94"/>
    </row>
    <row r="488">
      <c r="B488" s="2"/>
      <c r="C488" s="24"/>
      <c r="D488" s="94"/>
    </row>
    <row r="489">
      <c r="B489" s="2"/>
      <c r="C489" s="24"/>
      <c r="D489" s="94"/>
    </row>
    <row r="490">
      <c r="B490" s="2"/>
      <c r="C490" s="24"/>
      <c r="D490" s="94"/>
    </row>
    <row r="491">
      <c r="B491" s="2"/>
      <c r="C491" s="24"/>
      <c r="D491" s="94"/>
    </row>
    <row r="492">
      <c r="B492" s="2"/>
      <c r="C492" s="24"/>
      <c r="D492" s="94"/>
    </row>
    <row r="493">
      <c r="B493" s="2"/>
      <c r="C493" s="24"/>
      <c r="D493" s="94"/>
    </row>
    <row r="494">
      <c r="B494" s="2"/>
      <c r="C494" s="24"/>
      <c r="D494" s="94"/>
    </row>
    <row r="495">
      <c r="B495" s="2"/>
      <c r="C495" s="24"/>
      <c r="D495" s="94"/>
    </row>
    <row r="496">
      <c r="B496" s="2"/>
      <c r="C496" s="24"/>
      <c r="D496" s="94"/>
    </row>
    <row r="497">
      <c r="B497" s="2"/>
      <c r="C497" s="24"/>
      <c r="D497" s="94"/>
    </row>
    <row r="498">
      <c r="B498" s="2"/>
      <c r="C498" s="24"/>
      <c r="D498" s="94"/>
    </row>
    <row r="499">
      <c r="B499" s="2"/>
      <c r="C499" s="24"/>
      <c r="D499" s="94"/>
    </row>
    <row r="500">
      <c r="B500" s="2"/>
      <c r="C500" s="24"/>
      <c r="D500" s="94"/>
    </row>
    <row r="501">
      <c r="B501" s="2"/>
      <c r="C501" s="24"/>
      <c r="D501" s="94"/>
    </row>
    <row r="502">
      <c r="B502" s="2"/>
      <c r="C502" s="24"/>
      <c r="D502" s="94"/>
    </row>
    <row r="503">
      <c r="B503" s="2"/>
      <c r="C503" s="24"/>
      <c r="D503" s="94"/>
    </row>
    <row r="504">
      <c r="B504" s="2"/>
      <c r="C504" s="24"/>
      <c r="D504" s="94"/>
    </row>
    <row r="505">
      <c r="B505" s="2"/>
      <c r="C505" s="24"/>
      <c r="D505" s="94"/>
    </row>
    <row r="506">
      <c r="B506" s="2"/>
      <c r="C506" s="24"/>
      <c r="D506" s="94"/>
    </row>
    <row r="507">
      <c r="B507" s="2"/>
      <c r="C507" s="24"/>
      <c r="D507" s="94"/>
    </row>
    <row r="508">
      <c r="B508" s="2"/>
      <c r="C508" s="24"/>
      <c r="D508" s="94"/>
    </row>
    <row r="509">
      <c r="B509" s="2"/>
      <c r="C509" s="24"/>
      <c r="D509" s="94"/>
    </row>
    <row r="510">
      <c r="B510" s="2"/>
      <c r="C510" s="24"/>
      <c r="D510" s="94"/>
    </row>
    <row r="511">
      <c r="B511" s="2"/>
      <c r="C511" s="24"/>
      <c r="D511" s="94"/>
    </row>
    <row r="512">
      <c r="B512" s="2"/>
      <c r="C512" s="24"/>
      <c r="D512" s="94"/>
    </row>
    <row r="513">
      <c r="B513" s="2"/>
      <c r="C513" s="24"/>
      <c r="D513" s="94"/>
    </row>
    <row r="514">
      <c r="B514" s="2"/>
      <c r="C514" s="24"/>
      <c r="D514" s="94"/>
    </row>
    <row r="515">
      <c r="B515" s="2"/>
      <c r="C515" s="24"/>
      <c r="D515" s="94"/>
    </row>
    <row r="516">
      <c r="B516" s="2"/>
      <c r="C516" s="24"/>
      <c r="D516" s="94"/>
    </row>
    <row r="517">
      <c r="B517" s="2"/>
      <c r="C517" s="24"/>
      <c r="D517" s="94"/>
    </row>
    <row r="518">
      <c r="B518" s="2"/>
      <c r="C518" s="24"/>
      <c r="D518" s="94"/>
    </row>
    <row r="519">
      <c r="B519" s="2"/>
      <c r="C519" s="24"/>
      <c r="D519" s="94"/>
    </row>
    <row r="520">
      <c r="B520" s="2"/>
      <c r="C520" s="24"/>
      <c r="D520" s="94"/>
    </row>
    <row r="521">
      <c r="B521" s="2"/>
      <c r="C521" s="24"/>
      <c r="D521" s="94"/>
    </row>
    <row r="522">
      <c r="B522" s="2"/>
      <c r="C522" s="24"/>
      <c r="D522" s="94"/>
    </row>
    <row r="523">
      <c r="B523" s="2"/>
      <c r="C523" s="24"/>
      <c r="D523" s="94"/>
    </row>
    <row r="524">
      <c r="B524" s="2"/>
      <c r="C524" s="24"/>
      <c r="D524" s="94"/>
    </row>
    <row r="525">
      <c r="B525" s="2"/>
      <c r="C525" s="24"/>
      <c r="D525" s="94"/>
    </row>
    <row r="526">
      <c r="B526" s="2"/>
      <c r="C526" s="24"/>
      <c r="D526" s="94"/>
    </row>
    <row r="527">
      <c r="B527" s="2"/>
      <c r="C527" s="24"/>
      <c r="D527" s="94"/>
    </row>
    <row r="528">
      <c r="B528" s="2"/>
      <c r="C528" s="24"/>
      <c r="D528" s="94"/>
    </row>
    <row r="529">
      <c r="B529" s="2"/>
      <c r="C529" s="24"/>
      <c r="D529" s="94"/>
    </row>
    <row r="530">
      <c r="B530" s="2"/>
      <c r="C530" s="24"/>
      <c r="D530" s="94"/>
    </row>
    <row r="531">
      <c r="B531" s="2"/>
      <c r="C531" s="24"/>
      <c r="D531" s="94"/>
    </row>
    <row r="532">
      <c r="B532" s="2"/>
      <c r="C532" s="24"/>
      <c r="D532" s="94"/>
    </row>
    <row r="533">
      <c r="B533" s="2"/>
      <c r="C533" s="24"/>
      <c r="D533" s="94"/>
    </row>
    <row r="534">
      <c r="B534" s="2"/>
      <c r="C534" s="24"/>
      <c r="D534" s="94"/>
    </row>
    <row r="535">
      <c r="B535" s="2"/>
      <c r="C535" s="24"/>
      <c r="D535" s="94"/>
    </row>
    <row r="536">
      <c r="B536" s="2"/>
      <c r="C536" s="24"/>
      <c r="D536" s="94"/>
    </row>
    <row r="537">
      <c r="B537" s="2"/>
      <c r="C537" s="24"/>
      <c r="D537" s="94"/>
    </row>
    <row r="538">
      <c r="B538" s="2"/>
      <c r="C538" s="24"/>
      <c r="D538" s="94"/>
    </row>
    <row r="539">
      <c r="B539" s="2"/>
      <c r="C539" s="24"/>
      <c r="D539" s="94"/>
    </row>
    <row r="540">
      <c r="B540" s="2"/>
      <c r="C540" s="24"/>
      <c r="D540" s="94"/>
    </row>
    <row r="541">
      <c r="B541" s="2"/>
      <c r="C541" s="24"/>
      <c r="D541" s="94"/>
    </row>
    <row r="542">
      <c r="B542" s="2"/>
      <c r="C542" s="24"/>
      <c r="D542" s="94"/>
    </row>
    <row r="543">
      <c r="B543" s="2"/>
      <c r="C543" s="24"/>
      <c r="D543" s="94"/>
    </row>
    <row r="544">
      <c r="B544" s="2"/>
      <c r="C544" s="24"/>
      <c r="D544" s="94"/>
    </row>
    <row r="545">
      <c r="B545" s="2"/>
      <c r="C545" s="24"/>
      <c r="D545" s="94"/>
    </row>
    <row r="546">
      <c r="B546" s="2"/>
      <c r="C546" s="24"/>
      <c r="D546" s="94"/>
    </row>
    <row r="547">
      <c r="B547" s="2"/>
      <c r="C547" s="24"/>
      <c r="D547" s="94"/>
    </row>
    <row r="548">
      <c r="B548" s="2"/>
      <c r="C548" s="24"/>
      <c r="D548" s="94"/>
    </row>
    <row r="549">
      <c r="B549" s="2"/>
      <c r="C549" s="24"/>
      <c r="D549" s="94"/>
    </row>
    <row r="550">
      <c r="B550" s="2"/>
      <c r="C550" s="24"/>
      <c r="D550" s="94"/>
    </row>
    <row r="551">
      <c r="B551" s="2"/>
      <c r="C551" s="24"/>
      <c r="D551" s="94"/>
    </row>
    <row r="552">
      <c r="B552" s="2"/>
      <c r="C552" s="24"/>
      <c r="D552" s="94"/>
    </row>
    <row r="553">
      <c r="B553" s="2"/>
      <c r="C553" s="24"/>
      <c r="D553" s="94"/>
    </row>
    <row r="554">
      <c r="B554" s="2"/>
      <c r="C554" s="24"/>
      <c r="D554" s="94"/>
    </row>
    <row r="555">
      <c r="B555" s="2"/>
      <c r="C555" s="24"/>
      <c r="D555" s="94"/>
    </row>
    <row r="556">
      <c r="B556" s="2"/>
      <c r="C556" s="24"/>
      <c r="D556" s="94"/>
    </row>
    <row r="557">
      <c r="B557" s="2"/>
      <c r="C557" s="24"/>
      <c r="D557" s="94"/>
    </row>
    <row r="558">
      <c r="B558" s="2"/>
      <c r="C558" s="24"/>
      <c r="D558" s="94"/>
    </row>
    <row r="559">
      <c r="B559" s="2"/>
      <c r="C559" s="24"/>
      <c r="D559" s="94"/>
    </row>
    <row r="560">
      <c r="B560" s="2"/>
      <c r="C560" s="24"/>
      <c r="D560" s="94"/>
    </row>
    <row r="561">
      <c r="B561" s="2"/>
      <c r="C561" s="24"/>
      <c r="D561" s="94"/>
    </row>
    <row r="562">
      <c r="B562" s="2"/>
      <c r="C562" s="24"/>
      <c r="D562" s="94"/>
    </row>
    <row r="563">
      <c r="B563" s="2"/>
      <c r="C563" s="24"/>
      <c r="D563" s="94"/>
    </row>
    <row r="564">
      <c r="B564" s="2"/>
      <c r="C564" s="24"/>
      <c r="D564" s="94"/>
    </row>
    <row r="565">
      <c r="B565" s="2"/>
      <c r="C565" s="24"/>
      <c r="D565" s="94"/>
    </row>
    <row r="566">
      <c r="B566" s="2"/>
      <c r="C566" s="24"/>
      <c r="D566" s="94"/>
    </row>
    <row r="567">
      <c r="B567" s="2"/>
      <c r="C567" s="24"/>
      <c r="D567" s="94"/>
    </row>
    <row r="568">
      <c r="B568" s="2"/>
      <c r="C568" s="24"/>
      <c r="D568" s="94"/>
    </row>
    <row r="569">
      <c r="B569" s="2"/>
      <c r="C569" s="24"/>
      <c r="D569" s="94"/>
    </row>
    <row r="570">
      <c r="B570" s="2"/>
      <c r="C570" s="24"/>
      <c r="D570" s="94"/>
    </row>
    <row r="571">
      <c r="B571" s="2"/>
      <c r="C571" s="24"/>
      <c r="D571" s="94"/>
    </row>
    <row r="572">
      <c r="B572" s="2"/>
      <c r="C572" s="24"/>
      <c r="D572" s="94"/>
    </row>
    <row r="573">
      <c r="B573" s="2"/>
      <c r="C573" s="24"/>
      <c r="D573" s="94"/>
    </row>
    <row r="574">
      <c r="B574" s="2"/>
      <c r="C574" s="24"/>
      <c r="D574" s="94"/>
    </row>
    <row r="575">
      <c r="B575" s="2"/>
      <c r="C575" s="24"/>
      <c r="D575" s="94"/>
    </row>
    <row r="576">
      <c r="B576" s="2"/>
      <c r="C576" s="24"/>
      <c r="D576" s="94"/>
    </row>
    <row r="577">
      <c r="B577" s="2"/>
      <c r="C577" s="24"/>
      <c r="D577" s="94"/>
    </row>
    <row r="578">
      <c r="B578" s="2"/>
      <c r="C578" s="24"/>
      <c r="D578" s="94"/>
    </row>
    <row r="579">
      <c r="B579" s="2"/>
      <c r="C579" s="24"/>
      <c r="D579" s="94"/>
    </row>
    <row r="580">
      <c r="B580" s="2"/>
      <c r="C580" s="24"/>
      <c r="D580" s="94"/>
    </row>
    <row r="581">
      <c r="B581" s="2"/>
      <c r="C581" s="24"/>
      <c r="D581" s="94"/>
    </row>
    <row r="582">
      <c r="B582" s="2"/>
      <c r="C582" s="24"/>
      <c r="D582" s="94"/>
    </row>
    <row r="583">
      <c r="B583" s="2"/>
      <c r="C583" s="24"/>
      <c r="D583" s="94"/>
    </row>
    <row r="584">
      <c r="B584" s="2"/>
      <c r="C584" s="24"/>
      <c r="D584" s="94"/>
    </row>
    <row r="585">
      <c r="B585" s="2"/>
      <c r="C585" s="24"/>
      <c r="D585" s="94"/>
    </row>
    <row r="586">
      <c r="B586" s="2"/>
      <c r="C586" s="24"/>
      <c r="D586" s="94"/>
    </row>
    <row r="587">
      <c r="B587" s="2"/>
      <c r="C587" s="24"/>
      <c r="D587" s="94"/>
    </row>
    <row r="588">
      <c r="B588" s="2"/>
      <c r="C588" s="24"/>
      <c r="D588" s="94"/>
    </row>
    <row r="589">
      <c r="B589" s="2"/>
      <c r="C589" s="24"/>
      <c r="D589" s="94"/>
    </row>
    <row r="590">
      <c r="B590" s="2"/>
      <c r="C590" s="24"/>
      <c r="D590" s="94"/>
    </row>
    <row r="591">
      <c r="B591" s="2"/>
      <c r="C591" s="24"/>
      <c r="D591" s="94"/>
    </row>
    <row r="592">
      <c r="B592" s="2"/>
      <c r="C592" s="24"/>
      <c r="D592" s="94"/>
    </row>
    <row r="593">
      <c r="B593" s="2"/>
      <c r="C593" s="24"/>
      <c r="D593" s="94"/>
    </row>
    <row r="594">
      <c r="B594" s="2"/>
      <c r="C594" s="24"/>
      <c r="D594" s="94"/>
    </row>
    <row r="595">
      <c r="B595" s="2"/>
      <c r="C595" s="24"/>
      <c r="D595" s="94"/>
    </row>
    <row r="596">
      <c r="B596" s="2"/>
      <c r="C596" s="24"/>
      <c r="D596" s="94"/>
    </row>
    <row r="597">
      <c r="B597" s="2"/>
      <c r="C597" s="24"/>
      <c r="D597" s="94"/>
    </row>
    <row r="598">
      <c r="B598" s="2"/>
      <c r="C598" s="24"/>
      <c r="D598" s="94"/>
    </row>
    <row r="599">
      <c r="B599" s="2"/>
      <c r="C599" s="24"/>
      <c r="D599" s="94"/>
    </row>
    <row r="600">
      <c r="B600" s="2"/>
      <c r="C600" s="24"/>
      <c r="D600" s="94"/>
    </row>
    <row r="601">
      <c r="B601" s="2"/>
      <c r="C601" s="24"/>
      <c r="D601" s="94"/>
    </row>
    <row r="602">
      <c r="B602" s="2"/>
      <c r="C602" s="24"/>
      <c r="D602" s="94"/>
    </row>
    <row r="603">
      <c r="B603" s="2"/>
      <c r="C603" s="24"/>
      <c r="D603" s="94"/>
    </row>
    <row r="604">
      <c r="B604" s="2"/>
      <c r="C604" s="24"/>
      <c r="D604" s="94"/>
    </row>
    <row r="605">
      <c r="B605" s="2"/>
      <c r="C605" s="24"/>
      <c r="D605" s="94"/>
    </row>
    <row r="606">
      <c r="B606" s="2"/>
      <c r="C606" s="24"/>
      <c r="D606" s="94"/>
    </row>
    <row r="607">
      <c r="B607" s="2"/>
      <c r="C607" s="24"/>
      <c r="D607" s="94"/>
    </row>
    <row r="608">
      <c r="B608" s="2"/>
      <c r="C608" s="24"/>
      <c r="D608" s="94"/>
    </row>
    <row r="609">
      <c r="B609" s="2"/>
      <c r="C609" s="24"/>
      <c r="D609" s="94"/>
    </row>
    <row r="610">
      <c r="B610" s="2"/>
      <c r="C610" s="24"/>
      <c r="D610" s="94"/>
    </row>
    <row r="611">
      <c r="B611" s="2"/>
      <c r="C611" s="24"/>
      <c r="D611" s="94"/>
    </row>
    <row r="612">
      <c r="B612" s="2"/>
      <c r="C612" s="24"/>
      <c r="D612" s="94"/>
    </row>
    <row r="613">
      <c r="B613" s="2"/>
      <c r="C613" s="24"/>
      <c r="D613" s="94"/>
    </row>
    <row r="614">
      <c r="B614" s="2"/>
      <c r="C614" s="24"/>
      <c r="D614" s="94"/>
    </row>
    <row r="615">
      <c r="B615" s="2"/>
      <c r="C615" s="24"/>
      <c r="D615" s="94"/>
    </row>
    <row r="616">
      <c r="B616" s="2"/>
      <c r="C616" s="24"/>
      <c r="D616" s="94"/>
    </row>
    <row r="617">
      <c r="B617" s="2"/>
      <c r="C617" s="24"/>
      <c r="D617" s="94"/>
    </row>
    <row r="618">
      <c r="B618" s="2"/>
      <c r="C618" s="24"/>
      <c r="D618" s="94"/>
    </row>
    <row r="619">
      <c r="B619" s="2"/>
      <c r="C619" s="24"/>
      <c r="D619" s="94"/>
    </row>
    <row r="620">
      <c r="B620" s="2"/>
      <c r="C620" s="24"/>
      <c r="D620" s="94"/>
    </row>
    <row r="621">
      <c r="B621" s="2"/>
      <c r="C621" s="24"/>
      <c r="D621" s="94"/>
    </row>
    <row r="622">
      <c r="B622" s="2"/>
      <c r="C622" s="24"/>
      <c r="D622" s="94"/>
    </row>
    <row r="623">
      <c r="B623" s="2"/>
      <c r="C623" s="24"/>
      <c r="D623" s="94"/>
    </row>
    <row r="624">
      <c r="B624" s="2"/>
      <c r="C624" s="24"/>
      <c r="D624" s="94"/>
    </row>
    <row r="625">
      <c r="B625" s="2"/>
      <c r="C625" s="24"/>
      <c r="D625" s="94"/>
    </row>
    <row r="626">
      <c r="B626" s="2"/>
      <c r="C626" s="24"/>
      <c r="D626" s="94"/>
    </row>
    <row r="627">
      <c r="B627" s="2"/>
      <c r="C627" s="24"/>
      <c r="D627" s="94"/>
    </row>
    <row r="628">
      <c r="B628" s="2"/>
      <c r="C628" s="24"/>
      <c r="D628" s="94"/>
    </row>
    <row r="629">
      <c r="B629" s="2"/>
      <c r="C629" s="24"/>
      <c r="D629" s="94"/>
    </row>
    <row r="630">
      <c r="B630" s="2"/>
      <c r="C630" s="24"/>
      <c r="D630" s="94"/>
    </row>
    <row r="631">
      <c r="B631" s="2"/>
      <c r="C631" s="24"/>
      <c r="D631" s="94"/>
    </row>
    <row r="632">
      <c r="B632" s="2"/>
      <c r="C632" s="24"/>
      <c r="D632" s="94"/>
    </row>
    <row r="633">
      <c r="B633" s="2"/>
      <c r="C633" s="24"/>
      <c r="D633" s="94"/>
    </row>
    <row r="634">
      <c r="B634" s="2"/>
      <c r="C634" s="24"/>
      <c r="D634" s="94"/>
    </row>
    <row r="635">
      <c r="B635" s="2"/>
      <c r="C635" s="24"/>
      <c r="D635" s="94"/>
    </row>
    <row r="636">
      <c r="B636" s="2"/>
      <c r="C636" s="24"/>
      <c r="D636" s="94"/>
    </row>
    <row r="637">
      <c r="B637" s="2"/>
      <c r="C637" s="24"/>
      <c r="D637" s="94"/>
    </row>
    <row r="638">
      <c r="B638" s="2"/>
      <c r="C638" s="24"/>
      <c r="D638" s="94"/>
    </row>
    <row r="639">
      <c r="B639" s="2"/>
      <c r="C639" s="24"/>
      <c r="D639" s="94"/>
    </row>
    <row r="640">
      <c r="B640" s="2"/>
      <c r="C640" s="24"/>
      <c r="D640" s="94"/>
    </row>
    <row r="641">
      <c r="B641" s="2"/>
      <c r="C641" s="24"/>
      <c r="D641" s="94"/>
    </row>
    <row r="642">
      <c r="B642" s="2"/>
      <c r="C642" s="24"/>
      <c r="D642" s="94"/>
    </row>
    <row r="643">
      <c r="B643" s="2"/>
      <c r="C643" s="24"/>
      <c r="D643" s="94"/>
    </row>
    <row r="644">
      <c r="B644" s="2"/>
      <c r="C644" s="24"/>
      <c r="D644" s="94"/>
    </row>
    <row r="645">
      <c r="B645" s="2"/>
      <c r="C645" s="24"/>
      <c r="D645" s="94"/>
    </row>
    <row r="646">
      <c r="B646" s="2"/>
      <c r="C646" s="24"/>
      <c r="D646" s="94"/>
    </row>
    <row r="647">
      <c r="B647" s="2"/>
      <c r="C647" s="24"/>
      <c r="D647" s="94"/>
    </row>
    <row r="648">
      <c r="B648" s="2"/>
      <c r="C648" s="24"/>
      <c r="D648" s="94"/>
    </row>
    <row r="649">
      <c r="B649" s="2"/>
      <c r="C649" s="24"/>
      <c r="D649" s="94"/>
    </row>
    <row r="650">
      <c r="B650" s="2"/>
      <c r="C650" s="24"/>
      <c r="D650" s="94"/>
    </row>
    <row r="651">
      <c r="B651" s="2"/>
      <c r="C651" s="24"/>
      <c r="D651" s="94"/>
    </row>
    <row r="652">
      <c r="B652" s="2"/>
      <c r="C652" s="24"/>
      <c r="D652" s="94"/>
    </row>
    <row r="653">
      <c r="B653" s="2"/>
      <c r="C653" s="24"/>
      <c r="D653" s="94"/>
    </row>
    <row r="654">
      <c r="B654" s="2"/>
      <c r="C654" s="24"/>
      <c r="D654" s="94"/>
    </row>
    <row r="655">
      <c r="B655" s="2"/>
      <c r="C655" s="24"/>
      <c r="D655" s="94"/>
    </row>
    <row r="656">
      <c r="B656" s="2"/>
      <c r="C656" s="24"/>
      <c r="D656" s="94"/>
    </row>
    <row r="657">
      <c r="B657" s="2"/>
      <c r="C657" s="24"/>
      <c r="D657" s="94"/>
    </row>
    <row r="658">
      <c r="B658" s="2"/>
      <c r="C658" s="24"/>
      <c r="D658" s="94"/>
    </row>
    <row r="659">
      <c r="B659" s="2"/>
      <c r="C659" s="24"/>
      <c r="D659" s="94"/>
    </row>
    <row r="660">
      <c r="B660" s="2"/>
      <c r="C660" s="24"/>
      <c r="D660" s="94"/>
    </row>
    <row r="661">
      <c r="B661" s="2"/>
      <c r="C661" s="24"/>
      <c r="D661" s="94"/>
    </row>
    <row r="662">
      <c r="B662" s="2"/>
      <c r="C662" s="24"/>
      <c r="D662" s="94"/>
    </row>
    <row r="663">
      <c r="B663" s="2"/>
      <c r="C663" s="24"/>
      <c r="D663" s="94"/>
    </row>
    <row r="664">
      <c r="B664" s="2"/>
      <c r="C664" s="24"/>
      <c r="D664" s="94"/>
    </row>
    <row r="665">
      <c r="B665" s="2"/>
      <c r="C665" s="24"/>
      <c r="D665" s="94"/>
    </row>
    <row r="666">
      <c r="B666" s="2"/>
      <c r="C666" s="24"/>
      <c r="D666" s="94"/>
    </row>
    <row r="667">
      <c r="B667" s="2"/>
      <c r="C667" s="24"/>
      <c r="D667" s="94"/>
    </row>
    <row r="668">
      <c r="B668" s="2"/>
      <c r="C668" s="24"/>
      <c r="D668" s="94"/>
    </row>
    <row r="669">
      <c r="B669" s="2"/>
      <c r="C669" s="24"/>
      <c r="D669" s="94"/>
    </row>
    <row r="670">
      <c r="B670" s="2"/>
      <c r="C670" s="24"/>
      <c r="D670" s="94"/>
    </row>
    <row r="671">
      <c r="B671" s="2"/>
      <c r="C671" s="24"/>
      <c r="D671" s="94"/>
    </row>
    <row r="672">
      <c r="B672" s="2"/>
      <c r="C672" s="24"/>
      <c r="D672" s="94"/>
    </row>
    <row r="673">
      <c r="B673" s="2"/>
      <c r="C673" s="24"/>
      <c r="D673" s="94"/>
    </row>
    <row r="674">
      <c r="B674" s="2"/>
      <c r="C674" s="24"/>
      <c r="D674" s="94"/>
    </row>
    <row r="675">
      <c r="B675" s="2"/>
      <c r="C675" s="24"/>
      <c r="D675" s="94"/>
    </row>
    <row r="676">
      <c r="B676" s="2"/>
      <c r="C676" s="24"/>
      <c r="D676" s="94"/>
    </row>
    <row r="677">
      <c r="B677" s="2"/>
      <c r="C677" s="24"/>
      <c r="D677" s="94"/>
    </row>
    <row r="678">
      <c r="B678" s="2"/>
      <c r="C678" s="24"/>
      <c r="D678" s="94"/>
    </row>
    <row r="679">
      <c r="B679" s="2"/>
      <c r="C679" s="24"/>
      <c r="D679" s="94"/>
    </row>
    <row r="680">
      <c r="B680" s="2"/>
      <c r="C680" s="24"/>
      <c r="D680" s="94"/>
    </row>
    <row r="681">
      <c r="B681" s="2"/>
      <c r="C681" s="24"/>
      <c r="D681" s="94"/>
    </row>
    <row r="682">
      <c r="B682" s="2"/>
      <c r="C682" s="24"/>
      <c r="D682" s="94"/>
    </row>
    <row r="683">
      <c r="B683" s="2"/>
      <c r="C683" s="24"/>
      <c r="D683" s="94"/>
    </row>
    <row r="684">
      <c r="B684" s="2"/>
      <c r="C684" s="24"/>
      <c r="D684" s="94"/>
    </row>
    <row r="685">
      <c r="B685" s="2"/>
      <c r="C685" s="24"/>
      <c r="D685" s="94"/>
    </row>
    <row r="686">
      <c r="B686" s="2"/>
      <c r="C686" s="24"/>
      <c r="D686" s="94"/>
    </row>
    <row r="687">
      <c r="B687" s="2"/>
      <c r="C687" s="24"/>
      <c r="D687" s="94"/>
    </row>
    <row r="688">
      <c r="B688" s="2"/>
      <c r="C688" s="24"/>
      <c r="D688" s="94"/>
    </row>
    <row r="689">
      <c r="B689" s="2"/>
      <c r="C689" s="24"/>
      <c r="D689" s="94"/>
    </row>
    <row r="690">
      <c r="B690" s="2"/>
      <c r="C690" s="24"/>
      <c r="D690" s="94"/>
    </row>
    <row r="691">
      <c r="B691" s="2"/>
      <c r="C691" s="24"/>
      <c r="D691" s="94"/>
    </row>
    <row r="692">
      <c r="B692" s="2"/>
      <c r="C692" s="24"/>
      <c r="D692" s="94"/>
    </row>
    <row r="693">
      <c r="B693" s="2"/>
      <c r="C693" s="24"/>
      <c r="D693" s="94"/>
    </row>
    <row r="694">
      <c r="B694" s="2"/>
      <c r="C694" s="24"/>
      <c r="D694" s="94"/>
    </row>
    <row r="695">
      <c r="B695" s="2"/>
      <c r="C695" s="24"/>
      <c r="D695" s="94"/>
    </row>
    <row r="696">
      <c r="B696" s="2"/>
      <c r="C696" s="24"/>
      <c r="D696" s="94"/>
    </row>
    <row r="697">
      <c r="B697" s="2"/>
      <c r="C697" s="24"/>
      <c r="D697" s="94"/>
    </row>
    <row r="698">
      <c r="B698" s="2"/>
      <c r="C698" s="24"/>
      <c r="D698" s="94"/>
    </row>
    <row r="699">
      <c r="B699" s="2"/>
      <c r="C699" s="24"/>
      <c r="D699" s="94"/>
    </row>
    <row r="700">
      <c r="B700" s="2"/>
      <c r="C700" s="24"/>
      <c r="D700" s="94"/>
    </row>
    <row r="701">
      <c r="B701" s="2"/>
      <c r="C701" s="24"/>
      <c r="D701" s="94"/>
    </row>
    <row r="702">
      <c r="B702" s="2"/>
      <c r="C702" s="24"/>
      <c r="D702" s="94"/>
    </row>
    <row r="703">
      <c r="B703" s="2"/>
      <c r="C703" s="24"/>
      <c r="D703" s="94"/>
    </row>
    <row r="704">
      <c r="B704" s="2"/>
      <c r="C704" s="24"/>
      <c r="D704" s="94"/>
    </row>
    <row r="705">
      <c r="B705" s="2"/>
      <c r="C705" s="24"/>
      <c r="D705" s="94"/>
    </row>
    <row r="706">
      <c r="B706" s="2"/>
      <c r="C706" s="24"/>
      <c r="D706" s="94"/>
    </row>
    <row r="707">
      <c r="B707" s="2"/>
      <c r="C707" s="24"/>
      <c r="D707" s="94"/>
    </row>
    <row r="708">
      <c r="B708" s="2"/>
      <c r="C708" s="24"/>
      <c r="D708" s="94"/>
    </row>
    <row r="709">
      <c r="B709" s="2"/>
      <c r="C709" s="24"/>
      <c r="D709" s="94"/>
    </row>
    <row r="710">
      <c r="B710" s="2"/>
      <c r="C710" s="24"/>
      <c r="D710" s="94"/>
    </row>
    <row r="711">
      <c r="B711" s="2"/>
      <c r="C711" s="24"/>
      <c r="D711" s="94"/>
    </row>
    <row r="712">
      <c r="B712" s="2"/>
      <c r="C712" s="24"/>
      <c r="D712" s="94"/>
    </row>
    <row r="713">
      <c r="B713" s="2"/>
      <c r="C713" s="24"/>
      <c r="D713" s="94"/>
    </row>
    <row r="714">
      <c r="B714" s="2"/>
      <c r="C714" s="24"/>
      <c r="D714" s="94"/>
    </row>
    <row r="715">
      <c r="B715" s="2"/>
      <c r="C715" s="24"/>
      <c r="D715" s="94"/>
    </row>
    <row r="716">
      <c r="B716" s="2"/>
      <c r="C716" s="24"/>
      <c r="D716" s="94"/>
    </row>
    <row r="717">
      <c r="B717" s="2"/>
      <c r="C717" s="24"/>
      <c r="D717" s="94"/>
    </row>
    <row r="718">
      <c r="B718" s="2"/>
      <c r="C718" s="24"/>
      <c r="D718" s="94"/>
    </row>
    <row r="719">
      <c r="B719" s="2"/>
      <c r="C719" s="24"/>
      <c r="D719" s="94"/>
    </row>
    <row r="720">
      <c r="B720" s="2"/>
      <c r="C720" s="24"/>
      <c r="D720" s="94"/>
    </row>
    <row r="721">
      <c r="B721" s="2"/>
      <c r="C721" s="24"/>
      <c r="D721" s="94"/>
    </row>
    <row r="722">
      <c r="B722" s="2"/>
      <c r="C722" s="24"/>
      <c r="D722" s="94"/>
    </row>
    <row r="723">
      <c r="B723" s="2"/>
      <c r="C723" s="24"/>
      <c r="D723" s="94"/>
    </row>
    <row r="724">
      <c r="B724" s="2"/>
      <c r="C724" s="24"/>
      <c r="D724" s="94"/>
    </row>
    <row r="725">
      <c r="B725" s="2"/>
      <c r="C725" s="24"/>
      <c r="D725" s="94"/>
    </row>
    <row r="726">
      <c r="B726" s="2"/>
      <c r="C726" s="24"/>
      <c r="D726" s="94"/>
    </row>
    <row r="727">
      <c r="B727" s="2"/>
      <c r="C727" s="24"/>
      <c r="D727" s="94"/>
    </row>
    <row r="728">
      <c r="B728" s="2"/>
      <c r="C728" s="24"/>
      <c r="D728" s="94"/>
    </row>
    <row r="729">
      <c r="B729" s="2"/>
      <c r="C729" s="24"/>
      <c r="D729" s="94"/>
    </row>
    <row r="730">
      <c r="B730" s="2"/>
      <c r="C730" s="24"/>
      <c r="D730" s="94"/>
    </row>
    <row r="731">
      <c r="B731" s="2"/>
      <c r="C731" s="24"/>
      <c r="D731" s="94"/>
    </row>
    <row r="732">
      <c r="B732" s="2"/>
      <c r="C732" s="24"/>
      <c r="D732" s="94"/>
    </row>
    <row r="733">
      <c r="B733" s="2"/>
      <c r="C733" s="24"/>
      <c r="D733" s="94"/>
    </row>
    <row r="734">
      <c r="B734" s="2"/>
      <c r="C734" s="24"/>
      <c r="D734" s="94"/>
    </row>
    <row r="735">
      <c r="B735" s="2"/>
      <c r="C735" s="24"/>
      <c r="D735" s="94"/>
    </row>
    <row r="736">
      <c r="B736" s="2"/>
      <c r="C736" s="24"/>
      <c r="D736" s="94"/>
    </row>
    <row r="737">
      <c r="B737" s="2"/>
      <c r="C737" s="24"/>
      <c r="D737" s="94"/>
    </row>
    <row r="738">
      <c r="B738" s="2"/>
      <c r="C738" s="24"/>
      <c r="D738" s="94"/>
    </row>
    <row r="739">
      <c r="B739" s="2"/>
      <c r="C739" s="24"/>
      <c r="D739" s="94"/>
    </row>
    <row r="740">
      <c r="B740" s="2"/>
      <c r="C740" s="24"/>
      <c r="D740" s="94"/>
    </row>
    <row r="741">
      <c r="B741" s="2"/>
      <c r="C741" s="24"/>
      <c r="D741" s="94"/>
    </row>
    <row r="742">
      <c r="B742" s="2"/>
      <c r="C742" s="24"/>
      <c r="D742" s="94"/>
    </row>
    <row r="743">
      <c r="B743" s="2"/>
      <c r="C743" s="24"/>
      <c r="D743" s="94"/>
    </row>
    <row r="744">
      <c r="B744" s="2"/>
      <c r="C744" s="24"/>
      <c r="D744" s="94"/>
    </row>
    <row r="745">
      <c r="B745" s="2"/>
      <c r="C745" s="24"/>
      <c r="D745" s="94"/>
    </row>
    <row r="746">
      <c r="B746" s="2"/>
      <c r="C746" s="24"/>
      <c r="D746" s="94"/>
    </row>
    <row r="747">
      <c r="B747" s="2"/>
      <c r="C747" s="24"/>
      <c r="D747" s="94"/>
    </row>
    <row r="748">
      <c r="B748" s="2"/>
      <c r="C748" s="24"/>
      <c r="D748" s="94"/>
    </row>
    <row r="749">
      <c r="B749" s="2"/>
      <c r="C749" s="24"/>
      <c r="D749" s="94"/>
    </row>
    <row r="750">
      <c r="B750" s="2"/>
      <c r="C750" s="24"/>
      <c r="D750" s="94"/>
    </row>
    <row r="751">
      <c r="B751" s="2"/>
      <c r="C751" s="24"/>
      <c r="D751" s="94"/>
    </row>
    <row r="752">
      <c r="B752" s="2"/>
      <c r="C752" s="24"/>
      <c r="D752" s="94"/>
    </row>
    <row r="753">
      <c r="B753" s="2"/>
      <c r="C753" s="24"/>
      <c r="D753" s="94"/>
    </row>
    <row r="754">
      <c r="B754" s="2"/>
      <c r="C754" s="24"/>
      <c r="D754" s="94"/>
    </row>
    <row r="755">
      <c r="B755" s="2"/>
      <c r="C755" s="24"/>
      <c r="D755" s="94"/>
    </row>
    <row r="756">
      <c r="B756" s="2"/>
      <c r="C756" s="24"/>
      <c r="D756" s="94"/>
    </row>
    <row r="757">
      <c r="B757" s="2"/>
      <c r="C757" s="24"/>
      <c r="D757" s="94"/>
    </row>
    <row r="758">
      <c r="B758" s="2"/>
      <c r="C758" s="24"/>
      <c r="D758" s="94"/>
    </row>
    <row r="759">
      <c r="B759" s="2"/>
      <c r="C759" s="24"/>
      <c r="D759" s="94"/>
    </row>
    <row r="760">
      <c r="B760" s="2"/>
      <c r="C760" s="24"/>
      <c r="D760" s="94"/>
    </row>
    <row r="761">
      <c r="B761" s="2"/>
      <c r="C761" s="24"/>
      <c r="D761" s="94"/>
    </row>
    <row r="762">
      <c r="B762" s="2"/>
      <c r="C762" s="24"/>
      <c r="D762" s="94"/>
    </row>
    <row r="763">
      <c r="B763" s="2"/>
      <c r="C763" s="24"/>
      <c r="D763" s="94"/>
    </row>
    <row r="764">
      <c r="B764" s="2"/>
      <c r="C764" s="24"/>
      <c r="D764" s="94"/>
    </row>
    <row r="765">
      <c r="B765" s="2"/>
      <c r="C765" s="24"/>
      <c r="D765" s="94"/>
    </row>
    <row r="766">
      <c r="B766" s="2"/>
      <c r="C766" s="24"/>
      <c r="D766" s="94"/>
    </row>
    <row r="767">
      <c r="B767" s="2"/>
      <c r="C767" s="24"/>
      <c r="D767" s="94"/>
    </row>
    <row r="768">
      <c r="B768" s="2"/>
      <c r="C768" s="24"/>
      <c r="D768" s="94"/>
    </row>
    <row r="769">
      <c r="B769" s="2"/>
      <c r="C769" s="24"/>
      <c r="D769" s="94"/>
    </row>
    <row r="770">
      <c r="B770" s="2"/>
      <c r="C770" s="24"/>
      <c r="D770" s="94"/>
    </row>
    <row r="771">
      <c r="B771" s="2"/>
      <c r="C771" s="24"/>
      <c r="D771" s="94"/>
    </row>
    <row r="772">
      <c r="B772" s="2"/>
      <c r="C772" s="24"/>
      <c r="D772" s="94"/>
    </row>
    <row r="773">
      <c r="B773" s="2"/>
      <c r="C773" s="24"/>
      <c r="D773" s="94"/>
    </row>
    <row r="774">
      <c r="B774" s="2"/>
      <c r="C774" s="24"/>
      <c r="D774" s="94"/>
    </row>
    <row r="775">
      <c r="B775" s="2"/>
      <c r="C775" s="24"/>
      <c r="D775" s="94"/>
    </row>
    <row r="776">
      <c r="B776" s="2"/>
      <c r="C776" s="24"/>
      <c r="D776" s="94"/>
    </row>
    <row r="777">
      <c r="B777" s="2"/>
      <c r="C777" s="24"/>
      <c r="D777" s="94"/>
    </row>
    <row r="778">
      <c r="B778" s="2"/>
      <c r="C778" s="24"/>
      <c r="D778" s="94"/>
    </row>
    <row r="779">
      <c r="B779" s="2"/>
      <c r="C779" s="24"/>
      <c r="D779" s="94"/>
    </row>
    <row r="780">
      <c r="B780" s="2"/>
      <c r="C780" s="24"/>
      <c r="D780" s="94"/>
    </row>
    <row r="781">
      <c r="B781" s="2"/>
      <c r="C781" s="24"/>
      <c r="D781" s="94"/>
    </row>
    <row r="782">
      <c r="B782" s="2"/>
      <c r="C782" s="24"/>
      <c r="D782" s="94"/>
    </row>
    <row r="783">
      <c r="B783" s="2"/>
      <c r="C783" s="24"/>
      <c r="D783" s="94"/>
    </row>
    <row r="784">
      <c r="B784" s="2"/>
      <c r="C784" s="24"/>
      <c r="D784" s="94"/>
    </row>
    <row r="785">
      <c r="B785" s="2"/>
      <c r="C785" s="24"/>
      <c r="D785" s="94"/>
    </row>
    <row r="786">
      <c r="B786" s="2"/>
      <c r="C786" s="24"/>
      <c r="D786" s="94"/>
    </row>
    <row r="787">
      <c r="B787" s="2"/>
      <c r="C787" s="24"/>
      <c r="D787" s="94"/>
    </row>
    <row r="788">
      <c r="B788" s="2"/>
      <c r="C788" s="24"/>
      <c r="D788" s="94"/>
    </row>
    <row r="789">
      <c r="B789" s="2"/>
      <c r="C789" s="24"/>
      <c r="D789" s="94"/>
    </row>
    <row r="790">
      <c r="B790" s="2"/>
      <c r="C790" s="24"/>
      <c r="D790" s="94"/>
    </row>
    <row r="791">
      <c r="B791" s="2"/>
      <c r="C791" s="24"/>
      <c r="D791" s="94"/>
    </row>
    <row r="792">
      <c r="B792" s="2"/>
      <c r="C792" s="24"/>
      <c r="D792" s="94"/>
    </row>
    <row r="793">
      <c r="B793" s="2"/>
      <c r="C793" s="24"/>
      <c r="D793" s="94"/>
    </row>
    <row r="794">
      <c r="B794" s="2"/>
      <c r="C794" s="24"/>
      <c r="D794" s="94"/>
    </row>
    <row r="795">
      <c r="B795" s="2"/>
      <c r="C795" s="24"/>
      <c r="D795" s="94"/>
    </row>
    <row r="796">
      <c r="B796" s="2"/>
      <c r="C796" s="24"/>
      <c r="D796" s="94"/>
    </row>
    <row r="797">
      <c r="B797" s="2"/>
      <c r="C797" s="24"/>
      <c r="D797" s="94"/>
    </row>
    <row r="798">
      <c r="B798" s="2"/>
      <c r="C798" s="24"/>
      <c r="D798" s="94"/>
    </row>
    <row r="799">
      <c r="B799" s="2"/>
      <c r="C799" s="24"/>
      <c r="D799" s="94"/>
    </row>
    <row r="800">
      <c r="B800" s="2"/>
      <c r="C800" s="24"/>
      <c r="D800" s="94"/>
    </row>
    <row r="801">
      <c r="B801" s="2"/>
      <c r="C801" s="24"/>
      <c r="D801" s="94"/>
    </row>
    <row r="802">
      <c r="B802" s="2"/>
      <c r="C802" s="24"/>
      <c r="D802" s="94"/>
    </row>
    <row r="803">
      <c r="B803" s="2"/>
      <c r="C803" s="24"/>
      <c r="D803" s="94"/>
    </row>
    <row r="804">
      <c r="B804" s="2"/>
      <c r="C804" s="24"/>
      <c r="D804" s="94"/>
    </row>
    <row r="805">
      <c r="B805" s="2"/>
      <c r="C805" s="24"/>
      <c r="D805" s="94"/>
    </row>
    <row r="806">
      <c r="B806" s="2"/>
      <c r="C806" s="24"/>
      <c r="D806" s="94"/>
    </row>
    <row r="807">
      <c r="B807" s="2"/>
      <c r="C807" s="24"/>
      <c r="D807" s="94"/>
    </row>
    <row r="808">
      <c r="B808" s="2"/>
      <c r="C808" s="24"/>
      <c r="D808" s="94"/>
    </row>
    <row r="809">
      <c r="B809" s="2"/>
      <c r="C809" s="24"/>
      <c r="D809" s="94"/>
    </row>
    <row r="810">
      <c r="B810" s="2"/>
      <c r="C810" s="24"/>
      <c r="D810" s="94"/>
    </row>
    <row r="811">
      <c r="B811" s="2"/>
      <c r="C811" s="24"/>
      <c r="D811" s="94"/>
    </row>
    <row r="812">
      <c r="B812" s="2"/>
      <c r="C812" s="24"/>
      <c r="D812" s="94"/>
    </row>
    <row r="813">
      <c r="B813" s="2"/>
      <c r="C813" s="24"/>
      <c r="D813" s="94"/>
    </row>
    <row r="814">
      <c r="B814" s="2"/>
      <c r="C814" s="24"/>
      <c r="D814" s="94"/>
    </row>
    <row r="815">
      <c r="B815" s="2"/>
      <c r="C815" s="24"/>
      <c r="D815" s="94"/>
    </row>
    <row r="816">
      <c r="B816" s="2"/>
      <c r="C816" s="24"/>
      <c r="D816" s="94"/>
    </row>
    <row r="817">
      <c r="B817" s="2"/>
      <c r="C817" s="24"/>
      <c r="D817" s="94"/>
    </row>
    <row r="818">
      <c r="B818" s="2"/>
      <c r="C818" s="24"/>
      <c r="D818" s="94"/>
    </row>
    <row r="819">
      <c r="B819" s="2"/>
      <c r="C819" s="24"/>
      <c r="D819" s="94"/>
    </row>
    <row r="820">
      <c r="B820" s="2"/>
      <c r="C820" s="24"/>
      <c r="D820" s="94"/>
    </row>
    <row r="821">
      <c r="B821" s="2"/>
      <c r="C821" s="24"/>
      <c r="D821" s="94"/>
    </row>
    <row r="822">
      <c r="B822" s="2"/>
      <c r="C822" s="24"/>
      <c r="D822" s="94"/>
    </row>
    <row r="823">
      <c r="B823" s="2"/>
      <c r="C823" s="24"/>
      <c r="D823" s="94"/>
    </row>
    <row r="824">
      <c r="B824" s="2"/>
      <c r="C824" s="24"/>
      <c r="D824" s="94"/>
    </row>
    <row r="825">
      <c r="B825" s="2"/>
      <c r="C825" s="24"/>
      <c r="D825" s="94"/>
    </row>
    <row r="826">
      <c r="B826" s="2"/>
      <c r="C826" s="24"/>
      <c r="D826" s="94"/>
    </row>
    <row r="827">
      <c r="B827" s="2"/>
      <c r="C827" s="24"/>
      <c r="D827" s="94"/>
    </row>
    <row r="828">
      <c r="B828" s="2"/>
      <c r="C828" s="24"/>
      <c r="D828" s="94"/>
    </row>
    <row r="829">
      <c r="B829" s="2"/>
      <c r="C829" s="24"/>
      <c r="D829" s="94"/>
    </row>
    <row r="830">
      <c r="B830" s="2"/>
      <c r="C830" s="24"/>
      <c r="D830" s="94"/>
    </row>
    <row r="831">
      <c r="B831" s="2"/>
      <c r="C831" s="24"/>
      <c r="D831" s="94"/>
    </row>
    <row r="832">
      <c r="B832" s="2"/>
      <c r="C832" s="24"/>
      <c r="D832" s="94"/>
    </row>
    <row r="833">
      <c r="B833" s="2"/>
      <c r="C833" s="24"/>
      <c r="D833" s="94"/>
    </row>
    <row r="834">
      <c r="B834" s="2"/>
      <c r="C834" s="24"/>
      <c r="D834" s="94"/>
    </row>
    <row r="835">
      <c r="B835" s="2"/>
      <c r="C835" s="24"/>
      <c r="D835" s="94"/>
    </row>
    <row r="836">
      <c r="B836" s="2"/>
      <c r="C836" s="24"/>
      <c r="D836" s="94"/>
    </row>
    <row r="837">
      <c r="B837" s="2"/>
      <c r="C837" s="24"/>
      <c r="D837" s="94"/>
    </row>
    <row r="838">
      <c r="B838" s="2"/>
      <c r="C838" s="24"/>
      <c r="D838" s="94"/>
    </row>
    <row r="839">
      <c r="B839" s="2"/>
      <c r="C839" s="24"/>
      <c r="D839" s="94"/>
    </row>
    <row r="840">
      <c r="B840" s="2"/>
      <c r="C840" s="24"/>
      <c r="D840" s="94"/>
    </row>
    <row r="841">
      <c r="B841" s="2"/>
      <c r="C841" s="24"/>
      <c r="D841" s="94"/>
    </row>
    <row r="842">
      <c r="B842" s="2"/>
      <c r="C842" s="24"/>
      <c r="D842" s="94"/>
    </row>
    <row r="843">
      <c r="B843" s="2"/>
      <c r="C843" s="24"/>
      <c r="D843" s="94"/>
    </row>
    <row r="844">
      <c r="B844" s="2"/>
      <c r="C844" s="24"/>
      <c r="D844" s="94"/>
    </row>
    <row r="845">
      <c r="B845" s="2"/>
      <c r="C845" s="24"/>
      <c r="D845" s="94"/>
    </row>
    <row r="846">
      <c r="B846" s="2"/>
      <c r="C846" s="24"/>
      <c r="D846" s="94"/>
    </row>
    <row r="847">
      <c r="B847" s="2"/>
      <c r="C847" s="24"/>
      <c r="D847" s="94"/>
    </row>
    <row r="848">
      <c r="B848" s="2"/>
      <c r="C848" s="24"/>
      <c r="D848" s="94"/>
    </row>
    <row r="849">
      <c r="B849" s="2"/>
      <c r="C849" s="24"/>
      <c r="D849" s="94"/>
    </row>
    <row r="850">
      <c r="B850" s="2"/>
      <c r="C850" s="24"/>
      <c r="D850" s="94"/>
    </row>
    <row r="851">
      <c r="B851" s="2"/>
      <c r="C851" s="24"/>
      <c r="D851" s="94"/>
    </row>
    <row r="852">
      <c r="B852" s="2"/>
      <c r="C852" s="24"/>
      <c r="D852" s="94"/>
    </row>
    <row r="853">
      <c r="B853" s="2"/>
      <c r="C853" s="24"/>
      <c r="D853" s="94"/>
    </row>
    <row r="854">
      <c r="B854" s="2"/>
      <c r="C854" s="24"/>
      <c r="D854" s="94"/>
    </row>
    <row r="855">
      <c r="B855" s="2"/>
      <c r="C855" s="24"/>
      <c r="D855" s="94"/>
    </row>
    <row r="856">
      <c r="B856" s="2"/>
      <c r="C856" s="24"/>
      <c r="D856" s="94"/>
    </row>
    <row r="857">
      <c r="B857" s="2"/>
      <c r="C857" s="24"/>
      <c r="D857" s="94"/>
    </row>
    <row r="858">
      <c r="B858" s="2"/>
      <c r="C858" s="24"/>
      <c r="D858" s="94"/>
    </row>
    <row r="859">
      <c r="B859" s="2"/>
      <c r="C859" s="24"/>
      <c r="D859" s="94"/>
    </row>
    <row r="860">
      <c r="B860" s="2"/>
      <c r="C860" s="24"/>
      <c r="D860" s="94"/>
    </row>
    <row r="861">
      <c r="B861" s="2"/>
      <c r="C861" s="24"/>
      <c r="D861" s="94"/>
    </row>
    <row r="862">
      <c r="B862" s="2"/>
      <c r="C862" s="24"/>
      <c r="D862" s="94"/>
    </row>
    <row r="863">
      <c r="B863" s="2"/>
      <c r="C863" s="24"/>
      <c r="D863" s="94"/>
    </row>
    <row r="864">
      <c r="B864" s="2"/>
      <c r="C864" s="24"/>
      <c r="D864" s="94"/>
    </row>
    <row r="865">
      <c r="B865" s="2"/>
      <c r="C865" s="24"/>
      <c r="D865" s="94"/>
    </row>
    <row r="866">
      <c r="B866" s="2"/>
      <c r="C866" s="24"/>
      <c r="D866" s="94"/>
    </row>
    <row r="867">
      <c r="B867" s="2"/>
      <c r="C867" s="24"/>
      <c r="D867" s="94"/>
    </row>
    <row r="868">
      <c r="B868" s="2"/>
      <c r="C868" s="24"/>
      <c r="D868" s="94"/>
    </row>
    <row r="869">
      <c r="B869" s="2"/>
      <c r="C869" s="24"/>
      <c r="D869" s="94"/>
    </row>
    <row r="870">
      <c r="B870" s="2"/>
      <c r="C870" s="24"/>
      <c r="D870" s="94"/>
    </row>
    <row r="871">
      <c r="B871" s="2"/>
      <c r="C871" s="24"/>
      <c r="D871" s="94"/>
    </row>
    <row r="872">
      <c r="B872" s="2"/>
      <c r="C872" s="24"/>
      <c r="D872" s="94"/>
    </row>
    <row r="873">
      <c r="B873" s="2"/>
      <c r="C873" s="24"/>
      <c r="D873" s="94"/>
    </row>
    <row r="874">
      <c r="B874" s="2"/>
      <c r="C874" s="24"/>
      <c r="D874" s="94"/>
    </row>
    <row r="875">
      <c r="B875" s="2"/>
      <c r="C875" s="24"/>
      <c r="D875" s="94"/>
    </row>
    <row r="876">
      <c r="B876" s="2"/>
      <c r="C876" s="24"/>
      <c r="D876" s="94"/>
    </row>
    <row r="877">
      <c r="B877" s="2"/>
      <c r="C877" s="24"/>
      <c r="D877" s="94"/>
    </row>
    <row r="878">
      <c r="B878" s="2"/>
      <c r="C878" s="24"/>
      <c r="D878" s="94"/>
    </row>
    <row r="879">
      <c r="B879" s="2"/>
      <c r="C879" s="24"/>
      <c r="D879" s="94"/>
    </row>
    <row r="880">
      <c r="B880" s="2"/>
      <c r="C880" s="24"/>
      <c r="D880" s="94"/>
    </row>
    <row r="881">
      <c r="B881" s="2"/>
      <c r="C881" s="24"/>
      <c r="D881" s="94"/>
    </row>
    <row r="882">
      <c r="B882" s="2"/>
      <c r="C882" s="24"/>
      <c r="D882" s="94"/>
    </row>
    <row r="883">
      <c r="B883" s="2"/>
      <c r="C883" s="24"/>
      <c r="D883" s="94"/>
    </row>
    <row r="884">
      <c r="B884" s="2"/>
      <c r="C884" s="24"/>
      <c r="D884" s="94"/>
    </row>
    <row r="885">
      <c r="B885" s="2"/>
      <c r="C885" s="24"/>
      <c r="D885" s="94"/>
    </row>
    <row r="886">
      <c r="B886" s="2"/>
      <c r="C886" s="24"/>
      <c r="D886" s="94"/>
    </row>
    <row r="887">
      <c r="B887" s="2"/>
      <c r="C887" s="24"/>
      <c r="D887" s="94"/>
    </row>
    <row r="888">
      <c r="B888" s="2"/>
      <c r="C888" s="24"/>
      <c r="D888" s="94"/>
    </row>
    <row r="889">
      <c r="B889" s="2"/>
      <c r="C889" s="24"/>
      <c r="D889" s="94"/>
    </row>
    <row r="890">
      <c r="B890" s="2"/>
      <c r="C890" s="24"/>
      <c r="D890" s="94"/>
    </row>
    <row r="891">
      <c r="B891" s="2"/>
      <c r="C891" s="24"/>
      <c r="D891" s="94"/>
    </row>
    <row r="892">
      <c r="B892" s="2"/>
      <c r="C892" s="24"/>
      <c r="D892" s="94"/>
    </row>
    <row r="893">
      <c r="B893" s="2"/>
      <c r="C893" s="24"/>
      <c r="D893" s="94"/>
    </row>
    <row r="894">
      <c r="B894" s="2"/>
      <c r="C894" s="24"/>
      <c r="D894" s="94"/>
    </row>
    <row r="895">
      <c r="B895" s="2"/>
      <c r="C895" s="24"/>
      <c r="D895" s="94"/>
    </row>
    <row r="896">
      <c r="B896" s="2"/>
      <c r="C896" s="24"/>
      <c r="D896" s="94"/>
    </row>
    <row r="897">
      <c r="B897" s="2"/>
      <c r="C897" s="24"/>
      <c r="D897" s="94"/>
    </row>
    <row r="898">
      <c r="B898" s="2"/>
      <c r="C898" s="24"/>
      <c r="D898" s="94"/>
    </row>
    <row r="899">
      <c r="B899" s="2"/>
      <c r="C899" s="24"/>
      <c r="D899" s="94"/>
    </row>
    <row r="900">
      <c r="B900" s="2"/>
      <c r="C900" s="24"/>
      <c r="D900" s="94"/>
    </row>
    <row r="901">
      <c r="B901" s="2"/>
      <c r="C901" s="24"/>
      <c r="D901" s="94"/>
    </row>
    <row r="902">
      <c r="B902" s="2"/>
      <c r="C902" s="24"/>
      <c r="D902" s="94"/>
    </row>
    <row r="903">
      <c r="B903" s="2"/>
      <c r="C903" s="24"/>
      <c r="D903" s="94"/>
    </row>
    <row r="904">
      <c r="B904" s="2"/>
      <c r="C904" s="24"/>
      <c r="D904" s="94"/>
    </row>
    <row r="905">
      <c r="B905" s="2"/>
      <c r="C905" s="24"/>
      <c r="D905" s="94"/>
    </row>
    <row r="906">
      <c r="B906" s="2"/>
      <c r="C906" s="24"/>
      <c r="D906" s="94"/>
    </row>
    <row r="907">
      <c r="B907" s="2"/>
      <c r="C907" s="24"/>
      <c r="D907" s="94"/>
    </row>
    <row r="908">
      <c r="B908" s="2"/>
      <c r="C908" s="24"/>
      <c r="D908" s="94"/>
    </row>
    <row r="909">
      <c r="B909" s="2"/>
      <c r="C909" s="24"/>
      <c r="D909" s="94"/>
    </row>
    <row r="910">
      <c r="B910" s="2"/>
      <c r="C910" s="24"/>
      <c r="D910" s="94"/>
    </row>
    <row r="911">
      <c r="B911" s="2"/>
      <c r="C911" s="24"/>
      <c r="D911" s="94"/>
    </row>
    <row r="912">
      <c r="B912" s="2"/>
      <c r="C912" s="24"/>
      <c r="D912" s="94"/>
    </row>
    <row r="913">
      <c r="B913" s="2"/>
      <c r="C913" s="24"/>
      <c r="D913" s="94"/>
    </row>
    <row r="914">
      <c r="B914" s="2"/>
      <c r="C914" s="24"/>
      <c r="D914" s="94"/>
    </row>
    <row r="915">
      <c r="B915" s="2"/>
      <c r="C915" s="24"/>
      <c r="D915" s="94"/>
    </row>
    <row r="916">
      <c r="B916" s="2"/>
      <c r="C916" s="24"/>
      <c r="D916" s="94"/>
    </row>
    <row r="917">
      <c r="B917" s="2"/>
      <c r="C917" s="24"/>
      <c r="D917" s="94"/>
    </row>
    <row r="918">
      <c r="B918" s="2"/>
      <c r="C918" s="24"/>
      <c r="D918" s="94"/>
    </row>
    <row r="919">
      <c r="B919" s="2"/>
      <c r="C919" s="24"/>
      <c r="D919" s="94"/>
    </row>
    <row r="920">
      <c r="B920" s="2"/>
      <c r="C920" s="24"/>
      <c r="D920" s="94"/>
    </row>
    <row r="921">
      <c r="B921" s="2"/>
      <c r="C921" s="24"/>
      <c r="D921" s="94"/>
    </row>
    <row r="922">
      <c r="B922" s="2"/>
      <c r="C922" s="24"/>
      <c r="D922" s="94"/>
    </row>
    <row r="923">
      <c r="B923" s="2"/>
      <c r="C923" s="24"/>
      <c r="D923" s="94"/>
    </row>
    <row r="924">
      <c r="B924" s="2"/>
      <c r="C924" s="24"/>
      <c r="D924" s="94"/>
    </row>
    <row r="925">
      <c r="B925" s="2"/>
      <c r="C925" s="24"/>
      <c r="D925" s="94"/>
    </row>
    <row r="926">
      <c r="B926" s="2"/>
      <c r="C926" s="24"/>
      <c r="D926" s="94"/>
    </row>
    <row r="927">
      <c r="B927" s="2"/>
      <c r="C927" s="24"/>
      <c r="D927" s="94"/>
    </row>
    <row r="928">
      <c r="B928" s="2"/>
      <c r="C928" s="24"/>
      <c r="D928" s="94"/>
    </row>
    <row r="929">
      <c r="B929" s="2"/>
      <c r="C929" s="24"/>
      <c r="D929" s="94"/>
    </row>
    <row r="930">
      <c r="B930" s="2"/>
      <c r="C930" s="24"/>
      <c r="D930" s="94"/>
    </row>
    <row r="931">
      <c r="B931" s="2"/>
      <c r="C931" s="24"/>
      <c r="D931" s="94"/>
    </row>
    <row r="932">
      <c r="B932" s="2"/>
      <c r="C932" s="24"/>
      <c r="D932" s="94"/>
    </row>
    <row r="933">
      <c r="B933" s="2"/>
      <c r="C933" s="24"/>
      <c r="D933" s="94"/>
    </row>
    <row r="934">
      <c r="B934" s="2"/>
      <c r="C934" s="24"/>
      <c r="D934" s="94"/>
    </row>
    <row r="935">
      <c r="B935" s="2"/>
      <c r="C935" s="24"/>
      <c r="D935" s="94"/>
    </row>
    <row r="936">
      <c r="B936" s="2"/>
      <c r="C936" s="24"/>
      <c r="D936" s="94"/>
    </row>
    <row r="937">
      <c r="B937" s="2"/>
      <c r="C937" s="24"/>
      <c r="D937" s="94"/>
    </row>
    <row r="938">
      <c r="B938" s="2"/>
      <c r="C938" s="24"/>
      <c r="D938" s="94"/>
    </row>
    <row r="939">
      <c r="B939" s="2"/>
      <c r="C939" s="24"/>
      <c r="D939" s="94"/>
    </row>
    <row r="940">
      <c r="B940" s="2"/>
      <c r="C940" s="24"/>
      <c r="D940" s="94"/>
    </row>
    <row r="941">
      <c r="B941" s="2"/>
      <c r="C941" s="24"/>
      <c r="D941" s="94"/>
    </row>
    <row r="942">
      <c r="B942" s="2"/>
      <c r="C942" s="24"/>
      <c r="D942" s="94"/>
    </row>
    <row r="943">
      <c r="B943" s="2"/>
      <c r="C943" s="24"/>
      <c r="D943" s="94"/>
    </row>
    <row r="944">
      <c r="B944" s="2"/>
      <c r="C944" s="24"/>
      <c r="D944" s="94"/>
    </row>
    <row r="945">
      <c r="B945" s="2"/>
      <c r="C945" s="24"/>
      <c r="D945" s="94"/>
    </row>
    <row r="946">
      <c r="B946" s="2"/>
      <c r="C946" s="24"/>
      <c r="D946" s="94"/>
    </row>
    <row r="947">
      <c r="B947" s="2"/>
      <c r="C947" s="24"/>
      <c r="D947" s="94"/>
    </row>
    <row r="948">
      <c r="B948" s="2"/>
      <c r="C948" s="24"/>
      <c r="D948" s="94"/>
    </row>
    <row r="949">
      <c r="B949" s="2"/>
      <c r="C949" s="24"/>
      <c r="D949" s="94"/>
    </row>
    <row r="950">
      <c r="B950" s="2"/>
      <c r="C950" s="24"/>
      <c r="D950" s="94"/>
    </row>
    <row r="951">
      <c r="B951" s="2"/>
      <c r="C951" s="24"/>
      <c r="D951" s="94"/>
    </row>
    <row r="952">
      <c r="B952" s="2"/>
      <c r="C952" s="24"/>
      <c r="D952" s="94"/>
    </row>
    <row r="953">
      <c r="B953" s="2"/>
      <c r="C953" s="24"/>
      <c r="D953" s="94"/>
    </row>
    <row r="954">
      <c r="B954" s="2"/>
      <c r="C954" s="24"/>
      <c r="D954" s="94"/>
    </row>
    <row r="955">
      <c r="B955" s="2"/>
      <c r="C955" s="24"/>
      <c r="D955" s="94"/>
    </row>
    <row r="956">
      <c r="B956" s="2"/>
      <c r="C956" s="24"/>
      <c r="D956" s="94"/>
    </row>
    <row r="957">
      <c r="B957" s="2"/>
      <c r="C957" s="24"/>
      <c r="D957" s="94"/>
    </row>
    <row r="958">
      <c r="B958" s="2"/>
      <c r="C958" s="24"/>
      <c r="D958" s="94"/>
    </row>
    <row r="959">
      <c r="B959" s="2"/>
      <c r="C959" s="24"/>
      <c r="D959" s="94"/>
    </row>
    <row r="960">
      <c r="B960" s="2"/>
      <c r="C960" s="24"/>
      <c r="D960" s="94"/>
    </row>
    <row r="961">
      <c r="B961" s="2"/>
      <c r="C961" s="24"/>
      <c r="D961" s="94"/>
    </row>
    <row r="962">
      <c r="B962" s="2"/>
      <c r="C962" s="24"/>
      <c r="D962" s="94"/>
    </row>
    <row r="963">
      <c r="B963" s="2"/>
      <c r="C963" s="24"/>
      <c r="D963" s="94"/>
    </row>
    <row r="964">
      <c r="B964" s="2"/>
      <c r="C964" s="24"/>
      <c r="D964" s="94"/>
    </row>
    <row r="965">
      <c r="B965" s="2"/>
      <c r="C965" s="24"/>
      <c r="D965" s="94"/>
    </row>
    <row r="966">
      <c r="B966" s="2"/>
      <c r="C966" s="24"/>
      <c r="D966" s="94"/>
    </row>
    <row r="967">
      <c r="B967" s="2"/>
      <c r="C967" s="24"/>
      <c r="D967" s="94"/>
    </row>
    <row r="968">
      <c r="B968" s="2"/>
      <c r="C968" s="24"/>
      <c r="D968" s="94"/>
    </row>
    <row r="969">
      <c r="B969" s="2"/>
      <c r="C969" s="24"/>
      <c r="D969" s="94"/>
    </row>
    <row r="970">
      <c r="B970" s="2"/>
      <c r="C970" s="24"/>
      <c r="D970" s="94"/>
    </row>
    <row r="971">
      <c r="B971" s="2"/>
      <c r="C971" s="24"/>
      <c r="D971" s="94"/>
    </row>
    <row r="972">
      <c r="B972" s="2"/>
      <c r="C972" s="24"/>
      <c r="D972" s="94"/>
    </row>
    <row r="973">
      <c r="B973" s="2"/>
      <c r="C973" s="24"/>
      <c r="D973" s="94"/>
    </row>
    <row r="974">
      <c r="B974" s="2"/>
      <c r="C974" s="24"/>
      <c r="D974" s="94"/>
    </row>
    <row r="975">
      <c r="B975" s="2"/>
      <c r="C975" s="24"/>
      <c r="D975" s="94"/>
    </row>
    <row r="976">
      <c r="B976" s="2"/>
      <c r="C976" s="24"/>
      <c r="D976" s="94"/>
    </row>
    <row r="977">
      <c r="B977" s="2"/>
      <c r="C977" s="24"/>
      <c r="D977" s="94"/>
    </row>
    <row r="978">
      <c r="B978" s="2"/>
      <c r="C978" s="24"/>
      <c r="D978" s="94"/>
    </row>
    <row r="979">
      <c r="B979" s="2"/>
      <c r="C979" s="24"/>
      <c r="D979" s="94"/>
    </row>
    <row r="980">
      <c r="B980" s="2"/>
      <c r="C980" s="24"/>
      <c r="D980" s="94"/>
    </row>
    <row r="981">
      <c r="B981" s="2"/>
      <c r="C981" s="24"/>
      <c r="D981" s="94"/>
    </row>
    <row r="982">
      <c r="B982" s="2"/>
      <c r="C982" s="24"/>
      <c r="D982" s="94"/>
    </row>
    <row r="983">
      <c r="B983" s="2"/>
      <c r="C983" s="24"/>
      <c r="D983" s="94"/>
    </row>
    <row r="984">
      <c r="B984" s="2"/>
      <c r="C984" s="24"/>
      <c r="D984" s="94"/>
    </row>
    <row r="985">
      <c r="B985" s="2"/>
      <c r="C985" s="24"/>
      <c r="D985" s="94"/>
    </row>
    <row r="986">
      <c r="B986" s="2"/>
      <c r="C986" s="24"/>
      <c r="D986" s="94"/>
    </row>
    <row r="987">
      <c r="B987" s="2"/>
      <c r="C987" s="24"/>
      <c r="D987" s="94"/>
    </row>
    <row r="988">
      <c r="B988" s="2"/>
      <c r="C988" s="24"/>
      <c r="D988" s="94"/>
    </row>
    <row r="989">
      <c r="B989" s="2"/>
      <c r="C989" s="24"/>
      <c r="D989" s="94"/>
    </row>
    <row r="990">
      <c r="B990" s="2"/>
      <c r="C990" s="24"/>
      <c r="D990" s="94"/>
    </row>
    <row r="991">
      <c r="B991" s="2"/>
      <c r="C991" s="24"/>
      <c r="D991" s="94"/>
    </row>
    <row r="992">
      <c r="B992" s="2"/>
      <c r="C992" s="24"/>
      <c r="D992" s="94"/>
    </row>
    <row r="993">
      <c r="B993" s="2"/>
      <c r="C993" s="24"/>
      <c r="D993" s="94"/>
    </row>
    <row r="994">
      <c r="B994" s="2"/>
      <c r="C994" s="24"/>
      <c r="D994" s="94"/>
    </row>
    <row r="995">
      <c r="B995" s="2"/>
      <c r="C995" s="24"/>
      <c r="D995" s="94"/>
    </row>
    <row r="996">
      <c r="B996" s="2"/>
      <c r="C996" s="24"/>
      <c r="D996" s="94"/>
    </row>
    <row r="997">
      <c r="B997" s="2"/>
      <c r="C997" s="24"/>
      <c r="D997" s="94"/>
    </row>
    <row r="998">
      <c r="B998" s="2"/>
      <c r="C998" s="24"/>
      <c r="D998" s="94"/>
    </row>
    <row r="999">
      <c r="B999" s="2"/>
      <c r="C999" s="24"/>
      <c r="D999" s="94"/>
    </row>
    <row r="1000">
      <c r="B1000" s="2"/>
      <c r="C1000" s="24"/>
      <c r="D1000" s="94"/>
    </row>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26.29"/>
    <col customWidth="1" min="3" max="3" width="67.57"/>
    <col customWidth="1" min="4" max="26" width="8.71"/>
  </cols>
  <sheetData>
    <row r="1" ht="14.25" customHeight="1">
      <c r="A1" s="38" t="s">
        <v>4404</v>
      </c>
      <c r="B1" s="44" t="s">
        <v>4405</v>
      </c>
      <c r="C1" s="44" t="s">
        <v>4406</v>
      </c>
    </row>
    <row r="2" ht="14.25" customHeight="1">
      <c r="A2" s="38">
        <f t="shared" ref="A2:A69" si="1">RAND()</f>
        <v>0.9318333187</v>
      </c>
      <c r="B2" s="7" t="s">
        <v>12305</v>
      </c>
      <c r="C2" s="19" t="s">
        <v>12306</v>
      </c>
    </row>
    <row r="3" ht="14.25" customHeight="1">
      <c r="A3" s="38">
        <f t="shared" si="1"/>
        <v>0.3693762562</v>
      </c>
      <c r="B3" s="7" t="s">
        <v>12307</v>
      </c>
      <c r="C3" s="19" t="s">
        <v>12308</v>
      </c>
    </row>
    <row r="4" ht="14.25" customHeight="1">
      <c r="A4" s="38">
        <f t="shared" si="1"/>
        <v>0.3190665291</v>
      </c>
      <c r="B4" s="7" t="s">
        <v>12309</v>
      </c>
      <c r="C4" s="19" t="s">
        <v>12310</v>
      </c>
    </row>
    <row r="5" ht="14.25" customHeight="1">
      <c r="A5" s="38">
        <f t="shared" si="1"/>
        <v>0.678764639</v>
      </c>
      <c r="B5" s="7" t="s">
        <v>12311</v>
      </c>
      <c r="C5" s="19" t="s">
        <v>12312</v>
      </c>
    </row>
    <row r="6" ht="14.25" customHeight="1">
      <c r="A6" s="38">
        <f t="shared" si="1"/>
        <v>0.002310514502</v>
      </c>
      <c r="B6" s="7" t="s">
        <v>12313</v>
      </c>
      <c r="C6" s="19" t="s">
        <v>12314</v>
      </c>
    </row>
    <row r="7" ht="14.25" customHeight="1">
      <c r="A7" s="38">
        <f t="shared" si="1"/>
        <v>0.0462582529</v>
      </c>
      <c r="B7" s="7" t="s">
        <v>12315</v>
      </c>
      <c r="C7" s="19" t="s">
        <v>12316</v>
      </c>
    </row>
    <row r="8" ht="14.25" customHeight="1">
      <c r="A8" s="38">
        <f t="shared" si="1"/>
        <v>0.2189047418</v>
      </c>
      <c r="B8" s="7" t="s">
        <v>12317</v>
      </c>
      <c r="C8" s="19" t="s">
        <v>12318</v>
      </c>
    </row>
    <row r="9" ht="14.25" customHeight="1">
      <c r="A9" s="38">
        <f t="shared" si="1"/>
        <v>0.7230015485</v>
      </c>
      <c r="B9" s="7" t="s">
        <v>12319</v>
      </c>
      <c r="C9" s="19" t="s">
        <v>12320</v>
      </c>
    </row>
    <row r="10" ht="14.25" customHeight="1">
      <c r="A10" s="38">
        <f t="shared" si="1"/>
        <v>0.4702589282</v>
      </c>
      <c r="B10" s="7" t="s">
        <v>12321</v>
      </c>
      <c r="C10" s="19" t="s">
        <v>12322</v>
      </c>
    </row>
    <row r="11" ht="14.25" customHeight="1">
      <c r="A11" s="38">
        <f t="shared" si="1"/>
        <v>0.8006653116</v>
      </c>
      <c r="B11" s="7" t="s">
        <v>12323</v>
      </c>
      <c r="C11" s="19" t="s">
        <v>12324</v>
      </c>
    </row>
    <row r="12" ht="14.25" customHeight="1">
      <c r="A12" s="38">
        <f t="shared" si="1"/>
        <v>0.4775865128</v>
      </c>
      <c r="B12" s="7" t="s">
        <v>12325</v>
      </c>
      <c r="C12" s="19" t="s">
        <v>12326</v>
      </c>
    </row>
    <row r="13" ht="14.25" customHeight="1">
      <c r="A13" s="38">
        <f t="shared" si="1"/>
        <v>0.8873150044</v>
      </c>
      <c r="B13" s="7" t="s">
        <v>12327</v>
      </c>
      <c r="C13" s="19" t="s">
        <v>12328</v>
      </c>
    </row>
    <row r="14" ht="14.25" customHeight="1">
      <c r="A14" s="38">
        <f t="shared" si="1"/>
        <v>0.2519516509</v>
      </c>
      <c r="B14" s="7" t="s">
        <v>12329</v>
      </c>
      <c r="C14" s="19" t="s">
        <v>12330</v>
      </c>
    </row>
    <row r="15" ht="14.25" customHeight="1">
      <c r="A15" s="38">
        <f t="shared" si="1"/>
        <v>0.2731370248</v>
      </c>
      <c r="B15" s="7" t="s">
        <v>12331</v>
      </c>
      <c r="C15" s="19" t="s">
        <v>12332</v>
      </c>
    </row>
    <row r="16" ht="14.25" customHeight="1">
      <c r="A16" s="38">
        <f t="shared" si="1"/>
        <v>0.2294417543</v>
      </c>
      <c r="B16" s="7" t="s">
        <v>12333</v>
      </c>
      <c r="C16" s="19" t="s">
        <v>12334</v>
      </c>
    </row>
    <row r="17" ht="14.25" customHeight="1">
      <c r="A17" s="38">
        <f t="shared" si="1"/>
        <v>0.9990023812</v>
      </c>
      <c r="B17" s="7" t="s">
        <v>12335</v>
      </c>
      <c r="C17" s="19" t="s">
        <v>12336</v>
      </c>
    </row>
    <row r="18" ht="14.25" customHeight="1">
      <c r="A18" s="38">
        <f t="shared" si="1"/>
        <v>0.561471308</v>
      </c>
      <c r="B18" s="7" t="s">
        <v>12337</v>
      </c>
      <c r="C18" s="19" t="s">
        <v>12338</v>
      </c>
    </row>
    <row r="19" ht="14.25" customHeight="1">
      <c r="A19" s="38">
        <f t="shared" si="1"/>
        <v>0.1941587522</v>
      </c>
      <c r="B19" s="7" t="s">
        <v>12339</v>
      </c>
      <c r="C19" s="19" t="s">
        <v>7571</v>
      </c>
    </row>
    <row r="20" ht="14.25" customHeight="1">
      <c r="A20" s="38">
        <f t="shared" si="1"/>
        <v>0.2264906958</v>
      </c>
      <c r="B20" s="7" t="s">
        <v>12340</v>
      </c>
      <c r="C20" s="19" t="s">
        <v>12341</v>
      </c>
    </row>
    <row r="21" ht="14.25" customHeight="1">
      <c r="A21" s="38">
        <f t="shared" si="1"/>
        <v>0.8015436592</v>
      </c>
      <c r="B21" s="7" t="s">
        <v>12342</v>
      </c>
      <c r="C21" s="19" t="s">
        <v>12343</v>
      </c>
    </row>
    <row r="22" ht="14.25" customHeight="1">
      <c r="A22" s="38">
        <f t="shared" si="1"/>
        <v>0.2452522219</v>
      </c>
      <c r="B22" s="7" t="s">
        <v>12344</v>
      </c>
      <c r="C22" s="19" t="s">
        <v>12345</v>
      </c>
    </row>
    <row r="23" ht="14.25" customHeight="1">
      <c r="A23" s="38">
        <f t="shared" si="1"/>
        <v>0.1269026053</v>
      </c>
      <c r="B23" s="7" t="s">
        <v>12346</v>
      </c>
      <c r="C23" s="19" t="s">
        <v>12347</v>
      </c>
    </row>
    <row r="24" ht="14.25" customHeight="1">
      <c r="A24" s="38">
        <f t="shared" si="1"/>
        <v>0.930440619</v>
      </c>
      <c r="B24" s="7" t="s">
        <v>12348</v>
      </c>
      <c r="C24" s="19" t="s">
        <v>12349</v>
      </c>
    </row>
    <row r="25" ht="14.25" customHeight="1">
      <c r="A25" s="38">
        <f t="shared" si="1"/>
        <v>0.3133056954</v>
      </c>
      <c r="B25" s="7" t="s">
        <v>12350</v>
      </c>
      <c r="C25" s="19" t="s">
        <v>12351</v>
      </c>
    </row>
    <row r="26" ht="14.25" customHeight="1">
      <c r="A26" s="38">
        <f t="shared" si="1"/>
        <v>0.41669551</v>
      </c>
      <c r="B26" s="7" t="s">
        <v>12352</v>
      </c>
      <c r="C26" s="19" t="s">
        <v>12353</v>
      </c>
    </row>
    <row r="27" ht="14.25" customHeight="1">
      <c r="A27" s="38">
        <f t="shared" si="1"/>
        <v>0.9036337627</v>
      </c>
      <c r="B27" s="7" t="s">
        <v>12354</v>
      </c>
      <c r="C27" s="19" t="s">
        <v>12355</v>
      </c>
    </row>
    <row r="28" ht="14.25" customHeight="1">
      <c r="A28" s="38">
        <f t="shared" si="1"/>
        <v>0.2232518258</v>
      </c>
      <c r="B28" s="7" t="s">
        <v>12356</v>
      </c>
      <c r="C28" s="19" t="s">
        <v>12357</v>
      </c>
    </row>
    <row r="29" ht="14.25" customHeight="1">
      <c r="A29" s="38">
        <f t="shared" si="1"/>
        <v>0.6736285624</v>
      </c>
      <c r="B29" s="7" t="s">
        <v>12358</v>
      </c>
      <c r="C29" s="19" t="s">
        <v>12359</v>
      </c>
    </row>
    <row r="30" ht="14.25" customHeight="1">
      <c r="A30" s="38">
        <f t="shared" si="1"/>
        <v>0.9636410624</v>
      </c>
      <c r="B30" s="7" t="s">
        <v>12360</v>
      </c>
      <c r="C30" s="19" t="s">
        <v>12361</v>
      </c>
    </row>
    <row r="31" ht="14.25" customHeight="1">
      <c r="A31" s="38">
        <f t="shared" si="1"/>
        <v>0.2262719423</v>
      </c>
      <c r="B31" s="7" t="s">
        <v>12362</v>
      </c>
      <c r="C31" s="19" t="s">
        <v>12363</v>
      </c>
    </row>
    <row r="32" ht="14.25" customHeight="1">
      <c r="A32" s="38">
        <f t="shared" si="1"/>
        <v>0.5907959241</v>
      </c>
      <c r="B32" s="7" t="s">
        <v>12364</v>
      </c>
      <c r="C32" s="19" t="s">
        <v>12365</v>
      </c>
    </row>
    <row r="33" ht="14.25" customHeight="1">
      <c r="A33" s="38">
        <f t="shared" si="1"/>
        <v>0.7793027683</v>
      </c>
      <c r="B33" s="7" t="s">
        <v>12366</v>
      </c>
      <c r="C33" s="19" t="s">
        <v>12367</v>
      </c>
    </row>
    <row r="34" ht="14.25" customHeight="1">
      <c r="A34" s="38">
        <f t="shared" si="1"/>
        <v>0.4477702552</v>
      </c>
      <c r="B34" s="7" t="s">
        <v>12368</v>
      </c>
      <c r="C34" s="19" t="s">
        <v>12369</v>
      </c>
    </row>
    <row r="35" ht="14.25" customHeight="1">
      <c r="A35" s="38">
        <f t="shared" si="1"/>
        <v>0.761948901</v>
      </c>
      <c r="B35" s="7" t="s">
        <v>12370</v>
      </c>
      <c r="C35" s="19" t="s">
        <v>12371</v>
      </c>
    </row>
    <row r="36" ht="14.25" customHeight="1">
      <c r="A36" s="38">
        <f t="shared" si="1"/>
        <v>0.4710427379</v>
      </c>
      <c r="B36" s="7" t="s">
        <v>12372</v>
      </c>
      <c r="C36" s="19" t="s">
        <v>12373</v>
      </c>
    </row>
    <row r="37" ht="14.25" customHeight="1">
      <c r="A37" s="38">
        <f t="shared" si="1"/>
        <v>0.3904231417</v>
      </c>
      <c r="B37" s="7" t="s">
        <v>12374</v>
      </c>
      <c r="C37" s="19" t="s">
        <v>12375</v>
      </c>
    </row>
    <row r="38" ht="14.25" customHeight="1">
      <c r="A38" s="38">
        <f t="shared" si="1"/>
        <v>0.8925516578</v>
      </c>
      <c r="B38" s="7" t="s">
        <v>12376</v>
      </c>
      <c r="C38" s="19" t="s">
        <v>12377</v>
      </c>
    </row>
    <row r="39" ht="14.25" customHeight="1">
      <c r="A39" s="38">
        <f t="shared" si="1"/>
        <v>0.2060045274</v>
      </c>
      <c r="B39" s="7" t="s">
        <v>12378</v>
      </c>
      <c r="C39" s="19" t="s">
        <v>12379</v>
      </c>
    </row>
    <row r="40" ht="14.25" customHeight="1">
      <c r="A40" s="38">
        <f t="shared" si="1"/>
        <v>0.8263770286</v>
      </c>
      <c r="B40" s="7" t="s">
        <v>12380</v>
      </c>
      <c r="C40" s="19" t="s">
        <v>12381</v>
      </c>
    </row>
    <row r="41" ht="14.25" customHeight="1">
      <c r="A41" s="38">
        <f t="shared" si="1"/>
        <v>0.5418313222</v>
      </c>
      <c r="B41" s="7" t="s">
        <v>12382</v>
      </c>
      <c r="C41" s="19" t="s">
        <v>12383</v>
      </c>
    </row>
    <row r="42" ht="14.25" customHeight="1">
      <c r="A42" s="38">
        <f t="shared" si="1"/>
        <v>0.9651316179</v>
      </c>
      <c r="B42" s="7" t="s">
        <v>12384</v>
      </c>
      <c r="C42" s="19" t="s">
        <v>12385</v>
      </c>
    </row>
    <row r="43" ht="14.25" customHeight="1">
      <c r="A43" s="38">
        <f t="shared" si="1"/>
        <v>0.2077159634</v>
      </c>
      <c r="B43" s="7" t="s">
        <v>12386</v>
      </c>
      <c r="C43" s="19" t="s">
        <v>12347</v>
      </c>
    </row>
    <row r="44" ht="14.25" customHeight="1">
      <c r="A44" s="38">
        <f t="shared" si="1"/>
        <v>0.8990596994</v>
      </c>
      <c r="B44" s="7" t="s">
        <v>12387</v>
      </c>
      <c r="C44" s="19" t="s">
        <v>12388</v>
      </c>
    </row>
    <row r="45" ht="14.25" customHeight="1">
      <c r="A45" s="38">
        <f t="shared" si="1"/>
        <v>0.03483578567</v>
      </c>
      <c r="B45" s="7" t="s">
        <v>12389</v>
      </c>
      <c r="C45" s="19" t="s">
        <v>12390</v>
      </c>
    </row>
    <row r="46" ht="14.25" customHeight="1">
      <c r="A46" s="38">
        <f t="shared" si="1"/>
        <v>0.0976101426</v>
      </c>
      <c r="B46" s="7" t="s">
        <v>12391</v>
      </c>
      <c r="C46" s="19" t="s">
        <v>12392</v>
      </c>
    </row>
    <row r="47" ht="14.25" customHeight="1">
      <c r="A47" s="38">
        <f t="shared" si="1"/>
        <v>0.7581553397</v>
      </c>
      <c r="B47" s="7" t="s">
        <v>12393</v>
      </c>
      <c r="C47" s="19" t="s">
        <v>12394</v>
      </c>
    </row>
    <row r="48" ht="14.25" customHeight="1">
      <c r="A48" s="38">
        <f t="shared" si="1"/>
        <v>0.5395126141</v>
      </c>
      <c r="B48" s="7" t="s">
        <v>12395</v>
      </c>
      <c r="C48" s="19" t="s">
        <v>12396</v>
      </c>
    </row>
    <row r="49" ht="14.25" customHeight="1">
      <c r="A49" s="38">
        <f t="shared" si="1"/>
        <v>0.5036245714</v>
      </c>
      <c r="B49" s="7" t="s">
        <v>12397</v>
      </c>
      <c r="C49" s="19" t="s">
        <v>12398</v>
      </c>
    </row>
    <row r="50" ht="14.25" customHeight="1">
      <c r="A50" s="38">
        <f t="shared" si="1"/>
        <v>0.1644320272</v>
      </c>
      <c r="B50" s="7" t="s">
        <v>12399</v>
      </c>
      <c r="C50" s="19" t="s">
        <v>12400</v>
      </c>
    </row>
    <row r="51" ht="14.25" customHeight="1">
      <c r="A51" s="38">
        <f t="shared" si="1"/>
        <v>0.6249233581</v>
      </c>
      <c r="B51" s="7" t="s">
        <v>12401</v>
      </c>
      <c r="C51" s="19" t="s">
        <v>12402</v>
      </c>
    </row>
    <row r="52" ht="14.25" customHeight="1">
      <c r="A52" s="38">
        <f t="shared" si="1"/>
        <v>0.4590198717</v>
      </c>
      <c r="B52" s="7" t="s">
        <v>12403</v>
      </c>
      <c r="C52" s="19" t="s">
        <v>12404</v>
      </c>
    </row>
    <row r="53" ht="14.25" customHeight="1">
      <c r="A53" s="38">
        <f t="shared" si="1"/>
        <v>0.05176252774</v>
      </c>
      <c r="B53" s="7" t="s">
        <v>12405</v>
      </c>
      <c r="C53" s="19" t="s">
        <v>12406</v>
      </c>
    </row>
    <row r="54" ht="14.25" customHeight="1">
      <c r="A54" s="38">
        <f t="shared" si="1"/>
        <v>0.435161848</v>
      </c>
      <c r="B54" s="7" t="s">
        <v>12407</v>
      </c>
      <c r="C54" s="19" t="s">
        <v>12408</v>
      </c>
    </row>
    <row r="55" ht="14.25" customHeight="1">
      <c r="A55" s="38">
        <f t="shared" si="1"/>
        <v>0.6851078571</v>
      </c>
      <c r="B55" s="7" t="s">
        <v>12409</v>
      </c>
      <c r="C55" s="19" t="s">
        <v>12410</v>
      </c>
    </row>
    <row r="56" ht="14.25" customHeight="1">
      <c r="A56" s="38">
        <f t="shared" si="1"/>
        <v>0.2516027548</v>
      </c>
      <c r="B56" s="7" t="s">
        <v>12411</v>
      </c>
      <c r="C56" s="19" t="s">
        <v>12412</v>
      </c>
    </row>
    <row r="57" ht="14.25" customHeight="1">
      <c r="A57" s="38">
        <f t="shared" si="1"/>
        <v>0.7363915964</v>
      </c>
      <c r="B57" s="7" t="s">
        <v>12413</v>
      </c>
      <c r="C57" s="19" t="s">
        <v>12414</v>
      </c>
    </row>
    <row r="58" ht="14.25" customHeight="1">
      <c r="A58" s="38">
        <f t="shared" si="1"/>
        <v>0.6557008325</v>
      </c>
      <c r="B58" s="7" t="s">
        <v>12415</v>
      </c>
      <c r="C58" s="19" t="s">
        <v>12416</v>
      </c>
    </row>
    <row r="59" ht="14.25" customHeight="1">
      <c r="A59" s="38">
        <f t="shared" si="1"/>
        <v>0.555667535</v>
      </c>
      <c r="B59" s="7" t="s">
        <v>12417</v>
      </c>
      <c r="C59" s="19" t="s">
        <v>12418</v>
      </c>
    </row>
    <row r="60" ht="14.25" customHeight="1">
      <c r="A60" s="38">
        <f t="shared" si="1"/>
        <v>0.05423942948</v>
      </c>
      <c r="B60" s="7" t="s">
        <v>12419</v>
      </c>
      <c r="C60" s="19" t="s">
        <v>12420</v>
      </c>
    </row>
    <row r="61" ht="14.25" customHeight="1">
      <c r="A61" s="38">
        <f t="shared" si="1"/>
        <v>0.2412290734</v>
      </c>
      <c r="B61" s="7" t="s">
        <v>12421</v>
      </c>
      <c r="C61" s="19" t="s">
        <v>12422</v>
      </c>
    </row>
    <row r="62" ht="14.25" customHeight="1">
      <c r="A62" s="38">
        <f t="shared" si="1"/>
        <v>0.2760423723</v>
      </c>
      <c r="B62" s="7" t="s">
        <v>12423</v>
      </c>
      <c r="C62" s="19" t="s">
        <v>12424</v>
      </c>
    </row>
    <row r="63" ht="14.25" customHeight="1">
      <c r="A63" s="38">
        <f t="shared" si="1"/>
        <v>0.7495429598</v>
      </c>
      <c r="B63" s="7" t="s">
        <v>12425</v>
      </c>
      <c r="C63" s="19" t="s">
        <v>12426</v>
      </c>
    </row>
    <row r="64" ht="14.25" customHeight="1">
      <c r="A64" s="38">
        <f t="shared" si="1"/>
        <v>0.2702646397</v>
      </c>
      <c r="B64" s="7" t="s">
        <v>12427</v>
      </c>
      <c r="C64" s="19" t="s">
        <v>12428</v>
      </c>
    </row>
    <row r="65" ht="14.25" customHeight="1">
      <c r="A65" s="38">
        <f t="shared" si="1"/>
        <v>0.9241852518</v>
      </c>
      <c r="B65" s="7" t="s">
        <v>12429</v>
      </c>
      <c r="C65" s="19" t="s">
        <v>12400</v>
      </c>
    </row>
    <row r="66" ht="14.25" customHeight="1">
      <c r="A66" s="38">
        <f t="shared" si="1"/>
        <v>0.03895244195</v>
      </c>
      <c r="B66" s="7" t="s">
        <v>12430</v>
      </c>
      <c r="C66" s="19" t="s">
        <v>7313</v>
      </c>
    </row>
    <row r="67" ht="14.25" customHeight="1">
      <c r="A67" s="38">
        <f t="shared" si="1"/>
        <v>0.6961484848</v>
      </c>
      <c r="B67" s="7" t="s">
        <v>12431</v>
      </c>
      <c r="C67" s="19" t="s">
        <v>12432</v>
      </c>
    </row>
    <row r="68" ht="14.25" customHeight="1">
      <c r="A68" s="38">
        <f t="shared" si="1"/>
        <v>0.8676985086</v>
      </c>
      <c r="B68" s="7" t="s">
        <v>12433</v>
      </c>
      <c r="C68" s="19" t="s">
        <v>12434</v>
      </c>
    </row>
    <row r="69" ht="14.25" customHeight="1">
      <c r="A69" s="38">
        <f t="shared" si="1"/>
        <v>0.05139875464</v>
      </c>
      <c r="B69" s="7" t="s">
        <v>12435</v>
      </c>
      <c r="C69" s="19" t="s">
        <v>12436</v>
      </c>
    </row>
    <row r="70" ht="14.25" customHeight="1">
      <c r="A70" s="33"/>
      <c r="B70" s="1"/>
      <c r="C70" s="1"/>
    </row>
    <row r="71" ht="14.25" customHeight="1">
      <c r="A71" s="33"/>
      <c r="B71" s="1"/>
      <c r="C71" s="1"/>
    </row>
    <row r="72" ht="14.25" customHeight="1">
      <c r="A72" s="33"/>
      <c r="B72" s="1"/>
      <c r="C72" s="1"/>
    </row>
    <row r="73" ht="14.25" customHeight="1">
      <c r="A73" s="33"/>
      <c r="B73" s="1"/>
      <c r="C73" s="1"/>
    </row>
    <row r="74" ht="14.25" customHeight="1">
      <c r="A74" s="33"/>
      <c r="B74" s="1"/>
      <c r="C74" s="1"/>
    </row>
    <row r="75" ht="14.25" customHeight="1">
      <c r="A75" s="33"/>
      <c r="B75" s="1"/>
      <c r="C75" s="1"/>
    </row>
    <row r="76" ht="14.25" customHeight="1">
      <c r="A76" s="33"/>
      <c r="B76" s="1"/>
      <c r="C76" s="1"/>
    </row>
    <row r="77" ht="14.25" customHeight="1">
      <c r="A77" s="33"/>
      <c r="B77" s="1"/>
      <c r="C77" s="1"/>
    </row>
    <row r="78" ht="14.25" customHeight="1">
      <c r="A78" s="33"/>
      <c r="B78" s="1"/>
      <c r="C78" s="1"/>
    </row>
    <row r="79" ht="14.25" customHeight="1">
      <c r="A79" s="33"/>
      <c r="B79" s="1"/>
      <c r="C79" s="1"/>
    </row>
    <row r="80" ht="14.25" customHeight="1">
      <c r="A80" s="33"/>
      <c r="B80" s="1"/>
      <c r="C80" s="1"/>
    </row>
    <row r="81" ht="14.25" customHeight="1">
      <c r="A81" s="33"/>
      <c r="B81" s="1"/>
      <c r="C81" s="1"/>
    </row>
    <row r="82" ht="14.25" customHeight="1">
      <c r="A82" s="33"/>
      <c r="B82" s="1"/>
      <c r="C82" s="1"/>
    </row>
    <row r="83" ht="14.25" customHeight="1">
      <c r="A83" s="33"/>
      <c r="B83" s="1"/>
      <c r="C83" s="1"/>
    </row>
    <row r="84" ht="14.25" customHeight="1">
      <c r="A84" s="33"/>
      <c r="B84" s="1"/>
      <c r="C84" s="1"/>
    </row>
    <row r="85" ht="14.25" customHeight="1">
      <c r="A85" s="33"/>
      <c r="B85" s="1"/>
      <c r="C85" s="1"/>
    </row>
    <row r="86" ht="14.25" customHeight="1">
      <c r="A86" s="33"/>
      <c r="B86" s="1"/>
      <c r="C86" s="1"/>
    </row>
    <row r="87" ht="14.25" customHeight="1">
      <c r="A87" s="33"/>
      <c r="B87" s="1"/>
      <c r="C87" s="1"/>
    </row>
    <row r="88" ht="14.25" customHeight="1">
      <c r="A88" s="33"/>
      <c r="B88" s="1"/>
      <c r="C88" s="1"/>
    </row>
    <row r="89" ht="14.25" customHeight="1">
      <c r="A89" s="33"/>
      <c r="B89" s="1"/>
      <c r="C89" s="1"/>
    </row>
    <row r="90" ht="14.25" customHeight="1">
      <c r="A90" s="33"/>
      <c r="B90" s="1"/>
      <c r="C90" s="1"/>
    </row>
    <row r="91" ht="14.25" customHeight="1">
      <c r="A91" s="33"/>
      <c r="B91" s="1"/>
      <c r="C91" s="1"/>
    </row>
    <row r="92" ht="14.25" customHeight="1">
      <c r="A92" s="33"/>
      <c r="B92" s="1"/>
      <c r="C92" s="1"/>
    </row>
    <row r="93" ht="14.25" customHeight="1">
      <c r="A93" s="33"/>
      <c r="B93" s="1"/>
      <c r="C93" s="1"/>
    </row>
    <row r="94" ht="14.25" customHeight="1">
      <c r="A94" s="33"/>
      <c r="B94" s="1"/>
      <c r="C94" s="1"/>
    </row>
    <row r="95" ht="14.25" customHeight="1">
      <c r="A95" s="33"/>
      <c r="B95" s="1"/>
      <c r="C95" s="1"/>
    </row>
    <row r="96" ht="14.25" customHeight="1">
      <c r="A96" s="33"/>
      <c r="B96" s="1"/>
      <c r="C96" s="1"/>
    </row>
    <row r="97" ht="14.25" customHeight="1">
      <c r="A97" s="33"/>
      <c r="B97" s="1"/>
      <c r="C97" s="1"/>
    </row>
    <row r="98" ht="14.25" customHeight="1">
      <c r="A98" s="33"/>
      <c r="B98" s="1"/>
      <c r="C98" s="1"/>
    </row>
    <row r="99" ht="14.25" customHeight="1">
      <c r="A99" s="33"/>
      <c r="B99" s="1"/>
      <c r="C99" s="1"/>
    </row>
    <row r="100" ht="14.25" customHeight="1">
      <c r="A100" s="33"/>
      <c r="B100" s="1"/>
      <c r="C100" s="1"/>
    </row>
    <row r="101" ht="14.25" customHeight="1">
      <c r="A101" s="33"/>
      <c r="B101" s="1"/>
      <c r="C101" s="1"/>
    </row>
    <row r="102" ht="14.25" customHeight="1">
      <c r="A102" s="33"/>
      <c r="B102" s="1"/>
      <c r="C102" s="1"/>
    </row>
    <row r="103" ht="14.25" customHeight="1">
      <c r="A103" s="33"/>
      <c r="B103" s="1"/>
      <c r="C103" s="1"/>
    </row>
    <row r="104" ht="14.25" customHeight="1">
      <c r="A104" s="33"/>
      <c r="B104" s="1"/>
      <c r="C104" s="1"/>
    </row>
    <row r="105" ht="14.25" customHeight="1">
      <c r="A105" s="33"/>
      <c r="B105" s="1"/>
      <c r="C105" s="1"/>
    </row>
    <row r="106" ht="14.25" customHeight="1">
      <c r="A106" s="33"/>
      <c r="B106" s="1"/>
      <c r="C106" s="1"/>
    </row>
    <row r="107" ht="14.25" customHeight="1">
      <c r="A107" s="33"/>
      <c r="B107" s="1"/>
      <c r="C107" s="1"/>
    </row>
    <row r="108" ht="14.25" customHeight="1">
      <c r="A108" s="33"/>
      <c r="B108" s="1"/>
      <c r="C108" s="1"/>
    </row>
    <row r="109" ht="14.25" customHeight="1">
      <c r="A109" s="33"/>
      <c r="B109" s="1"/>
      <c r="C109" s="1"/>
    </row>
    <row r="110" ht="14.25" customHeight="1">
      <c r="A110" s="33"/>
      <c r="B110" s="1"/>
      <c r="C110" s="1"/>
    </row>
    <row r="111" ht="14.25" customHeight="1">
      <c r="A111" s="33"/>
      <c r="B111" s="1"/>
      <c r="C111" s="1"/>
    </row>
    <row r="112" ht="14.25" customHeight="1">
      <c r="A112" s="33"/>
      <c r="B112" s="1"/>
      <c r="C112" s="1"/>
    </row>
    <row r="113" ht="14.25" customHeight="1">
      <c r="A113" s="33"/>
      <c r="B113" s="1"/>
      <c r="C113" s="1"/>
    </row>
    <row r="114" ht="14.25" customHeight="1">
      <c r="A114" s="33"/>
      <c r="B114" s="1"/>
      <c r="C114" s="1"/>
    </row>
    <row r="115" ht="14.25" customHeight="1">
      <c r="A115" s="33"/>
      <c r="B115" s="1"/>
      <c r="C115" s="1"/>
    </row>
    <row r="116" ht="14.25" customHeight="1">
      <c r="A116" s="33"/>
      <c r="B116" s="1"/>
      <c r="C116" s="1"/>
    </row>
    <row r="117" ht="14.25" customHeight="1">
      <c r="A117" s="33"/>
      <c r="B117" s="1"/>
      <c r="C117" s="1"/>
    </row>
    <row r="118" ht="14.25" customHeight="1">
      <c r="A118" s="33"/>
      <c r="B118" s="1"/>
      <c r="C118" s="1"/>
    </row>
    <row r="119" ht="14.25" customHeight="1">
      <c r="A119" s="33"/>
      <c r="B119" s="1"/>
      <c r="C119" s="1"/>
    </row>
    <row r="120" ht="14.25" customHeight="1">
      <c r="A120" s="33"/>
      <c r="B120" s="1"/>
      <c r="C120" s="1"/>
    </row>
    <row r="121" ht="14.25" customHeight="1">
      <c r="A121" s="33"/>
      <c r="B121" s="1"/>
      <c r="C121" s="1"/>
    </row>
    <row r="122" ht="14.25" customHeight="1">
      <c r="A122" s="33"/>
      <c r="B122" s="1"/>
      <c r="C122" s="1"/>
    </row>
    <row r="123" ht="14.25" customHeight="1">
      <c r="A123" s="33"/>
      <c r="B123" s="1"/>
      <c r="C123" s="1"/>
    </row>
    <row r="124" ht="14.25" customHeight="1">
      <c r="A124" s="33"/>
      <c r="B124" s="1"/>
      <c r="C124" s="1"/>
    </row>
    <row r="125" ht="14.25" customHeight="1">
      <c r="A125" s="33"/>
      <c r="B125" s="1"/>
      <c r="C125" s="1"/>
    </row>
    <row r="126" ht="14.25" customHeight="1">
      <c r="A126" s="33"/>
      <c r="B126" s="1"/>
      <c r="C126" s="1"/>
    </row>
    <row r="127" ht="14.25" customHeight="1">
      <c r="A127" s="33"/>
      <c r="B127" s="1"/>
      <c r="C127" s="1"/>
    </row>
    <row r="128" ht="14.25" customHeight="1">
      <c r="A128" s="33"/>
      <c r="B128" s="1"/>
      <c r="C128" s="1"/>
    </row>
    <row r="129" ht="14.25" customHeight="1">
      <c r="A129" s="33"/>
      <c r="B129" s="1"/>
      <c r="C129" s="1"/>
    </row>
    <row r="130" ht="14.25" customHeight="1">
      <c r="A130" s="33"/>
      <c r="B130" s="1"/>
      <c r="C130" s="1"/>
    </row>
    <row r="131" ht="14.25" customHeight="1">
      <c r="A131" s="33"/>
      <c r="B131" s="1"/>
      <c r="C131" s="1"/>
    </row>
    <row r="132" ht="14.25" customHeight="1">
      <c r="A132" s="33"/>
      <c r="B132" s="1"/>
      <c r="C132" s="1"/>
    </row>
    <row r="133" ht="14.25" customHeight="1">
      <c r="A133" s="33"/>
      <c r="B133" s="1"/>
      <c r="C133" s="1"/>
    </row>
    <row r="134" ht="14.25" customHeight="1">
      <c r="A134" s="33"/>
      <c r="B134" s="1"/>
      <c r="C134" s="1"/>
    </row>
    <row r="135" ht="14.25" customHeight="1">
      <c r="A135" s="33"/>
      <c r="B135" s="1"/>
      <c r="C135" s="1"/>
    </row>
    <row r="136" ht="14.25" customHeight="1">
      <c r="A136" s="33"/>
      <c r="B136" s="1"/>
      <c r="C136" s="1"/>
    </row>
    <row r="137" ht="14.25" customHeight="1">
      <c r="A137" s="33"/>
      <c r="B137" s="1"/>
      <c r="C137" s="1"/>
    </row>
    <row r="138" ht="14.25" customHeight="1">
      <c r="A138" s="33"/>
      <c r="B138" s="1"/>
      <c r="C138" s="1"/>
    </row>
    <row r="139" ht="14.25" customHeight="1">
      <c r="A139" s="33"/>
      <c r="B139" s="1"/>
      <c r="C139" s="1"/>
    </row>
    <row r="140" ht="14.25" customHeight="1">
      <c r="A140" s="33"/>
      <c r="B140" s="1"/>
      <c r="C140" s="1"/>
    </row>
    <row r="141" ht="14.25" customHeight="1">
      <c r="A141" s="33"/>
      <c r="B141" s="1"/>
      <c r="C141" s="1"/>
    </row>
    <row r="142" ht="14.25" customHeight="1">
      <c r="A142" s="33"/>
      <c r="B142" s="1"/>
      <c r="C142" s="1"/>
    </row>
    <row r="143" ht="14.25" customHeight="1">
      <c r="A143" s="33"/>
      <c r="B143" s="1"/>
      <c r="C143" s="1"/>
    </row>
    <row r="144" ht="14.25" customHeight="1">
      <c r="A144" s="33"/>
      <c r="B144" s="1"/>
      <c r="C144" s="1"/>
    </row>
    <row r="145" ht="14.25" customHeight="1">
      <c r="A145" s="33"/>
      <c r="B145" s="1"/>
      <c r="C145" s="1"/>
    </row>
    <row r="146" ht="14.25" customHeight="1">
      <c r="A146" s="33"/>
      <c r="B146" s="1"/>
      <c r="C146" s="1"/>
    </row>
    <row r="147" ht="14.25" customHeight="1">
      <c r="A147" s="33"/>
      <c r="B147" s="1"/>
      <c r="C147" s="1"/>
    </row>
    <row r="148" ht="14.25" customHeight="1">
      <c r="A148" s="33"/>
      <c r="B148" s="1"/>
      <c r="C148" s="1"/>
    </row>
    <row r="149" ht="14.25" customHeight="1">
      <c r="A149" s="33"/>
      <c r="B149" s="1"/>
      <c r="C149" s="1"/>
    </row>
    <row r="150" ht="14.25" customHeight="1">
      <c r="A150" s="33"/>
      <c r="B150" s="1"/>
      <c r="C150" s="1"/>
    </row>
    <row r="151" ht="14.25" customHeight="1">
      <c r="A151" s="33"/>
      <c r="B151" s="1"/>
      <c r="C151" s="1"/>
    </row>
    <row r="152" ht="14.25" customHeight="1">
      <c r="A152" s="33"/>
      <c r="B152" s="1"/>
      <c r="C152" s="1"/>
    </row>
    <row r="153" ht="14.25" customHeight="1">
      <c r="A153" s="33"/>
      <c r="B153" s="1"/>
      <c r="C153" s="1"/>
    </row>
    <row r="154" ht="14.25" customHeight="1">
      <c r="A154" s="33"/>
      <c r="B154" s="1"/>
      <c r="C154" s="1"/>
    </row>
    <row r="155" ht="14.25" customHeight="1">
      <c r="A155" s="33"/>
      <c r="B155" s="1"/>
      <c r="C155" s="1"/>
    </row>
    <row r="156" ht="14.25" customHeight="1">
      <c r="A156" s="33"/>
      <c r="B156" s="1"/>
      <c r="C156" s="1"/>
    </row>
    <row r="157" ht="14.25" customHeight="1">
      <c r="A157" s="33"/>
      <c r="B157" s="1"/>
      <c r="C157" s="1"/>
    </row>
    <row r="158" ht="14.25" customHeight="1">
      <c r="A158" s="33"/>
      <c r="B158" s="1"/>
      <c r="C158" s="1"/>
    </row>
    <row r="159" ht="14.25" customHeight="1">
      <c r="A159" s="33"/>
      <c r="B159" s="1"/>
      <c r="C159" s="1"/>
    </row>
    <row r="160" ht="14.25" customHeight="1">
      <c r="A160" s="33"/>
      <c r="B160" s="1"/>
      <c r="C160" s="1"/>
    </row>
    <row r="161" ht="14.25" customHeight="1">
      <c r="A161" s="33"/>
      <c r="B161" s="1"/>
      <c r="C161" s="1"/>
    </row>
    <row r="162" ht="14.25" customHeight="1">
      <c r="A162" s="33"/>
      <c r="B162" s="1"/>
      <c r="C162" s="1"/>
    </row>
    <row r="163" ht="14.25" customHeight="1">
      <c r="A163" s="33"/>
      <c r="B163" s="1"/>
      <c r="C163" s="1"/>
    </row>
    <row r="164" ht="14.25" customHeight="1">
      <c r="A164" s="33"/>
      <c r="B164" s="1"/>
      <c r="C164" s="1"/>
    </row>
    <row r="165" ht="14.25" customHeight="1">
      <c r="A165" s="33"/>
      <c r="B165" s="1"/>
      <c r="C165" s="1"/>
    </row>
    <row r="166" ht="14.25" customHeight="1">
      <c r="A166" s="33"/>
      <c r="B166" s="1"/>
      <c r="C166" s="1"/>
    </row>
    <row r="167" ht="14.25" customHeight="1">
      <c r="A167" s="33"/>
      <c r="B167" s="1"/>
      <c r="C167" s="1"/>
    </row>
    <row r="168" ht="14.25" customHeight="1">
      <c r="A168" s="33"/>
      <c r="B168" s="1"/>
      <c r="C168" s="1"/>
    </row>
    <row r="169" ht="14.25" customHeight="1">
      <c r="A169" s="33"/>
      <c r="B169" s="1"/>
      <c r="C169" s="1"/>
    </row>
    <row r="170" ht="14.25" customHeight="1">
      <c r="A170" s="33"/>
      <c r="B170" s="1"/>
      <c r="C170" s="1"/>
    </row>
    <row r="171" ht="14.25" customHeight="1">
      <c r="A171" s="33"/>
      <c r="B171" s="1"/>
      <c r="C171" s="1"/>
    </row>
    <row r="172" ht="14.25" customHeight="1">
      <c r="A172" s="33"/>
      <c r="B172" s="1"/>
      <c r="C172" s="1"/>
    </row>
    <row r="173" ht="14.25" customHeight="1">
      <c r="A173" s="33"/>
      <c r="B173" s="1"/>
      <c r="C173" s="1"/>
    </row>
    <row r="174" ht="14.25" customHeight="1">
      <c r="A174" s="33"/>
      <c r="B174" s="1"/>
      <c r="C174" s="1"/>
    </row>
    <row r="175" ht="14.25" customHeight="1">
      <c r="A175" s="33"/>
      <c r="B175" s="1"/>
      <c r="C175" s="1"/>
    </row>
    <row r="176" ht="14.25" customHeight="1">
      <c r="A176" s="33"/>
      <c r="B176" s="1"/>
      <c r="C176" s="1"/>
    </row>
    <row r="177" ht="14.25" customHeight="1">
      <c r="A177" s="33"/>
      <c r="B177" s="1"/>
      <c r="C177" s="1"/>
    </row>
    <row r="178" ht="14.25" customHeight="1">
      <c r="A178" s="33"/>
      <c r="B178" s="1"/>
      <c r="C178" s="1"/>
    </row>
    <row r="179" ht="14.25" customHeight="1">
      <c r="A179" s="33"/>
      <c r="B179" s="1"/>
      <c r="C179" s="1"/>
    </row>
    <row r="180" ht="14.25" customHeight="1">
      <c r="A180" s="33"/>
      <c r="B180" s="1"/>
      <c r="C180" s="1"/>
    </row>
    <row r="181" ht="14.25" customHeight="1">
      <c r="A181" s="33"/>
      <c r="B181" s="1"/>
      <c r="C181" s="1"/>
    </row>
    <row r="182" ht="14.25" customHeight="1">
      <c r="A182" s="33"/>
      <c r="B182" s="1"/>
      <c r="C182" s="1"/>
    </row>
    <row r="183" ht="14.25" customHeight="1">
      <c r="A183" s="33"/>
      <c r="B183" s="1"/>
      <c r="C183" s="1"/>
    </row>
    <row r="184" ht="14.25" customHeight="1">
      <c r="A184" s="33"/>
      <c r="B184" s="1"/>
      <c r="C184" s="1"/>
    </row>
    <row r="185" ht="14.25" customHeight="1">
      <c r="A185" s="33"/>
      <c r="B185" s="1"/>
      <c r="C185" s="1"/>
    </row>
    <row r="186" ht="14.25" customHeight="1">
      <c r="A186" s="33"/>
      <c r="B186" s="1"/>
      <c r="C186" s="1"/>
    </row>
    <row r="187" ht="14.25" customHeight="1">
      <c r="A187" s="33"/>
      <c r="B187" s="1"/>
      <c r="C187" s="1"/>
    </row>
    <row r="188" ht="14.25" customHeight="1">
      <c r="A188" s="33"/>
      <c r="B188" s="1"/>
      <c r="C188" s="1"/>
    </row>
    <row r="189" ht="14.25" customHeight="1">
      <c r="A189" s="33"/>
      <c r="B189" s="1"/>
      <c r="C189" s="1"/>
    </row>
    <row r="190" ht="14.25" customHeight="1">
      <c r="A190" s="33"/>
      <c r="B190" s="1"/>
      <c r="C190" s="1"/>
    </row>
    <row r="191" ht="14.25" customHeight="1">
      <c r="A191" s="33"/>
      <c r="B191" s="1"/>
      <c r="C191" s="1"/>
    </row>
    <row r="192" ht="14.25" customHeight="1">
      <c r="A192" s="33"/>
      <c r="B192" s="1"/>
      <c r="C192" s="1"/>
    </row>
    <row r="193" ht="14.25" customHeight="1">
      <c r="A193" s="33"/>
      <c r="B193" s="1"/>
      <c r="C193" s="1"/>
    </row>
    <row r="194" ht="14.25" customHeight="1">
      <c r="A194" s="33"/>
      <c r="B194" s="1"/>
      <c r="C194" s="1"/>
    </row>
    <row r="195" ht="14.25" customHeight="1">
      <c r="A195" s="33"/>
      <c r="B195" s="1"/>
      <c r="C195" s="1"/>
    </row>
    <row r="196" ht="14.25" customHeight="1">
      <c r="A196" s="33"/>
      <c r="B196" s="1"/>
      <c r="C196" s="1"/>
    </row>
    <row r="197" ht="14.25" customHeight="1">
      <c r="A197" s="33"/>
      <c r="B197" s="1"/>
      <c r="C197" s="1"/>
    </row>
    <row r="198" ht="14.25" customHeight="1">
      <c r="A198" s="33"/>
      <c r="B198" s="1"/>
      <c r="C198" s="1"/>
    </row>
    <row r="199" ht="14.25" customHeight="1">
      <c r="A199" s="33"/>
      <c r="B199" s="1"/>
      <c r="C199" s="1"/>
    </row>
    <row r="200" ht="14.25" customHeight="1">
      <c r="A200" s="33"/>
      <c r="B200" s="1"/>
      <c r="C200" s="1"/>
    </row>
    <row r="201" ht="14.25" customHeight="1">
      <c r="A201" s="33"/>
      <c r="B201" s="1"/>
      <c r="C201" s="1"/>
    </row>
    <row r="202" ht="14.25" customHeight="1">
      <c r="A202" s="33"/>
      <c r="B202" s="1"/>
      <c r="C202" s="1"/>
    </row>
    <row r="203" ht="14.25" customHeight="1">
      <c r="A203" s="33"/>
      <c r="B203" s="1"/>
      <c r="C203" s="1"/>
    </row>
    <row r="204" ht="14.25" customHeight="1">
      <c r="A204" s="33"/>
      <c r="B204" s="1"/>
      <c r="C204" s="1"/>
    </row>
    <row r="205" ht="14.25" customHeight="1">
      <c r="A205" s="33"/>
      <c r="B205" s="1"/>
      <c r="C205" s="1"/>
    </row>
    <row r="206" ht="14.25" customHeight="1">
      <c r="A206" s="33"/>
      <c r="B206" s="1"/>
      <c r="C206" s="1"/>
    </row>
    <row r="207" ht="14.25" customHeight="1">
      <c r="A207" s="33"/>
      <c r="B207" s="1"/>
      <c r="C207" s="1"/>
    </row>
    <row r="208" ht="14.25" customHeight="1">
      <c r="A208" s="33"/>
      <c r="B208" s="1"/>
      <c r="C208" s="1"/>
    </row>
    <row r="209" ht="14.25" customHeight="1">
      <c r="A209" s="33"/>
      <c r="B209" s="1"/>
      <c r="C209" s="1"/>
    </row>
    <row r="210" ht="14.25" customHeight="1">
      <c r="A210" s="33"/>
      <c r="B210" s="1"/>
      <c r="C210" s="1"/>
    </row>
    <row r="211" ht="14.25" customHeight="1">
      <c r="A211" s="33"/>
      <c r="B211" s="1"/>
      <c r="C211" s="1"/>
    </row>
    <row r="212" ht="14.25" customHeight="1">
      <c r="A212" s="33"/>
      <c r="B212" s="1"/>
      <c r="C212" s="1"/>
    </row>
    <row r="213" ht="14.25" customHeight="1">
      <c r="A213" s="33"/>
      <c r="B213" s="1"/>
      <c r="C213" s="1"/>
    </row>
    <row r="214" ht="14.25" customHeight="1">
      <c r="A214" s="33"/>
      <c r="B214" s="1"/>
      <c r="C214" s="1"/>
    </row>
    <row r="215" ht="14.25" customHeight="1">
      <c r="A215" s="33"/>
      <c r="B215" s="1"/>
      <c r="C215" s="1"/>
    </row>
    <row r="216" ht="14.25" customHeight="1">
      <c r="A216" s="33"/>
      <c r="B216" s="1"/>
      <c r="C216" s="1"/>
    </row>
    <row r="217" ht="14.25" customHeight="1">
      <c r="A217" s="33"/>
      <c r="B217" s="1"/>
      <c r="C217" s="1"/>
    </row>
    <row r="218" ht="14.25" customHeight="1">
      <c r="A218" s="33"/>
      <c r="B218" s="1"/>
      <c r="C218" s="1"/>
    </row>
    <row r="219" ht="14.25" customHeight="1">
      <c r="A219" s="33"/>
      <c r="B219" s="1"/>
      <c r="C219" s="1"/>
    </row>
    <row r="220" ht="14.25" customHeight="1">
      <c r="A220" s="33"/>
      <c r="B220" s="1"/>
      <c r="C220" s="1"/>
    </row>
    <row r="221" ht="14.25" customHeight="1">
      <c r="A221" s="33"/>
      <c r="B221" s="1"/>
      <c r="C221" s="1"/>
    </row>
    <row r="222" ht="14.25" customHeight="1">
      <c r="A222" s="33"/>
      <c r="B222" s="1"/>
      <c r="C222" s="1"/>
    </row>
    <row r="223" ht="14.25" customHeight="1">
      <c r="A223" s="33"/>
      <c r="B223" s="1"/>
      <c r="C223" s="1"/>
    </row>
    <row r="224" ht="14.25" customHeight="1">
      <c r="A224" s="33"/>
      <c r="B224" s="1"/>
      <c r="C224" s="1"/>
    </row>
    <row r="225" ht="14.25" customHeight="1">
      <c r="A225" s="33"/>
      <c r="B225" s="1"/>
      <c r="C225" s="1"/>
    </row>
    <row r="226" ht="14.25" customHeight="1">
      <c r="A226" s="33"/>
      <c r="B226" s="1"/>
      <c r="C226" s="1"/>
    </row>
    <row r="227" ht="14.25" customHeight="1">
      <c r="A227" s="33"/>
      <c r="B227" s="1"/>
      <c r="C227" s="1"/>
    </row>
    <row r="228" ht="14.25" customHeight="1">
      <c r="A228" s="33"/>
      <c r="B228" s="1"/>
      <c r="C228" s="1"/>
    </row>
    <row r="229" ht="14.25" customHeight="1">
      <c r="A229" s="33"/>
      <c r="B229" s="1"/>
      <c r="C229" s="1"/>
    </row>
    <row r="230" ht="14.25" customHeight="1">
      <c r="A230" s="33"/>
      <c r="B230" s="1"/>
      <c r="C230" s="1"/>
    </row>
    <row r="231" ht="14.25" customHeight="1">
      <c r="A231" s="33"/>
      <c r="B231" s="1"/>
      <c r="C231" s="1"/>
    </row>
    <row r="232" ht="14.25" customHeight="1">
      <c r="A232" s="33"/>
      <c r="B232" s="1"/>
      <c r="C232" s="1"/>
    </row>
    <row r="233" ht="14.25" customHeight="1">
      <c r="A233" s="33"/>
      <c r="B233" s="1"/>
      <c r="C233" s="1"/>
    </row>
    <row r="234" ht="14.25" customHeight="1">
      <c r="A234" s="33"/>
      <c r="B234" s="1"/>
      <c r="C234" s="1"/>
    </row>
    <row r="235" ht="14.25" customHeight="1">
      <c r="A235" s="33"/>
      <c r="B235" s="1"/>
      <c r="C235" s="1"/>
    </row>
    <row r="236" ht="14.25" customHeight="1">
      <c r="A236" s="33"/>
      <c r="B236" s="1"/>
      <c r="C236" s="1"/>
    </row>
    <row r="237" ht="14.25" customHeight="1">
      <c r="A237" s="33"/>
      <c r="B237" s="1"/>
      <c r="C237" s="1"/>
    </row>
    <row r="238" ht="14.25" customHeight="1">
      <c r="A238" s="33"/>
      <c r="B238" s="1"/>
      <c r="C238" s="1"/>
    </row>
    <row r="239" ht="14.25" customHeight="1">
      <c r="A239" s="33"/>
      <c r="B239" s="1"/>
      <c r="C239" s="1"/>
    </row>
    <row r="240" ht="14.25" customHeight="1">
      <c r="A240" s="33"/>
      <c r="B240" s="1"/>
      <c r="C240" s="1"/>
    </row>
    <row r="241" ht="14.25" customHeight="1">
      <c r="A241" s="33"/>
      <c r="B241" s="1"/>
      <c r="C241" s="1"/>
    </row>
    <row r="242" ht="14.25" customHeight="1">
      <c r="A242" s="33"/>
      <c r="B242" s="1"/>
      <c r="C242" s="1"/>
    </row>
    <row r="243" ht="14.25" customHeight="1">
      <c r="A243" s="33"/>
      <c r="B243" s="1"/>
      <c r="C243" s="1"/>
    </row>
    <row r="244" ht="14.25" customHeight="1">
      <c r="A244" s="33"/>
      <c r="B244" s="1"/>
      <c r="C244" s="1"/>
    </row>
    <row r="245" ht="14.25" customHeight="1">
      <c r="A245" s="33"/>
      <c r="B245" s="1"/>
      <c r="C245" s="1"/>
    </row>
    <row r="246" ht="14.25" customHeight="1">
      <c r="A246" s="33"/>
      <c r="B246" s="1"/>
      <c r="C246" s="1"/>
    </row>
    <row r="247" ht="14.25" customHeight="1">
      <c r="A247" s="33"/>
      <c r="B247" s="1"/>
      <c r="C247" s="1"/>
    </row>
    <row r="248" ht="14.25" customHeight="1">
      <c r="A248" s="33"/>
      <c r="B248" s="1"/>
      <c r="C248" s="1"/>
    </row>
    <row r="249" ht="14.25" customHeight="1">
      <c r="A249" s="33"/>
      <c r="B249" s="1"/>
      <c r="C249" s="1"/>
    </row>
    <row r="250" ht="14.25" customHeight="1">
      <c r="A250" s="33"/>
      <c r="B250" s="1"/>
      <c r="C250" s="1"/>
    </row>
    <row r="251" ht="14.25" customHeight="1">
      <c r="A251" s="33"/>
      <c r="B251" s="1"/>
      <c r="C251" s="1"/>
    </row>
    <row r="252" ht="14.25" customHeight="1">
      <c r="A252" s="33"/>
      <c r="B252" s="1"/>
      <c r="C252" s="1"/>
    </row>
    <row r="253" ht="14.25" customHeight="1">
      <c r="A253" s="33"/>
      <c r="B253" s="1"/>
      <c r="C253" s="1"/>
    </row>
    <row r="254" ht="14.25" customHeight="1">
      <c r="A254" s="33"/>
      <c r="B254" s="1"/>
      <c r="C254" s="1"/>
    </row>
    <row r="255" ht="14.25" customHeight="1">
      <c r="A255" s="33"/>
      <c r="B255" s="1"/>
      <c r="C255" s="1"/>
    </row>
    <row r="256" ht="14.25" customHeight="1">
      <c r="A256" s="33"/>
      <c r="B256" s="1"/>
      <c r="C256" s="1"/>
    </row>
    <row r="257" ht="14.25" customHeight="1">
      <c r="A257" s="33"/>
      <c r="B257" s="1"/>
      <c r="C257" s="1"/>
    </row>
    <row r="258" ht="14.25" customHeight="1">
      <c r="A258" s="33"/>
      <c r="B258" s="1"/>
      <c r="C258" s="1"/>
    </row>
    <row r="259" ht="14.25" customHeight="1">
      <c r="A259" s="33"/>
      <c r="B259" s="1"/>
      <c r="C259" s="1"/>
    </row>
    <row r="260" ht="14.25" customHeight="1">
      <c r="A260" s="33"/>
      <c r="B260" s="1"/>
      <c r="C260" s="1"/>
    </row>
    <row r="261" ht="14.25" customHeight="1">
      <c r="A261" s="33"/>
      <c r="B261" s="1"/>
      <c r="C261" s="1"/>
    </row>
    <row r="262" ht="14.25" customHeight="1">
      <c r="A262" s="33"/>
      <c r="B262" s="1"/>
      <c r="C262" s="1"/>
    </row>
    <row r="263" ht="14.25" customHeight="1">
      <c r="A263" s="33"/>
      <c r="B263" s="1"/>
      <c r="C263" s="1"/>
    </row>
    <row r="264" ht="14.25" customHeight="1">
      <c r="A264" s="33"/>
      <c r="B264" s="1"/>
      <c r="C264" s="1"/>
    </row>
    <row r="265" ht="14.25" customHeight="1">
      <c r="A265" s="33"/>
      <c r="B265" s="1"/>
      <c r="C265" s="1"/>
    </row>
    <row r="266" ht="14.25" customHeight="1">
      <c r="A266" s="33"/>
      <c r="B266" s="1"/>
      <c r="C266" s="1"/>
    </row>
    <row r="267" ht="14.25" customHeight="1">
      <c r="A267" s="33"/>
      <c r="B267" s="1"/>
      <c r="C267" s="1"/>
    </row>
    <row r="268" ht="14.25" customHeight="1">
      <c r="A268" s="33"/>
      <c r="B268" s="1"/>
      <c r="C268" s="1"/>
    </row>
    <row r="269" ht="14.25" customHeight="1">
      <c r="A269" s="33"/>
      <c r="B269" s="1"/>
      <c r="C269" s="1"/>
    </row>
    <row r="270" ht="14.25" customHeight="1">
      <c r="A270" s="33"/>
      <c r="B270" s="1"/>
      <c r="C270" s="1"/>
    </row>
    <row r="271" ht="14.25" customHeight="1">
      <c r="A271" s="33"/>
      <c r="B271" s="1"/>
      <c r="C271" s="1"/>
    </row>
    <row r="272" ht="14.25" customHeight="1">
      <c r="A272" s="33"/>
      <c r="B272" s="1"/>
      <c r="C272" s="1"/>
    </row>
    <row r="273" ht="14.25" customHeight="1">
      <c r="A273" s="33"/>
      <c r="B273" s="1"/>
      <c r="C273" s="1"/>
    </row>
    <row r="274" ht="14.25" customHeight="1">
      <c r="A274" s="33"/>
      <c r="B274" s="1"/>
      <c r="C274" s="1"/>
    </row>
    <row r="275" ht="14.25" customHeight="1">
      <c r="A275" s="33"/>
      <c r="B275" s="1"/>
      <c r="C275" s="1"/>
    </row>
    <row r="276" ht="14.25" customHeight="1">
      <c r="A276" s="33"/>
      <c r="B276" s="1"/>
      <c r="C276" s="1"/>
    </row>
    <row r="277" ht="14.25" customHeight="1">
      <c r="A277" s="33"/>
      <c r="B277" s="1"/>
      <c r="C277" s="1"/>
    </row>
    <row r="278" ht="14.25" customHeight="1">
      <c r="A278" s="33"/>
      <c r="B278" s="1"/>
      <c r="C278" s="1"/>
    </row>
    <row r="279" ht="14.25" customHeight="1">
      <c r="A279" s="33"/>
      <c r="B279" s="1"/>
      <c r="C279" s="1"/>
    </row>
    <row r="280" ht="14.25" customHeight="1">
      <c r="A280" s="33"/>
      <c r="B280" s="1"/>
      <c r="C280" s="1"/>
    </row>
    <row r="281" ht="14.25" customHeight="1">
      <c r="A281" s="33"/>
      <c r="B281" s="1"/>
      <c r="C281" s="1"/>
    </row>
    <row r="282" ht="14.25" customHeight="1">
      <c r="A282" s="33"/>
      <c r="B282" s="1"/>
      <c r="C282" s="1"/>
    </row>
    <row r="283" ht="14.25" customHeight="1">
      <c r="A283" s="33"/>
      <c r="B283" s="1"/>
      <c r="C283" s="1"/>
    </row>
    <row r="284" ht="14.25" customHeight="1">
      <c r="A284" s="33"/>
      <c r="B284" s="1"/>
      <c r="C284" s="1"/>
    </row>
    <row r="285" ht="14.25" customHeight="1">
      <c r="A285" s="33"/>
      <c r="B285" s="1"/>
      <c r="C285" s="1"/>
    </row>
    <row r="286" ht="14.25" customHeight="1">
      <c r="A286" s="33"/>
      <c r="B286" s="1"/>
      <c r="C286" s="1"/>
    </row>
    <row r="287" ht="14.25" customHeight="1">
      <c r="A287" s="33"/>
      <c r="B287" s="1"/>
      <c r="C287" s="1"/>
    </row>
    <row r="288" ht="14.25" customHeight="1">
      <c r="A288" s="33"/>
      <c r="B288" s="1"/>
      <c r="C288" s="1"/>
    </row>
    <row r="289" ht="14.25" customHeight="1">
      <c r="A289" s="33"/>
      <c r="B289" s="1"/>
      <c r="C289" s="1"/>
    </row>
    <row r="290" ht="14.25" customHeight="1">
      <c r="A290" s="33"/>
      <c r="B290" s="1"/>
      <c r="C290" s="1"/>
    </row>
    <row r="291" ht="14.25" customHeight="1">
      <c r="A291" s="33"/>
      <c r="B291" s="1"/>
      <c r="C291" s="1"/>
    </row>
    <row r="292" ht="14.25" customHeight="1">
      <c r="A292" s="33"/>
      <c r="B292" s="1"/>
      <c r="C292" s="1"/>
    </row>
    <row r="293" ht="14.25" customHeight="1">
      <c r="A293" s="33"/>
      <c r="B293" s="1"/>
      <c r="C293" s="1"/>
    </row>
    <row r="294" ht="14.25" customHeight="1">
      <c r="A294" s="33"/>
      <c r="B294" s="1"/>
      <c r="C294" s="1"/>
    </row>
    <row r="295" ht="14.25" customHeight="1">
      <c r="A295" s="33"/>
      <c r="B295" s="1"/>
      <c r="C295" s="1"/>
    </row>
    <row r="296" ht="14.25" customHeight="1">
      <c r="A296" s="33"/>
      <c r="B296" s="1"/>
      <c r="C296" s="1"/>
    </row>
    <row r="297" ht="14.25" customHeight="1">
      <c r="A297" s="33"/>
      <c r="B297" s="1"/>
      <c r="C297" s="1"/>
    </row>
    <row r="298" ht="14.25" customHeight="1">
      <c r="A298" s="33"/>
      <c r="B298" s="1"/>
      <c r="C298" s="1"/>
    </row>
    <row r="299" ht="14.25" customHeight="1">
      <c r="A299" s="33"/>
      <c r="B299" s="1"/>
      <c r="C299" s="1"/>
    </row>
    <row r="300" ht="14.25" customHeight="1">
      <c r="A300" s="33"/>
      <c r="B300" s="1"/>
      <c r="C300" s="1"/>
    </row>
    <row r="301" ht="14.25" customHeight="1">
      <c r="A301" s="33"/>
      <c r="B301" s="1"/>
      <c r="C301" s="1"/>
    </row>
    <row r="302" ht="14.25" customHeight="1">
      <c r="A302" s="33"/>
      <c r="B302" s="1"/>
      <c r="C302" s="1"/>
    </row>
    <row r="303" ht="14.25" customHeight="1">
      <c r="A303" s="33"/>
      <c r="B303" s="1"/>
      <c r="C303" s="1"/>
    </row>
    <row r="304" ht="14.25" customHeight="1">
      <c r="A304" s="33"/>
      <c r="B304" s="1"/>
      <c r="C304" s="1"/>
    </row>
    <row r="305" ht="14.25" customHeight="1">
      <c r="A305" s="33"/>
      <c r="B305" s="1"/>
      <c r="C305" s="1"/>
    </row>
    <row r="306" ht="14.25" customHeight="1">
      <c r="A306" s="33"/>
      <c r="B306" s="1"/>
      <c r="C306" s="1"/>
    </row>
    <row r="307" ht="14.25" customHeight="1">
      <c r="A307" s="33"/>
      <c r="B307" s="1"/>
      <c r="C307" s="1"/>
    </row>
    <row r="308" ht="14.25" customHeight="1">
      <c r="A308" s="33"/>
      <c r="B308" s="1"/>
      <c r="C308" s="1"/>
    </row>
    <row r="309" ht="14.25" customHeight="1">
      <c r="A309" s="33"/>
      <c r="B309" s="1"/>
      <c r="C309" s="1"/>
    </row>
    <row r="310" ht="14.25" customHeight="1">
      <c r="A310" s="33"/>
      <c r="B310" s="1"/>
      <c r="C310" s="1"/>
    </row>
    <row r="311" ht="14.25" customHeight="1">
      <c r="A311" s="33"/>
      <c r="B311" s="1"/>
      <c r="C311" s="1"/>
    </row>
    <row r="312" ht="14.25" customHeight="1">
      <c r="A312" s="33"/>
      <c r="B312" s="1"/>
      <c r="C312" s="1"/>
    </row>
    <row r="313" ht="14.25" customHeight="1">
      <c r="A313" s="33"/>
      <c r="B313" s="1"/>
      <c r="C313" s="1"/>
    </row>
    <row r="314" ht="14.25" customHeight="1">
      <c r="A314" s="33"/>
      <c r="B314" s="1"/>
      <c r="C314" s="1"/>
    </row>
    <row r="315" ht="14.25" customHeight="1">
      <c r="A315" s="33"/>
      <c r="B315" s="1"/>
      <c r="C315" s="1"/>
    </row>
    <row r="316" ht="14.25" customHeight="1">
      <c r="A316" s="33"/>
      <c r="B316" s="1"/>
      <c r="C316" s="1"/>
    </row>
    <row r="317" ht="14.25" customHeight="1">
      <c r="A317" s="33"/>
      <c r="B317" s="1"/>
      <c r="C317" s="1"/>
    </row>
    <row r="318" ht="14.25" customHeight="1">
      <c r="A318" s="33"/>
      <c r="B318" s="1"/>
      <c r="C318" s="1"/>
    </row>
    <row r="319" ht="14.25" customHeight="1">
      <c r="A319" s="33"/>
      <c r="B319" s="1"/>
      <c r="C319" s="1"/>
    </row>
    <row r="320" ht="14.25" customHeight="1">
      <c r="A320" s="33"/>
      <c r="B320" s="1"/>
      <c r="C320" s="1"/>
    </row>
    <row r="321" ht="14.25" customHeight="1">
      <c r="A321" s="33"/>
      <c r="B321" s="1"/>
      <c r="C321" s="1"/>
    </row>
    <row r="322" ht="14.25" customHeight="1">
      <c r="A322" s="33"/>
      <c r="B322" s="1"/>
      <c r="C322" s="1"/>
    </row>
    <row r="323" ht="14.25" customHeight="1">
      <c r="A323" s="33"/>
      <c r="B323" s="1"/>
      <c r="C323" s="1"/>
    </row>
    <row r="324" ht="14.25" customHeight="1">
      <c r="A324" s="33"/>
      <c r="B324" s="1"/>
      <c r="C324" s="1"/>
    </row>
    <row r="325" ht="14.25" customHeight="1">
      <c r="A325" s="33"/>
      <c r="B325" s="1"/>
      <c r="C325" s="1"/>
    </row>
    <row r="326" ht="14.25" customHeight="1">
      <c r="A326" s="33"/>
      <c r="B326" s="1"/>
      <c r="C326" s="1"/>
    </row>
    <row r="327" ht="14.25" customHeight="1">
      <c r="A327" s="33"/>
      <c r="B327" s="1"/>
      <c r="C327" s="1"/>
    </row>
    <row r="328" ht="14.25" customHeight="1">
      <c r="A328" s="33"/>
      <c r="B328" s="1"/>
      <c r="C328" s="1"/>
    </row>
    <row r="329" ht="14.25" customHeight="1">
      <c r="A329" s="33"/>
      <c r="B329" s="1"/>
      <c r="C329" s="1"/>
    </row>
    <row r="330" ht="14.25" customHeight="1">
      <c r="A330" s="33"/>
      <c r="B330" s="1"/>
      <c r="C330" s="1"/>
    </row>
    <row r="331" ht="14.25" customHeight="1">
      <c r="A331" s="33"/>
      <c r="B331" s="1"/>
      <c r="C331" s="1"/>
    </row>
    <row r="332" ht="14.25" customHeight="1">
      <c r="A332" s="33"/>
      <c r="B332" s="1"/>
      <c r="C332" s="1"/>
    </row>
    <row r="333" ht="14.25" customHeight="1">
      <c r="A333" s="33"/>
      <c r="B333" s="1"/>
      <c r="C333" s="1"/>
    </row>
    <row r="334" ht="14.25" customHeight="1">
      <c r="A334" s="33"/>
      <c r="B334" s="1"/>
      <c r="C334" s="1"/>
    </row>
    <row r="335" ht="14.25" customHeight="1">
      <c r="A335" s="33"/>
      <c r="B335" s="1"/>
      <c r="C335" s="1"/>
    </row>
    <row r="336" ht="14.25" customHeight="1">
      <c r="A336" s="33"/>
      <c r="B336" s="1"/>
      <c r="C336" s="1"/>
    </row>
    <row r="337" ht="14.25" customHeight="1">
      <c r="A337" s="33"/>
      <c r="B337" s="1"/>
      <c r="C337" s="1"/>
    </row>
    <row r="338" ht="14.25" customHeight="1">
      <c r="A338" s="33"/>
      <c r="B338" s="1"/>
      <c r="C338" s="1"/>
    </row>
    <row r="339" ht="14.25" customHeight="1">
      <c r="A339" s="33"/>
      <c r="B339" s="1"/>
      <c r="C339" s="1"/>
    </row>
    <row r="340" ht="14.25" customHeight="1">
      <c r="A340" s="33"/>
      <c r="B340" s="1"/>
      <c r="C340" s="1"/>
    </row>
    <row r="341" ht="14.25" customHeight="1">
      <c r="A341" s="33"/>
      <c r="B341" s="1"/>
      <c r="C341" s="1"/>
    </row>
    <row r="342" ht="14.25" customHeight="1">
      <c r="A342" s="33"/>
      <c r="B342" s="1"/>
      <c r="C342" s="1"/>
    </row>
    <row r="343" ht="14.25" customHeight="1">
      <c r="A343" s="33"/>
      <c r="B343" s="1"/>
      <c r="C343" s="1"/>
    </row>
    <row r="344" ht="14.25" customHeight="1">
      <c r="A344" s="33"/>
      <c r="B344" s="1"/>
      <c r="C344" s="1"/>
    </row>
    <row r="345" ht="14.25" customHeight="1">
      <c r="A345" s="33"/>
      <c r="B345" s="1"/>
      <c r="C345" s="1"/>
    </row>
    <row r="346" ht="14.25" customHeight="1">
      <c r="A346" s="33"/>
      <c r="B346" s="1"/>
      <c r="C346" s="1"/>
    </row>
    <row r="347" ht="14.25" customHeight="1">
      <c r="A347" s="33"/>
      <c r="B347" s="1"/>
      <c r="C347" s="1"/>
    </row>
    <row r="348" ht="14.25" customHeight="1">
      <c r="A348" s="33"/>
      <c r="B348" s="1"/>
      <c r="C348" s="1"/>
    </row>
    <row r="349" ht="14.25" customHeight="1">
      <c r="A349" s="33"/>
      <c r="B349" s="1"/>
      <c r="C349" s="1"/>
    </row>
    <row r="350" ht="14.25" customHeight="1">
      <c r="A350" s="33"/>
      <c r="B350" s="1"/>
      <c r="C350" s="1"/>
    </row>
    <row r="351" ht="14.25" customHeight="1">
      <c r="A351" s="33"/>
      <c r="B351" s="1"/>
      <c r="C351" s="1"/>
    </row>
    <row r="352" ht="14.25" customHeight="1">
      <c r="A352" s="33"/>
      <c r="B352" s="1"/>
      <c r="C352" s="1"/>
    </row>
    <row r="353" ht="14.25" customHeight="1">
      <c r="A353" s="33"/>
      <c r="B353" s="1"/>
      <c r="C353" s="1"/>
    </row>
    <row r="354" ht="14.25" customHeight="1">
      <c r="A354" s="33"/>
      <c r="B354" s="1"/>
      <c r="C354" s="1"/>
    </row>
    <row r="355" ht="14.25" customHeight="1">
      <c r="A355" s="33"/>
      <c r="B355" s="1"/>
      <c r="C355" s="1"/>
    </row>
    <row r="356" ht="14.25" customHeight="1">
      <c r="A356" s="33"/>
      <c r="B356" s="1"/>
      <c r="C356" s="1"/>
    </row>
    <row r="357" ht="14.25" customHeight="1">
      <c r="A357" s="33"/>
      <c r="B357" s="1"/>
      <c r="C357" s="1"/>
    </row>
    <row r="358" ht="14.25" customHeight="1">
      <c r="A358" s="33"/>
      <c r="B358" s="1"/>
      <c r="C358" s="1"/>
    </row>
    <row r="359" ht="14.25" customHeight="1">
      <c r="A359" s="33"/>
      <c r="B359" s="1"/>
      <c r="C359" s="1"/>
    </row>
    <row r="360" ht="14.25" customHeight="1">
      <c r="A360" s="33"/>
      <c r="B360" s="1"/>
      <c r="C360" s="1"/>
    </row>
    <row r="361" ht="14.25" customHeight="1">
      <c r="A361" s="33"/>
      <c r="B361" s="1"/>
      <c r="C361" s="1"/>
    </row>
    <row r="362" ht="14.25" customHeight="1">
      <c r="A362" s="33"/>
      <c r="B362" s="1"/>
      <c r="C362" s="1"/>
    </row>
    <row r="363" ht="14.25" customHeight="1">
      <c r="A363" s="33"/>
      <c r="B363" s="1"/>
      <c r="C363" s="1"/>
    </row>
    <row r="364" ht="14.25" customHeight="1">
      <c r="A364" s="33"/>
      <c r="B364" s="1"/>
      <c r="C364" s="1"/>
    </row>
    <row r="365" ht="14.25" customHeight="1">
      <c r="A365" s="33"/>
      <c r="B365" s="1"/>
      <c r="C365" s="1"/>
    </row>
    <row r="366" ht="14.25" customHeight="1">
      <c r="A366" s="33"/>
      <c r="B366" s="1"/>
      <c r="C366" s="1"/>
    </row>
    <row r="367" ht="14.25" customHeight="1">
      <c r="A367" s="33"/>
      <c r="B367" s="1"/>
      <c r="C367" s="1"/>
    </row>
    <row r="368" ht="14.25" customHeight="1">
      <c r="A368" s="33"/>
      <c r="B368" s="1"/>
      <c r="C368" s="1"/>
    </row>
    <row r="369" ht="14.25" customHeight="1">
      <c r="A369" s="33"/>
      <c r="B369" s="1"/>
      <c r="C369" s="1"/>
    </row>
    <row r="370" ht="14.25" customHeight="1">
      <c r="A370" s="33"/>
      <c r="B370" s="1"/>
      <c r="C370" s="1"/>
    </row>
    <row r="371" ht="14.25" customHeight="1">
      <c r="A371" s="33"/>
      <c r="B371" s="1"/>
      <c r="C371" s="1"/>
    </row>
    <row r="372" ht="14.25" customHeight="1">
      <c r="A372" s="33"/>
      <c r="B372" s="1"/>
      <c r="C372" s="1"/>
    </row>
    <row r="373" ht="14.25" customHeight="1">
      <c r="A373" s="33"/>
      <c r="B373" s="1"/>
      <c r="C373" s="1"/>
    </row>
    <row r="374" ht="14.25" customHeight="1">
      <c r="A374" s="33"/>
      <c r="B374" s="1"/>
      <c r="C374" s="1"/>
    </row>
    <row r="375" ht="14.25" customHeight="1">
      <c r="A375" s="33"/>
      <c r="B375" s="1"/>
      <c r="C375" s="1"/>
    </row>
    <row r="376" ht="14.25" customHeight="1">
      <c r="A376" s="33"/>
      <c r="B376" s="1"/>
      <c r="C376" s="1"/>
    </row>
    <row r="377" ht="14.25" customHeight="1">
      <c r="A377" s="33"/>
      <c r="B377" s="1"/>
      <c r="C377" s="1"/>
    </row>
    <row r="378" ht="14.25" customHeight="1">
      <c r="A378" s="33"/>
      <c r="B378" s="1"/>
      <c r="C378" s="1"/>
    </row>
    <row r="379" ht="14.25" customHeight="1">
      <c r="A379" s="33"/>
      <c r="B379" s="1"/>
      <c r="C379" s="1"/>
    </row>
    <row r="380" ht="14.25" customHeight="1">
      <c r="A380" s="33"/>
      <c r="B380" s="1"/>
      <c r="C380" s="1"/>
    </row>
    <row r="381" ht="14.25" customHeight="1">
      <c r="A381" s="33"/>
      <c r="B381" s="1"/>
      <c r="C381" s="1"/>
    </row>
    <row r="382" ht="14.25" customHeight="1">
      <c r="A382" s="33"/>
      <c r="B382" s="1"/>
      <c r="C382" s="1"/>
    </row>
    <row r="383" ht="14.25" customHeight="1">
      <c r="A383" s="33"/>
      <c r="B383" s="1"/>
      <c r="C383" s="1"/>
    </row>
    <row r="384" ht="14.25" customHeight="1">
      <c r="A384" s="33"/>
      <c r="B384" s="1"/>
      <c r="C384" s="1"/>
    </row>
    <row r="385" ht="14.25" customHeight="1">
      <c r="A385" s="33"/>
      <c r="B385" s="1"/>
      <c r="C385" s="1"/>
    </row>
    <row r="386" ht="14.25" customHeight="1">
      <c r="A386" s="33"/>
      <c r="B386" s="1"/>
      <c r="C386" s="1"/>
    </row>
    <row r="387" ht="14.25" customHeight="1">
      <c r="A387" s="33"/>
      <c r="B387" s="1"/>
      <c r="C387" s="1"/>
    </row>
    <row r="388" ht="14.25" customHeight="1">
      <c r="A388" s="33"/>
      <c r="B388" s="1"/>
      <c r="C388" s="1"/>
    </row>
    <row r="389" ht="14.25" customHeight="1">
      <c r="A389" s="33"/>
      <c r="B389" s="1"/>
      <c r="C389" s="1"/>
    </row>
    <row r="390" ht="14.25" customHeight="1">
      <c r="A390" s="33"/>
      <c r="B390" s="1"/>
      <c r="C390" s="1"/>
    </row>
    <row r="391" ht="14.25" customHeight="1">
      <c r="A391" s="33"/>
      <c r="B391" s="1"/>
      <c r="C391" s="1"/>
    </row>
    <row r="392" ht="14.25" customHeight="1">
      <c r="A392" s="33"/>
      <c r="B392" s="1"/>
      <c r="C392" s="1"/>
    </row>
    <row r="393" ht="14.25" customHeight="1">
      <c r="A393" s="33"/>
      <c r="B393" s="1"/>
      <c r="C393" s="1"/>
    </row>
    <row r="394" ht="14.25" customHeight="1">
      <c r="A394" s="33"/>
      <c r="B394" s="1"/>
      <c r="C394" s="1"/>
    </row>
    <row r="395" ht="14.25" customHeight="1">
      <c r="A395" s="33"/>
      <c r="B395" s="1"/>
      <c r="C395" s="1"/>
    </row>
    <row r="396" ht="14.25" customHeight="1">
      <c r="A396" s="33"/>
      <c r="B396" s="1"/>
      <c r="C396" s="1"/>
    </row>
    <row r="397" ht="14.25" customHeight="1">
      <c r="A397" s="33"/>
      <c r="B397" s="1"/>
      <c r="C397" s="1"/>
    </row>
    <row r="398" ht="14.25" customHeight="1">
      <c r="A398" s="33"/>
      <c r="B398" s="1"/>
      <c r="C398" s="1"/>
    </row>
    <row r="399" ht="14.25" customHeight="1">
      <c r="A399" s="33"/>
      <c r="B399" s="1"/>
      <c r="C399" s="1"/>
    </row>
    <row r="400" ht="14.25" customHeight="1">
      <c r="A400" s="33"/>
      <c r="B400" s="1"/>
      <c r="C400" s="1"/>
    </row>
    <row r="401" ht="14.25" customHeight="1">
      <c r="A401" s="33"/>
      <c r="B401" s="1"/>
      <c r="C401" s="1"/>
    </row>
    <row r="402" ht="14.25" customHeight="1">
      <c r="A402" s="33"/>
      <c r="B402" s="1"/>
      <c r="C402" s="1"/>
    </row>
    <row r="403" ht="14.25" customHeight="1">
      <c r="A403" s="33"/>
      <c r="B403" s="1"/>
      <c r="C403" s="1"/>
    </row>
    <row r="404" ht="14.25" customHeight="1">
      <c r="A404" s="33"/>
      <c r="B404" s="1"/>
      <c r="C404" s="1"/>
    </row>
    <row r="405" ht="14.25" customHeight="1">
      <c r="A405" s="33"/>
      <c r="B405" s="1"/>
      <c r="C405" s="1"/>
    </row>
    <row r="406" ht="14.25" customHeight="1">
      <c r="A406" s="33"/>
      <c r="B406" s="1"/>
      <c r="C406" s="1"/>
    </row>
    <row r="407" ht="14.25" customHeight="1">
      <c r="A407" s="33"/>
      <c r="B407" s="1"/>
      <c r="C407" s="1"/>
    </row>
    <row r="408" ht="14.25" customHeight="1">
      <c r="A408" s="33"/>
      <c r="B408" s="1"/>
      <c r="C408" s="1"/>
    </row>
    <row r="409" ht="14.25" customHeight="1">
      <c r="A409" s="33"/>
      <c r="B409" s="1"/>
      <c r="C409" s="1"/>
    </row>
    <row r="410" ht="14.25" customHeight="1">
      <c r="A410" s="33"/>
      <c r="B410" s="1"/>
      <c r="C410" s="1"/>
    </row>
    <row r="411" ht="14.25" customHeight="1">
      <c r="A411" s="33"/>
      <c r="B411" s="1"/>
      <c r="C411" s="1"/>
    </row>
    <row r="412" ht="14.25" customHeight="1">
      <c r="A412" s="33"/>
      <c r="B412" s="1"/>
      <c r="C412" s="1"/>
    </row>
    <row r="413" ht="14.25" customHeight="1">
      <c r="A413" s="33"/>
      <c r="B413" s="1"/>
      <c r="C413" s="1"/>
    </row>
    <row r="414" ht="14.25" customHeight="1">
      <c r="A414" s="33"/>
      <c r="B414" s="1"/>
      <c r="C414" s="1"/>
    </row>
    <row r="415" ht="14.25" customHeight="1">
      <c r="A415" s="33"/>
      <c r="B415" s="1"/>
      <c r="C415" s="1"/>
    </row>
    <row r="416" ht="14.25" customHeight="1">
      <c r="A416" s="33"/>
      <c r="B416" s="1"/>
      <c r="C416" s="1"/>
    </row>
    <row r="417" ht="14.25" customHeight="1">
      <c r="A417" s="33"/>
      <c r="B417" s="1"/>
      <c r="C417" s="1"/>
    </row>
    <row r="418" ht="14.25" customHeight="1">
      <c r="A418" s="33"/>
      <c r="B418" s="1"/>
      <c r="C418" s="1"/>
    </row>
    <row r="419" ht="14.25" customHeight="1">
      <c r="A419" s="33"/>
      <c r="B419" s="1"/>
      <c r="C419" s="1"/>
    </row>
    <row r="420" ht="14.25" customHeight="1">
      <c r="A420" s="33"/>
      <c r="B420" s="1"/>
      <c r="C420" s="1"/>
    </row>
    <row r="421" ht="14.25" customHeight="1">
      <c r="A421" s="33"/>
      <c r="B421" s="1"/>
      <c r="C421" s="1"/>
    </row>
    <row r="422" ht="14.25" customHeight="1">
      <c r="A422" s="33"/>
      <c r="B422" s="1"/>
      <c r="C422" s="1"/>
    </row>
    <row r="423" ht="14.25" customHeight="1">
      <c r="A423" s="33"/>
      <c r="B423" s="1"/>
      <c r="C423" s="1"/>
    </row>
    <row r="424" ht="14.25" customHeight="1">
      <c r="A424" s="33"/>
      <c r="B424" s="1"/>
      <c r="C424" s="1"/>
    </row>
    <row r="425" ht="14.25" customHeight="1">
      <c r="A425" s="33"/>
      <c r="B425" s="1"/>
      <c r="C425" s="1"/>
    </row>
    <row r="426" ht="14.25" customHeight="1">
      <c r="A426" s="33"/>
      <c r="B426" s="1"/>
      <c r="C426" s="1"/>
    </row>
    <row r="427" ht="14.25" customHeight="1">
      <c r="A427" s="33"/>
      <c r="B427" s="1"/>
      <c r="C427" s="1"/>
    </row>
    <row r="428" ht="14.25" customHeight="1">
      <c r="A428" s="33"/>
      <c r="B428" s="1"/>
      <c r="C428" s="1"/>
    </row>
    <row r="429" ht="14.25" customHeight="1">
      <c r="A429" s="33"/>
      <c r="B429" s="1"/>
      <c r="C429" s="1"/>
    </row>
    <row r="430" ht="14.25" customHeight="1">
      <c r="A430" s="33"/>
      <c r="B430" s="1"/>
      <c r="C430" s="1"/>
    </row>
    <row r="431" ht="14.25" customHeight="1">
      <c r="A431" s="33"/>
      <c r="B431" s="1"/>
      <c r="C431" s="1"/>
    </row>
    <row r="432" ht="14.25" customHeight="1">
      <c r="A432" s="33"/>
      <c r="B432" s="1"/>
      <c r="C432" s="1"/>
    </row>
    <row r="433" ht="14.25" customHeight="1">
      <c r="A433" s="33"/>
      <c r="B433" s="1"/>
      <c r="C433" s="1"/>
    </row>
    <row r="434" ht="14.25" customHeight="1">
      <c r="A434" s="33"/>
      <c r="B434" s="1"/>
      <c r="C434" s="1"/>
    </row>
    <row r="435" ht="14.25" customHeight="1">
      <c r="A435" s="33"/>
      <c r="B435" s="1"/>
      <c r="C435" s="1"/>
    </row>
    <row r="436" ht="14.25" customHeight="1">
      <c r="A436" s="33"/>
      <c r="B436" s="1"/>
      <c r="C436" s="1"/>
    </row>
    <row r="437" ht="14.25" customHeight="1">
      <c r="A437" s="33"/>
      <c r="B437" s="1"/>
      <c r="C437" s="1"/>
    </row>
    <row r="438" ht="14.25" customHeight="1">
      <c r="A438" s="33"/>
      <c r="B438" s="1"/>
      <c r="C438" s="1"/>
    </row>
    <row r="439" ht="14.25" customHeight="1">
      <c r="A439" s="33"/>
      <c r="B439" s="1"/>
      <c r="C439" s="1"/>
    </row>
    <row r="440" ht="14.25" customHeight="1">
      <c r="A440" s="33"/>
      <c r="B440" s="1"/>
      <c r="C440" s="1"/>
    </row>
    <row r="441" ht="14.25" customHeight="1">
      <c r="A441" s="33"/>
      <c r="B441" s="1"/>
      <c r="C441" s="1"/>
    </row>
    <row r="442" ht="14.25" customHeight="1">
      <c r="A442" s="33"/>
      <c r="B442" s="1"/>
      <c r="C442" s="1"/>
    </row>
    <row r="443" ht="14.25" customHeight="1">
      <c r="A443" s="33"/>
      <c r="B443" s="1"/>
      <c r="C443" s="1"/>
    </row>
    <row r="444" ht="14.25" customHeight="1">
      <c r="A444" s="33"/>
      <c r="B444" s="1"/>
      <c r="C444" s="1"/>
    </row>
    <row r="445" ht="14.25" customHeight="1">
      <c r="A445" s="33"/>
      <c r="B445" s="1"/>
      <c r="C445" s="1"/>
    </row>
    <row r="446" ht="14.25" customHeight="1">
      <c r="A446" s="33"/>
      <c r="B446" s="1"/>
      <c r="C446" s="1"/>
    </row>
    <row r="447" ht="14.25" customHeight="1">
      <c r="A447" s="33"/>
      <c r="B447" s="1"/>
      <c r="C447" s="1"/>
    </row>
    <row r="448" ht="14.25" customHeight="1">
      <c r="A448" s="33"/>
      <c r="B448" s="1"/>
      <c r="C448" s="1"/>
    </row>
    <row r="449" ht="14.25" customHeight="1">
      <c r="A449" s="33"/>
      <c r="B449" s="1"/>
      <c r="C449" s="1"/>
    </row>
    <row r="450" ht="14.25" customHeight="1">
      <c r="A450" s="33"/>
      <c r="B450" s="1"/>
      <c r="C450" s="1"/>
    </row>
    <row r="451" ht="14.25" customHeight="1">
      <c r="A451" s="33"/>
      <c r="B451" s="1"/>
      <c r="C451" s="1"/>
    </row>
    <row r="452" ht="14.25" customHeight="1">
      <c r="A452" s="33"/>
      <c r="B452" s="1"/>
      <c r="C452" s="1"/>
    </row>
    <row r="453" ht="14.25" customHeight="1">
      <c r="A453" s="33"/>
      <c r="B453" s="1"/>
      <c r="C453" s="1"/>
    </row>
    <row r="454" ht="14.25" customHeight="1">
      <c r="A454" s="33"/>
      <c r="B454" s="1"/>
      <c r="C454" s="1"/>
    </row>
    <row r="455" ht="14.25" customHeight="1">
      <c r="A455" s="33"/>
      <c r="B455" s="1"/>
      <c r="C455" s="1"/>
    </row>
    <row r="456" ht="14.25" customHeight="1">
      <c r="A456" s="33"/>
      <c r="B456" s="1"/>
      <c r="C456" s="1"/>
    </row>
    <row r="457" ht="14.25" customHeight="1">
      <c r="A457" s="33"/>
      <c r="B457" s="1"/>
      <c r="C457" s="1"/>
    </row>
    <row r="458" ht="14.25" customHeight="1">
      <c r="A458" s="33"/>
      <c r="B458" s="1"/>
      <c r="C458" s="1"/>
    </row>
    <row r="459" ht="14.25" customHeight="1">
      <c r="A459" s="33"/>
      <c r="B459" s="1"/>
      <c r="C459" s="1"/>
    </row>
    <row r="460" ht="14.25" customHeight="1">
      <c r="A460" s="33"/>
      <c r="B460" s="1"/>
      <c r="C460" s="1"/>
    </row>
    <row r="461" ht="14.25" customHeight="1">
      <c r="A461" s="33"/>
      <c r="B461" s="1"/>
      <c r="C461" s="1"/>
    </row>
    <row r="462" ht="14.25" customHeight="1">
      <c r="A462" s="33"/>
      <c r="B462" s="1"/>
      <c r="C462" s="1"/>
    </row>
    <row r="463" ht="14.25" customHeight="1">
      <c r="A463" s="33"/>
      <c r="B463" s="1"/>
      <c r="C463" s="1"/>
    </row>
    <row r="464" ht="14.25" customHeight="1">
      <c r="A464" s="33"/>
      <c r="B464" s="1"/>
      <c r="C464" s="1"/>
    </row>
    <row r="465" ht="14.25" customHeight="1">
      <c r="A465" s="33"/>
      <c r="B465" s="1"/>
      <c r="C465" s="1"/>
    </row>
    <row r="466" ht="14.25" customHeight="1">
      <c r="A466" s="33"/>
      <c r="B466" s="1"/>
      <c r="C466" s="1"/>
    </row>
    <row r="467" ht="14.25" customHeight="1">
      <c r="A467" s="33"/>
      <c r="B467" s="1"/>
      <c r="C467" s="1"/>
    </row>
    <row r="468" ht="14.25" customHeight="1">
      <c r="A468" s="33"/>
      <c r="B468" s="1"/>
      <c r="C468" s="1"/>
    </row>
    <row r="469" ht="14.25" customHeight="1">
      <c r="A469" s="33"/>
      <c r="B469" s="1"/>
      <c r="C469" s="1"/>
    </row>
    <row r="470" ht="14.25" customHeight="1">
      <c r="A470" s="33"/>
      <c r="B470" s="1"/>
      <c r="C470" s="1"/>
    </row>
    <row r="471" ht="14.25" customHeight="1">
      <c r="A471" s="33"/>
      <c r="B471" s="1"/>
      <c r="C471" s="1"/>
    </row>
    <row r="472" ht="14.25" customHeight="1">
      <c r="A472" s="33"/>
      <c r="B472" s="1"/>
      <c r="C472" s="1"/>
    </row>
    <row r="473" ht="14.25" customHeight="1">
      <c r="A473" s="33"/>
      <c r="B473" s="1"/>
      <c r="C473" s="1"/>
    </row>
    <row r="474" ht="14.25" customHeight="1">
      <c r="A474" s="33"/>
      <c r="B474" s="1"/>
      <c r="C474" s="1"/>
    </row>
    <row r="475" ht="14.25" customHeight="1">
      <c r="A475" s="33"/>
      <c r="B475" s="1"/>
      <c r="C475" s="1"/>
    </row>
    <row r="476" ht="14.25" customHeight="1">
      <c r="A476" s="33"/>
      <c r="B476" s="1"/>
      <c r="C476" s="1"/>
    </row>
    <row r="477" ht="14.25" customHeight="1">
      <c r="A477" s="33"/>
      <c r="B477" s="1"/>
      <c r="C477" s="1"/>
    </row>
    <row r="478" ht="14.25" customHeight="1">
      <c r="A478" s="33"/>
      <c r="B478" s="1"/>
      <c r="C478" s="1"/>
    </row>
    <row r="479" ht="14.25" customHeight="1">
      <c r="A479" s="33"/>
      <c r="B479" s="1"/>
      <c r="C479" s="1"/>
    </row>
    <row r="480" ht="14.25" customHeight="1">
      <c r="A480" s="33"/>
      <c r="B480" s="1"/>
      <c r="C480" s="1"/>
    </row>
    <row r="481" ht="14.25" customHeight="1">
      <c r="A481" s="33"/>
      <c r="B481" s="1"/>
      <c r="C481" s="1"/>
    </row>
    <row r="482" ht="14.25" customHeight="1">
      <c r="A482" s="33"/>
      <c r="B482" s="1"/>
      <c r="C482" s="1"/>
    </row>
    <row r="483" ht="14.25" customHeight="1">
      <c r="A483" s="33"/>
      <c r="B483" s="1"/>
      <c r="C483" s="1"/>
    </row>
    <row r="484" ht="14.25" customHeight="1">
      <c r="A484" s="33"/>
      <c r="B484" s="1"/>
      <c r="C484" s="1"/>
    </row>
    <row r="485" ht="14.25" customHeight="1">
      <c r="A485" s="33"/>
      <c r="B485" s="1"/>
      <c r="C485" s="1"/>
    </row>
    <row r="486" ht="14.25" customHeight="1">
      <c r="A486" s="33"/>
      <c r="B486" s="1"/>
      <c r="C486" s="1"/>
    </row>
    <row r="487" ht="14.25" customHeight="1">
      <c r="A487" s="33"/>
      <c r="B487" s="1"/>
      <c r="C487" s="1"/>
    </row>
    <row r="488" ht="14.25" customHeight="1">
      <c r="A488" s="33"/>
      <c r="B488" s="1"/>
      <c r="C488" s="1"/>
    </row>
    <row r="489" ht="14.25" customHeight="1">
      <c r="A489" s="33"/>
      <c r="B489" s="1"/>
      <c r="C489" s="1"/>
    </row>
    <row r="490" ht="14.25" customHeight="1">
      <c r="A490" s="33"/>
      <c r="B490" s="1"/>
      <c r="C490" s="1"/>
    </row>
    <row r="491" ht="14.25" customHeight="1">
      <c r="A491" s="33"/>
      <c r="B491" s="1"/>
      <c r="C491" s="1"/>
    </row>
    <row r="492" ht="14.25" customHeight="1">
      <c r="A492" s="33"/>
      <c r="B492" s="1"/>
      <c r="C492" s="1"/>
    </row>
    <row r="493" ht="14.25" customHeight="1">
      <c r="A493" s="33"/>
      <c r="B493" s="1"/>
      <c r="C493" s="1"/>
    </row>
    <row r="494" ht="14.25" customHeight="1">
      <c r="A494" s="33"/>
      <c r="B494" s="1"/>
      <c r="C494" s="1"/>
    </row>
    <row r="495" ht="14.25" customHeight="1">
      <c r="A495" s="33"/>
      <c r="B495" s="1"/>
      <c r="C495" s="1"/>
    </row>
    <row r="496" ht="14.25" customHeight="1">
      <c r="A496" s="33"/>
      <c r="B496" s="1"/>
      <c r="C496" s="1"/>
    </row>
    <row r="497" ht="14.25" customHeight="1">
      <c r="A497" s="33"/>
      <c r="B497" s="1"/>
      <c r="C497" s="1"/>
    </row>
    <row r="498" ht="14.25" customHeight="1">
      <c r="A498" s="33"/>
      <c r="B498" s="1"/>
      <c r="C498" s="1"/>
    </row>
    <row r="499" ht="14.25" customHeight="1">
      <c r="A499" s="33"/>
      <c r="B499" s="1"/>
      <c r="C499" s="1"/>
    </row>
    <row r="500" ht="14.25" customHeight="1">
      <c r="A500" s="33"/>
      <c r="B500" s="1"/>
      <c r="C500" s="1"/>
    </row>
    <row r="501" ht="14.25" customHeight="1">
      <c r="A501" s="33"/>
      <c r="B501" s="1"/>
      <c r="C501" s="1"/>
    </row>
    <row r="502" ht="14.25" customHeight="1">
      <c r="A502" s="33"/>
      <c r="B502" s="1"/>
      <c r="C502" s="1"/>
    </row>
    <row r="503" ht="14.25" customHeight="1">
      <c r="A503" s="33"/>
      <c r="B503" s="1"/>
      <c r="C503" s="1"/>
    </row>
    <row r="504" ht="14.25" customHeight="1">
      <c r="A504" s="33"/>
      <c r="B504" s="1"/>
      <c r="C504" s="1"/>
    </row>
    <row r="505" ht="14.25" customHeight="1">
      <c r="A505" s="33"/>
      <c r="B505" s="1"/>
      <c r="C505" s="1"/>
    </row>
    <row r="506" ht="14.25" customHeight="1">
      <c r="A506" s="33"/>
      <c r="B506" s="1"/>
      <c r="C506" s="1"/>
    </row>
    <row r="507" ht="14.25" customHeight="1">
      <c r="A507" s="33"/>
      <c r="B507" s="1"/>
      <c r="C507" s="1"/>
    </row>
    <row r="508" ht="14.25" customHeight="1">
      <c r="A508" s="33"/>
      <c r="B508" s="1"/>
      <c r="C508" s="1"/>
    </row>
    <row r="509" ht="14.25" customHeight="1">
      <c r="A509" s="33"/>
      <c r="B509" s="1"/>
      <c r="C509" s="1"/>
    </row>
    <row r="510" ht="14.25" customHeight="1">
      <c r="A510" s="33"/>
      <c r="B510" s="1"/>
      <c r="C510" s="1"/>
    </row>
    <row r="511" ht="14.25" customHeight="1">
      <c r="A511" s="33"/>
      <c r="B511" s="1"/>
      <c r="C511" s="1"/>
    </row>
    <row r="512" ht="14.25" customHeight="1">
      <c r="A512" s="33"/>
      <c r="B512" s="1"/>
      <c r="C512" s="1"/>
    </row>
    <row r="513" ht="14.25" customHeight="1">
      <c r="A513" s="33"/>
      <c r="B513" s="1"/>
      <c r="C513" s="1"/>
    </row>
    <row r="514" ht="14.25" customHeight="1">
      <c r="A514" s="33"/>
      <c r="B514" s="1"/>
      <c r="C514" s="1"/>
    </row>
    <row r="515" ht="14.25" customHeight="1">
      <c r="A515" s="33"/>
      <c r="B515" s="1"/>
      <c r="C515" s="1"/>
    </row>
    <row r="516" ht="14.25" customHeight="1">
      <c r="A516" s="33"/>
      <c r="B516" s="1"/>
      <c r="C516" s="1"/>
    </row>
    <row r="517" ht="14.25" customHeight="1">
      <c r="A517" s="33"/>
      <c r="B517" s="1"/>
      <c r="C517" s="1"/>
    </row>
    <row r="518" ht="14.25" customHeight="1">
      <c r="A518" s="33"/>
      <c r="B518" s="1"/>
      <c r="C518" s="1"/>
    </row>
    <row r="519" ht="14.25" customHeight="1">
      <c r="A519" s="33"/>
      <c r="B519" s="1"/>
      <c r="C519" s="1"/>
    </row>
    <row r="520" ht="14.25" customHeight="1">
      <c r="A520" s="33"/>
      <c r="B520" s="1"/>
      <c r="C520" s="1"/>
    </row>
    <row r="521" ht="14.25" customHeight="1">
      <c r="A521" s="33"/>
      <c r="B521" s="1"/>
      <c r="C521" s="1"/>
    </row>
    <row r="522" ht="14.25" customHeight="1">
      <c r="A522" s="33"/>
      <c r="B522" s="1"/>
      <c r="C522" s="1"/>
    </row>
    <row r="523" ht="14.25" customHeight="1">
      <c r="A523" s="33"/>
      <c r="B523" s="1"/>
      <c r="C523" s="1"/>
    </row>
    <row r="524" ht="14.25" customHeight="1">
      <c r="A524" s="33"/>
      <c r="B524" s="1"/>
      <c r="C524" s="1"/>
    </row>
    <row r="525" ht="14.25" customHeight="1">
      <c r="A525" s="33"/>
      <c r="B525" s="1"/>
      <c r="C525" s="1"/>
    </row>
    <row r="526" ht="14.25" customHeight="1">
      <c r="A526" s="33"/>
      <c r="B526" s="1"/>
      <c r="C526" s="1"/>
    </row>
    <row r="527" ht="14.25" customHeight="1">
      <c r="A527" s="33"/>
      <c r="B527" s="1"/>
      <c r="C527" s="1"/>
    </row>
    <row r="528" ht="14.25" customHeight="1">
      <c r="A528" s="33"/>
      <c r="B528" s="1"/>
      <c r="C528" s="1"/>
    </row>
    <row r="529" ht="14.25" customHeight="1">
      <c r="A529" s="33"/>
      <c r="B529" s="1"/>
      <c r="C529" s="1"/>
    </row>
    <row r="530" ht="14.25" customHeight="1">
      <c r="A530" s="33"/>
      <c r="B530" s="1"/>
      <c r="C530" s="1"/>
    </row>
    <row r="531" ht="14.25" customHeight="1">
      <c r="A531" s="33"/>
      <c r="B531" s="1"/>
      <c r="C531" s="1"/>
    </row>
    <row r="532" ht="14.25" customHeight="1">
      <c r="A532" s="33"/>
      <c r="B532" s="1"/>
      <c r="C532" s="1"/>
    </row>
    <row r="533" ht="14.25" customHeight="1">
      <c r="A533" s="33"/>
      <c r="B533" s="1"/>
      <c r="C533" s="1"/>
    </row>
    <row r="534" ht="14.25" customHeight="1">
      <c r="A534" s="33"/>
      <c r="B534" s="1"/>
      <c r="C534" s="1"/>
    </row>
    <row r="535" ht="14.25" customHeight="1">
      <c r="A535" s="33"/>
      <c r="B535" s="1"/>
      <c r="C535" s="1"/>
    </row>
    <row r="536" ht="14.25" customHeight="1">
      <c r="A536" s="33"/>
      <c r="B536" s="1"/>
      <c r="C536" s="1"/>
    </row>
    <row r="537" ht="14.25" customHeight="1">
      <c r="A537" s="33"/>
      <c r="B537" s="1"/>
      <c r="C537" s="1"/>
    </row>
    <row r="538" ht="14.25" customHeight="1">
      <c r="A538" s="33"/>
      <c r="B538" s="1"/>
      <c r="C538" s="1"/>
    </row>
    <row r="539" ht="14.25" customHeight="1">
      <c r="A539" s="33"/>
      <c r="B539" s="1"/>
      <c r="C539" s="1"/>
    </row>
    <row r="540" ht="14.25" customHeight="1">
      <c r="A540" s="33"/>
      <c r="B540" s="1"/>
      <c r="C540" s="1"/>
    </row>
    <row r="541" ht="14.25" customHeight="1">
      <c r="A541" s="33"/>
      <c r="B541" s="1"/>
      <c r="C541" s="1"/>
    </row>
    <row r="542" ht="14.25" customHeight="1">
      <c r="A542" s="33"/>
      <c r="B542" s="1"/>
      <c r="C542" s="1"/>
    </row>
    <row r="543" ht="14.25" customHeight="1">
      <c r="A543" s="33"/>
      <c r="B543" s="1"/>
      <c r="C543" s="1"/>
    </row>
    <row r="544" ht="14.25" customHeight="1">
      <c r="A544" s="33"/>
      <c r="B544" s="1"/>
      <c r="C544" s="1"/>
    </row>
    <row r="545" ht="14.25" customHeight="1">
      <c r="A545" s="33"/>
      <c r="B545" s="1"/>
      <c r="C545" s="1"/>
    </row>
    <row r="546" ht="14.25" customHeight="1">
      <c r="A546" s="33"/>
      <c r="B546" s="1"/>
      <c r="C546" s="1"/>
    </row>
    <row r="547" ht="14.25" customHeight="1">
      <c r="A547" s="33"/>
      <c r="B547" s="1"/>
      <c r="C547" s="1"/>
    </row>
    <row r="548" ht="14.25" customHeight="1">
      <c r="A548" s="33"/>
      <c r="B548" s="1"/>
      <c r="C548" s="1"/>
    </row>
    <row r="549" ht="14.25" customHeight="1">
      <c r="A549" s="33"/>
      <c r="B549" s="1"/>
      <c r="C549" s="1"/>
    </row>
    <row r="550" ht="14.25" customHeight="1">
      <c r="A550" s="33"/>
      <c r="B550" s="1"/>
      <c r="C550" s="1"/>
    </row>
    <row r="551" ht="14.25" customHeight="1">
      <c r="A551" s="33"/>
      <c r="B551" s="1"/>
      <c r="C551" s="1"/>
    </row>
    <row r="552" ht="14.25" customHeight="1">
      <c r="A552" s="33"/>
      <c r="B552" s="1"/>
      <c r="C552" s="1"/>
    </row>
    <row r="553" ht="14.25" customHeight="1">
      <c r="A553" s="33"/>
      <c r="B553" s="1"/>
      <c r="C553" s="1"/>
    </row>
    <row r="554" ht="14.25" customHeight="1">
      <c r="A554" s="33"/>
      <c r="B554" s="1"/>
      <c r="C554" s="1"/>
    </row>
    <row r="555" ht="14.25" customHeight="1">
      <c r="A555" s="33"/>
      <c r="B555" s="1"/>
      <c r="C555" s="1"/>
    </row>
    <row r="556" ht="14.25" customHeight="1">
      <c r="A556" s="33"/>
      <c r="B556" s="1"/>
      <c r="C556" s="1"/>
    </row>
    <row r="557" ht="14.25" customHeight="1">
      <c r="A557" s="33"/>
      <c r="B557" s="1"/>
      <c r="C557" s="1"/>
    </row>
    <row r="558" ht="14.25" customHeight="1">
      <c r="A558" s="33"/>
      <c r="B558" s="1"/>
      <c r="C558" s="1"/>
    </row>
    <row r="559" ht="14.25" customHeight="1">
      <c r="A559" s="33"/>
      <c r="B559" s="1"/>
      <c r="C559" s="1"/>
    </row>
    <row r="560" ht="14.25" customHeight="1">
      <c r="A560" s="33"/>
      <c r="B560" s="1"/>
      <c r="C560" s="1"/>
    </row>
    <row r="561" ht="14.25" customHeight="1">
      <c r="A561" s="33"/>
      <c r="B561" s="1"/>
      <c r="C561" s="1"/>
    </row>
    <row r="562" ht="14.25" customHeight="1">
      <c r="A562" s="33"/>
      <c r="B562" s="1"/>
      <c r="C562" s="1"/>
    </row>
    <row r="563" ht="14.25" customHeight="1">
      <c r="A563" s="33"/>
      <c r="B563" s="1"/>
      <c r="C563" s="1"/>
    </row>
    <row r="564" ht="14.25" customHeight="1">
      <c r="A564" s="33"/>
      <c r="B564" s="1"/>
      <c r="C564" s="1"/>
    </row>
    <row r="565" ht="14.25" customHeight="1">
      <c r="A565" s="33"/>
      <c r="B565" s="1"/>
      <c r="C565" s="1"/>
    </row>
    <row r="566" ht="14.25" customHeight="1">
      <c r="A566" s="33"/>
      <c r="B566" s="1"/>
      <c r="C566" s="1"/>
    </row>
    <row r="567" ht="14.25" customHeight="1">
      <c r="A567" s="33"/>
      <c r="B567" s="1"/>
      <c r="C567" s="1"/>
    </row>
    <row r="568" ht="14.25" customHeight="1">
      <c r="A568" s="33"/>
      <c r="B568" s="1"/>
      <c r="C568" s="1"/>
    </row>
    <row r="569" ht="14.25" customHeight="1">
      <c r="A569" s="33"/>
      <c r="B569" s="1"/>
      <c r="C569" s="1"/>
    </row>
    <row r="570" ht="14.25" customHeight="1">
      <c r="A570" s="33"/>
      <c r="B570" s="1"/>
      <c r="C570" s="1"/>
    </row>
    <row r="571" ht="14.25" customHeight="1">
      <c r="A571" s="33"/>
      <c r="B571" s="1"/>
      <c r="C571" s="1"/>
    </row>
    <row r="572" ht="14.25" customHeight="1">
      <c r="A572" s="33"/>
      <c r="B572" s="1"/>
      <c r="C572" s="1"/>
    </row>
    <row r="573" ht="14.25" customHeight="1">
      <c r="A573" s="33"/>
      <c r="B573" s="1"/>
      <c r="C573" s="1"/>
    </row>
    <row r="574" ht="14.25" customHeight="1">
      <c r="A574" s="33"/>
      <c r="B574" s="1"/>
      <c r="C574" s="1"/>
    </row>
    <row r="575" ht="14.25" customHeight="1">
      <c r="A575" s="33"/>
      <c r="B575" s="1"/>
      <c r="C575" s="1"/>
    </row>
    <row r="576" ht="14.25" customHeight="1">
      <c r="A576" s="33"/>
      <c r="B576" s="1"/>
      <c r="C576" s="1"/>
    </row>
    <row r="577" ht="14.25" customHeight="1">
      <c r="A577" s="33"/>
      <c r="B577" s="1"/>
      <c r="C577" s="1"/>
    </row>
    <row r="578" ht="14.25" customHeight="1">
      <c r="A578" s="33"/>
      <c r="B578" s="1"/>
      <c r="C578" s="1"/>
    </row>
    <row r="579" ht="14.25" customHeight="1">
      <c r="A579" s="33"/>
      <c r="B579" s="1"/>
      <c r="C579" s="1"/>
    </row>
    <row r="580" ht="14.25" customHeight="1">
      <c r="A580" s="33"/>
      <c r="B580" s="1"/>
      <c r="C580" s="1"/>
    </row>
    <row r="581" ht="14.25" customHeight="1">
      <c r="A581" s="33"/>
      <c r="B581" s="1"/>
      <c r="C581" s="1"/>
    </row>
    <row r="582" ht="14.25" customHeight="1">
      <c r="A582" s="33"/>
      <c r="B582" s="1"/>
      <c r="C582" s="1"/>
    </row>
    <row r="583" ht="14.25" customHeight="1">
      <c r="A583" s="33"/>
      <c r="B583" s="1"/>
      <c r="C583" s="1"/>
    </row>
    <row r="584" ht="14.25" customHeight="1">
      <c r="A584" s="33"/>
      <c r="B584" s="1"/>
      <c r="C584" s="1"/>
    </row>
    <row r="585" ht="14.25" customHeight="1">
      <c r="A585" s="33"/>
      <c r="B585" s="1"/>
      <c r="C585" s="1"/>
    </row>
    <row r="586" ht="14.25" customHeight="1">
      <c r="A586" s="33"/>
      <c r="B586" s="1"/>
      <c r="C586" s="1"/>
    </row>
    <row r="587" ht="14.25" customHeight="1">
      <c r="A587" s="33"/>
      <c r="B587" s="1"/>
      <c r="C587" s="1"/>
    </row>
    <row r="588" ht="14.25" customHeight="1">
      <c r="A588" s="33"/>
      <c r="B588" s="1"/>
      <c r="C588" s="1"/>
    </row>
    <row r="589" ht="14.25" customHeight="1">
      <c r="A589" s="33"/>
      <c r="B589" s="1"/>
      <c r="C589" s="1"/>
    </row>
    <row r="590" ht="14.25" customHeight="1">
      <c r="A590" s="33"/>
      <c r="B590" s="1"/>
      <c r="C590" s="1"/>
    </row>
    <row r="591" ht="14.25" customHeight="1">
      <c r="A591" s="33"/>
      <c r="B591" s="1"/>
      <c r="C591" s="1"/>
    </row>
    <row r="592" ht="14.25" customHeight="1">
      <c r="A592" s="33"/>
      <c r="B592" s="1"/>
      <c r="C592" s="1"/>
    </row>
    <row r="593" ht="14.25" customHeight="1">
      <c r="A593" s="33"/>
      <c r="B593" s="1"/>
      <c r="C593" s="1"/>
    </row>
    <row r="594" ht="14.25" customHeight="1">
      <c r="A594" s="33"/>
      <c r="B594" s="1"/>
      <c r="C594" s="1"/>
    </row>
    <row r="595" ht="14.25" customHeight="1">
      <c r="A595" s="33"/>
      <c r="B595" s="1"/>
      <c r="C595" s="1"/>
    </row>
    <row r="596" ht="14.25" customHeight="1">
      <c r="A596" s="33"/>
      <c r="B596" s="1"/>
      <c r="C596" s="1"/>
    </row>
    <row r="597" ht="14.25" customHeight="1">
      <c r="A597" s="33"/>
      <c r="B597" s="1"/>
      <c r="C597" s="1"/>
    </row>
    <row r="598" ht="14.25" customHeight="1">
      <c r="A598" s="33"/>
      <c r="B598" s="1"/>
      <c r="C598" s="1"/>
    </row>
    <row r="599" ht="14.25" customHeight="1">
      <c r="A599" s="33"/>
      <c r="B599" s="1"/>
      <c r="C599" s="1"/>
    </row>
    <row r="600" ht="14.25" customHeight="1">
      <c r="A600" s="33"/>
      <c r="B600" s="1"/>
      <c r="C600" s="1"/>
    </row>
    <row r="601" ht="14.25" customHeight="1">
      <c r="A601" s="33"/>
      <c r="B601" s="1"/>
      <c r="C601" s="1"/>
    </row>
    <row r="602" ht="14.25" customHeight="1">
      <c r="A602" s="33"/>
      <c r="B602" s="1"/>
      <c r="C602" s="1"/>
    </row>
    <row r="603" ht="14.25" customHeight="1">
      <c r="A603" s="33"/>
      <c r="B603" s="1"/>
      <c r="C603" s="1"/>
    </row>
    <row r="604" ht="14.25" customHeight="1">
      <c r="A604" s="33"/>
      <c r="B604" s="1"/>
      <c r="C604" s="1"/>
    </row>
    <row r="605" ht="14.25" customHeight="1">
      <c r="A605" s="33"/>
      <c r="B605" s="1"/>
      <c r="C605" s="1"/>
    </row>
    <row r="606" ht="14.25" customHeight="1">
      <c r="A606" s="33"/>
      <c r="B606" s="1"/>
      <c r="C606" s="1"/>
    </row>
    <row r="607" ht="14.25" customHeight="1">
      <c r="A607" s="33"/>
      <c r="B607" s="1"/>
      <c r="C607" s="1"/>
    </row>
    <row r="608" ht="14.25" customHeight="1">
      <c r="A608" s="33"/>
      <c r="B608" s="1"/>
      <c r="C608" s="1"/>
    </row>
    <row r="609" ht="14.25" customHeight="1">
      <c r="A609" s="33"/>
      <c r="B609" s="1"/>
      <c r="C609" s="1"/>
    </row>
    <row r="610" ht="14.25" customHeight="1">
      <c r="A610" s="33"/>
      <c r="B610" s="1"/>
      <c r="C610" s="1"/>
    </row>
    <row r="611" ht="14.25" customHeight="1">
      <c r="A611" s="33"/>
      <c r="B611" s="1"/>
      <c r="C611" s="1"/>
    </row>
    <row r="612" ht="14.25" customHeight="1">
      <c r="A612" s="33"/>
      <c r="B612" s="1"/>
      <c r="C612" s="1"/>
    </row>
    <row r="613" ht="14.25" customHeight="1">
      <c r="A613" s="33"/>
      <c r="B613" s="1"/>
      <c r="C613" s="1"/>
    </row>
    <row r="614" ht="14.25" customHeight="1">
      <c r="A614" s="33"/>
      <c r="B614" s="1"/>
      <c r="C614" s="1"/>
    </row>
    <row r="615" ht="14.25" customHeight="1">
      <c r="A615" s="33"/>
      <c r="B615" s="1"/>
      <c r="C615" s="1"/>
    </row>
    <row r="616" ht="14.25" customHeight="1">
      <c r="A616" s="33"/>
      <c r="B616" s="1"/>
      <c r="C616" s="1"/>
    </row>
    <row r="617" ht="14.25" customHeight="1">
      <c r="A617" s="33"/>
      <c r="B617" s="1"/>
      <c r="C617" s="1"/>
    </row>
    <row r="618" ht="14.25" customHeight="1">
      <c r="A618" s="33"/>
      <c r="B618" s="1"/>
      <c r="C618" s="1"/>
    </row>
    <row r="619" ht="14.25" customHeight="1">
      <c r="A619" s="33"/>
      <c r="B619" s="1"/>
      <c r="C619" s="1"/>
    </row>
    <row r="620" ht="14.25" customHeight="1">
      <c r="A620" s="33"/>
      <c r="B620" s="1"/>
      <c r="C620" s="1"/>
    </row>
    <row r="621" ht="14.25" customHeight="1">
      <c r="A621" s="33"/>
      <c r="B621" s="1"/>
      <c r="C621" s="1"/>
    </row>
    <row r="622" ht="14.25" customHeight="1">
      <c r="A622" s="33"/>
      <c r="B622" s="1"/>
      <c r="C622" s="1"/>
    </row>
    <row r="623" ht="14.25" customHeight="1">
      <c r="A623" s="33"/>
      <c r="B623" s="1"/>
      <c r="C623" s="1"/>
    </row>
    <row r="624" ht="14.25" customHeight="1">
      <c r="A624" s="33"/>
      <c r="B624" s="1"/>
      <c r="C624" s="1"/>
    </row>
    <row r="625" ht="14.25" customHeight="1">
      <c r="A625" s="33"/>
      <c r="B625" s="1"/>
      <c r="C625" s="1"/>
    </row>
    <row r="626" ht="14.25" customHeight="1">
      <c r="A626" s="33"/>
      <c r="B626" s="1"/>
      <c r="C626" s="1"/>
    </row>
    <row r="627" ht="14.25" customHeight="1">
      <c r="A627" s="33"/>
      <c r="B627" s="1"/>
      <c r="C627" s="1"/>
    </row>
    <row r="628" ht="14.25" customHeight="1">
      <c r="A628" s="33"/>
      <c r="B628" s="1"/>
      <c r="C628" s="1"/>
    </row>
    <row r="629" ht="14.25" customHeight="1">
      <c r="A629" s="33"/>
      <c r="B629" s="1"/>
      <c r="C629" s="1"/>
    </row>
    <row r="630" ht="14.25" customHeight="1">
      <c r="A630" s="33"/>
      <c r="B630" s="1"/>
      <c r="C630" s="1"/>
    </row>
    <row r="631" ht="14.25" customHeight="1">
      <c r="A631" s="33"/>
      <c r="B631" s="1"/>
      <c r="C631" s="1"/>
    </row>
    <row r="632" ht="14.25" customHeight="1">
      <c r="A632" s="33"/>
      <c r="B632" s="1"/>
      <c r="C632" s="1"/>
    </row>
    <row r="633" ht="14.25" customHeight="1">
      <c r="A633" s="33"/>
      <c r="B633" s="1"/>
      <c r="C633" s="1"/>
    </row>
    <row r="634" ht="14.25" customHeight="1">
      <c r="A634" s="33"/>
      <c r="B634" s="1"/>
      <c r="C634" s="1"/>
    </row>
    <row r="635" ht="14.25" customHeight="1">
      <c r="A635" s="33"/>
      <c r="B635" s="1"/>
      <c r="C635" s="1"/>
    </row>
    <row r="636" ht="14.25" customHeight="1">
      <c r="A636" s="33"/>
      <c r="B636" s="1"/>
      <c r="C636" s="1"/>
    </row>
    <row r="637" ht="14.25" customHeight="1">
      <c r="A637" s="33"/>
      <c r="B637" s="1"/>
      <c r="C637" s="1"/>
    </row>
    <row r="638" ht="14.25" customHeight="1">
      <c r="A638" s="33"/>
      <c r="B638" s="1"/>
      <c r="C638" s="1"/>
    </row>
    <row r="639" ht="14.25" customHeight="1">
      <c r="A639" s="33"/>
      <c r="B639" s="1"/>
      <c r="C639" s="1"/>
    </row>
    <row r="640" ht="14.25" customHeight="1">
      <c r="A640" s="33"/>
      <c r="B640" s="1"/>
      <c r="C640" s="1"/>
    </row>
    <row r="641" ht="14.25" customHeight="1">
      <c r="A641" s="33"/>
      <c r="B641" s="1"/>
      <c r="C641" s="1"/>
    </row>
    <row r="642" ht="14.25" customHeight="1">
      <c r="A642" s="33"/>
      <c r="B642" s="1"/>
      <c r="C642" s="1"/>
    </row>
    <row r="643" ht="14.25" customHeight="1">
      <c r="A643" s="33"/>
      <c r="B643" s="1"/>
      <c r="C643" s="1"/>
    </row>
    <row r="644" ht="14.25" customHeight="1">
      <c r="A644" s="33"/>
      <c r="B644" s="1"/>
      <c r="C644" s="1"/>
    </row>
    <row r="645" ht="14.25" customHeight="1">
      <c r="A645" s="33"/>
      <c r="B645" s="1"/>
      <c r="C645" s="1"/>
    </row>
    <row r="646" ht="14.25" customHeight="1">
      <c r="A646" s="33"/>
      <c r="B646" s="1"/>
      <c r="C646" s="1"/>
    </row>
    <row r="647" ht="14.25" customHeight="1">
      <c r="A647" s="33"/>
      <c r="B647" s="1"/>
      <c r="C647" s="1"/>
    </row>
    <row r="648" ht="14.25" customHeight="1">
      <c r="A648" s="33"/>
      <c r="B648" s="1"/>
      <c r="C648" s="1"/>
    </row>
    <row r="649" ht="14.25" customHeight="1">
      <c r="A649" s="33"/>
      <c r="B649" s="1"/>
      <c r="C649" s="1"/>
    </row>
    <row r="650" ht="14.25" customHeight="1">
      <c r="A650" s="33"/>
      <c r="B650" s="1"/>
      <c r="C650" s="1"/>
    </row>
    <row r="651" ht="14.25" customHeight="1">
      <c r="A651" s="33"/>
      <c r="B651" s="1"/>
      <c r="C651" s="1"/>
    </row>
    <row r="652" ht="14.25" customHeight="1">
      <c r="A652" s="33"/>
      <c r="B652" s="1"/>
      <c r="C652" s="1"/>
    </row>
    <row r="653" ht="14.25" customHeight="1">
      <c r="A653" s="33"/>
      <c r="B653" s="1"/>
      <c r="C653" s="1"/>
    </row>
    <row r="654" ht="14.25" customHeight="1">
      <c r="A654" s="33"/>
      <c r="B654" s="1"/>
      <c r="C654" s="1"/>
    </row>
    <row r="655" ht="14.25" customHeight="1">
      <c r="A655" s="33"/>
      <c r="B655" s="1"/>
      <c r="C655" s="1"/>
    </row>
    <row r="656" ht="14.25" customHeight="1">
      <c r="A656" s="33"/>
      <c r="B656" s="1"/>
      <c r="C656" s="1"/>
    </row>
    <row r="657" ht="14.25" customHeight="1">
      <c r="A657" s="33"/>
      <c r="B657" s="1"/>
      <c r="C657" s="1"/>
    </row>
    <row r="658" ht="14.25" customHeight="1">
      <c r="A658" s="33"/>
      <c r="B658" s="1"/>
      <c r="C658" s="1"/>
    </row>
    <row r="659" ht="14.25" customHeight="1">
      <c r="A659" s="33"/>
      <c r="B659" s="1"/>
      <c r="C659" s="1"/>
    </row>
    <row r="660" ht="14.25" customHeight="1">
      <c r="A660" s="33"/>
      <c r="B660" s="1"/>
      <c r="C660" s="1"/>
    </row>
    <row r="661" ht="14.25" customHeight="1">
      <c r="A661" s="33"/>
      <c r="B661" s="1"/>
      <c r="C661" s="1"/>
    </row>
    <row r="662" ht="14.25" customHeight="1">
      <c r="A662" s="33"/>
      <c r="B662" s="1"/>
      <c r="C662" s="1"/>
    </row>
    <row r="663" ht="14.25" customHeight="1">
      <c r="A663" s="33"/>
      <c r="B663" s="1"/>
      <c r="C663" s="1"/>
    </row>
    <row r="664" ht="14.25" customHeight="1">
      <c r="A664" s="33"/>
      <c r="B664" s="1"/>
      <c r="C664" s="1"/>
    </row>
    <row r="665" ht="14.25" customHeight="1">
      <c r="A665" s="33"/>
      <c r="B665" s="1"/>
      <c r="C665" s="1"/>
    </row>
    <row r="666" ht="14.25" customHeight="1">
      <c r="A666" s="33"/>
      <c r="B666" s="1"/>
      <c r="C666" s="1"/>
    </row>
    <row r="667" ht="14.25" customHeight="1">
      <c r="A667" s="33"/>
      <c r="B667" s="1"/>
      <c r="C667" s="1"/>
    </row>
    <row r="668" ht="14.25" customHeight="1">
      <c r="A668" s="33"/>
      <c r="B668" s="1"/>
      <c r="C668" s="1"/>
    </row>
    <row r="669" ht="14.25" customHeight="1">
      <c r="A669" s="33"/>
      <c r="B669" s="1"/>
      <c r="C669" s="1"/>
    </row>
    <row r="670" ht="14.25" customHeight="1">
      <c r="A670" s="33"/>
      <c r="B670" s="1"/>
      <c r="C670" s="1"/>
    </row>
    <row r="671" ht="14.25" customHeight="1">
      <c r="A671" s="33"/>
      <c r="B671" s="1"/>
      <c r="C671" s="1"/>
    </row>
    <row r="672" ht="14.25" customHeight="1">
      <c r="A672" s="33"/>
      <c r="B672" s="1"/>
      <c r="C672" s="1"/>
    </row>
    <row r="673" ht="14.25" customHeight="1">
      <c r="A673" s="33"/>
      <c r="B673" s="1"/>
      <c r="C673" s="1"/>
    </row>
    <row r="674" ht="14.25" customHeight="1">
      <c r="A674" s="33"/>
      <c r="B674" s="1"/>
      <c r="C674" s="1"/>
    </row>
    <row r="675" ht="14.25" customHeight="1">
      <c r="A675" s="33"/>
      <c r="B675" s="1"/>
      <c r="C675" s="1"/>
    </row>
    <row r="676" ht="14.25" customHeight="1">
      <c r="A676" s="33"/>
      <c r="B676" s="1"/>
      <c r="C676" s="1"/>
    </row>
    <row r="677" ht="14.25" customHeight="1">
      <c r="A677" s="33"/>
      <c r="B677" s="1"/>
      <c r="C677" s="1"/>
    </row>
    <row r="678" ht="14.25" customHeight="1">
      <c r="A678" s="33"/>
      <c r="B678" s="1"/>
      <c r="C678" s="1"/>
    </row>
    <row r="679" ht="14.25" customHeight="1">
      <c r="A679" s="33"/>
      <c r="B679" s="1"/>
      <c r="C679" s="1"/>
    </row>
    <row r="680" ht="14.25" customHeight="1">
      <c r="A680" s="33"/>
      <c r="B680" s="1"/>
      <c r="C680" s="1"/>
    </row>
    <row r="681" ht="14.25" customHeight="1">
      <c r="A681" s="33"/>
      <c r="B681" s="1"/>
      <c r="C681" s="1"/>
    </row>
    <row r="682" ht="14.25" customHeight="1">
      <c r="A682" s="33"/>
      <c r="B682" s="1"/>
      <c r="C682" s="1"/>
    </row>
    <row r="683" ht="14.25" customHeight="1">
      <c r="A683" s="33"/>
      <c r="B683" s="1"/>
      <c r="C683" s="1"/>
    </row>
    <row r="684" ht="14.25" customHeight="1">
      <c r="A684" s="33"/>
      <c r="B684" s="1"/>
      <c r="C684" s="1"/>
    </row>
    <row r="685" ht="14.25" customHeight="1">
      <c r="A685" s="33"/>
      <c r="B685" s="1"/>
      <c r="C685" s="1"/>
    </row>
    <row r="686" ht="14.25" customHeight="1">
      <c r="A686" s="33"/>
      <c r="B686" s="1"/>
      <c r="C686" s="1"/>
    </row>
    <row r="687" ht="14.25" customHeight="1">
      <c r="A687" s="33"/>
      <c r="B687" s="1"/>
      <c r="C687" s="1"/>
    </row>
    <row r="688" ht="14.25" customHeight="1">
      <c r="A688" s="33"/>
      <c r="B688" s="1"/>
      <c r="C688" s="1"/>
    </row>
    <row r="689" ht="14.25" customHeight="1">
      <c r="A689" s="33"/>
      <c r="B689" s="1"/>
      <c r="C689" s="1"/>
    </row>
    <row r="690" ht="14.25" customHeight="1">
      <c r="A690" s="33"/>
      <c r="B690" s="1"/>
      <c r="C690" s="1"/>
    </row>
    <row r="691" ht="14.25" customHeight="1">
      <c r="A691" s="33"/>
      <c r="B691" s="1"/>
      <c r="C691" s="1"/>
    </row>
    <row r="692" ht="14.25" customHeight="1">
      <c r="A692" s="33"/>
      <c r="B692" s="1"/>
      <c r="C692" s="1"/>
    </row>
    <row r="693" ht="14.25" customHeight="1">
      <c r="A693" s="33"/>
      <c r="B693" s="1"/>
      <c r="C693" s="1"/>
    </row>
    <row r="694" ht="14.25" customHeight="1">
      <c r="A694" s="33"/>
      <c r="B694" s="1"/>
      <c r="C694" s="1"/>
    </row>
    <row r="695" ht="14.25" customHeight="1">
      <c r="A695" s="33"/>
      <c r="B695" s="1"/>
      <c r="C695" s="1"/>
    </row>
    <row r="696" ht="14.25" customHeight="1">
      <c r="A696" s="33"/>
      <c r="B696" s="1"/>
      <c r="C696" s="1"/>
    </row>
    <row r="697" ht="14.25" customHeight="1">
      <c r="A697" s="33"/>
      <c r="B697" s="1"/>
      <c r="C697" s="1"/>
    </row>
    <row r="698" ht="14.25" customHeight="1">
      <c r="A698" s="33"/>
      <c r="B698" s="1"/>
      <c r="C698" s="1"/>
    </row>
    <row r="699" ht="14.25" customHeight="1">
      <c r="A699" s="33"/>
      <c r="B699" s="1"/>
      <c r="C699" s="1"/>
    </row>
    <row r="700" ht="14.25" customHeight="1">
      <c r="A700" s="33"/>
      <c r="B700" s="1"/>
      <c r="C700" s="1"/>
    </row>
    <row r="701" ht="14.25" customHeight="1">
      <c r="A701" s="33"/>
      <c r="B701" s="1"/>
      <c r="C701" s="1"/>
    </row>
    <row r="702" ht="14.25" customHeight="1">
      <c r="A702" s="33"/>
      <c r="B702" s="1"/>
      <c r="C702" s="1"/>
    </row>
    <row r="703" ht="14.25" customHeight="1">
      <c r="A703" s="33"/>
      <c r="B703" s="1"/>
      <c r="C703" s="1"/>
    </row>
    <row r="704" ht="14.25" customHeight="1">
      <c r="A704" s="33"/>
      <c r="B704" s="1"/>
      <c r="C704" s="1"/>
    </row>
    <row r="705" ht="14.25" customHeight="1">
      <c r="A705" s="33"/>
      <c r="B705" s="1"/>
      <c r="C705" s="1"/>
    </row>
    <row r="706" ht="14.25" customHeight="1">
      <c r="A706" s="33"/>
      <c r="B706" s="1"/>
      <c r="C706" s="1"/>
    </row>
    <row r="707" ht="14.25" customHeight="1">
      <c r="A707" s="33"/>
      <c r="B707" s="1"/>
      <c r="C707" s="1"/>
    </row>
    <row r="708" ht="14.25" customHeight="1">
      <c r="A708" s="33"/>
      <c r="B708" s="1"/>
      <c r="C708" s="1"/>
    </row>
    <row r="709" ht="14.25" customHeight="1">
      <c r="A709" s="33"/>
      <c r="B709" s="1"/>
      <c r="C709" s="1"/>
    </row>
    <row r="710" ht="14.25" customHeight="1">
      <c r="A710" s="33"/>
      <c r="B710" s="1"/>
      <c r="C710" s="1"/>
    </row>
    <row r="711" ht="14.25" customHeight="1">
      <c r="A711" s="33"/>
      <c r="B711" s="1"/>
      <c r="C711" s="1"/>
    </row>
    <row r="712" ht="14.25" customHeight="1">
      <c r="A712" s="33"/>
      <c r="B712" s="1"/>
      <c r="C712" s="1"/>
    </row>
    <row r="713" ht="14.25" customHeight="1">
      <c r="A713" s="33"/>
      <c r="B713" s="1"/>
      <c r="C713" s="1"/>
    </row>
    <row r="714" ht="14.25" customHeight="1">
      <c r="A714" s="33"/>
      <c r="B714" s="1"/>
      <c r="C714" s="1"/>
    </row>
    <row r="715" ht="14.25" customHeight="1">
      <c r="A715" s="33"/>
      <c r="B715" s="1"/>
      <c r="C715" s="1"/>
    </row>
    <row r="716" ht="14.25" customHeight="1">
      <c r="A716" s="33"/>
      <c r="B716" s="1"/>
      <c r="C716" s="1"/>
    </row>
    <row r="717" ht="14.25" customHeight="1">
      <c r="A717" s="33"/>
      <c r="B717" s="1"/>
      <c r="C717" s="1"/>
    </row>
    <row r="718" ht="14.25" customHeight="1">
      <c r="A718" s="33"/>
      <c r="B718" s="1"/>
      <c r="C718" s="1"/>
    </row>
    <row r="719" ht="14.25" customHeight="1">
      <c r="A719" s="33"/>
      <c r="B719" s="1"/>
      <c r="C719" s="1"/>
    </row>
    <row r="720" ht="14.25" customHeight="1">
      <c r="A720" s="33"/>
      <c r="B720" s="1"/>
      <c r="C720" s="1"/>
    </row>
    <row r="721" ht="14.25" customHeight="1">
      <c r="A721" s="33"/>
      <c r="B721" s="1"/>
      <c r="C721" s="1"/>
    </row>
    <row r="722" ht="14.25" customHeight="1">
      <c r="A722" s="33"/>
      <c r="B722" s="1"/>
      <c r="C722" s="1"/>
    </row>
    <row r="723" ht="14.25" customHeight="1">
      <c r="A723" s="33"/>
      <c r="B723" s="1"/>
      <c r="C723" s="1"/>
    </row>
    <row r="724" ht="14.25" customHeight="1">
      <c r="A724" s="33"/>
      <c r="B724" s="1"/>
      <c r="C724" s="1"/>
    </row>
    <row r="725" ht="14.25" customHeight="1">
      <c r="A725" s="33"/>
      <c r="B725" s="1"/>
      <c r="C725" s="1"/>
    </row>
    <row r="726" ht="14.25" customHeight="1">
      <c r="A726" s="33"/>
      <c r="B726" s="1"/>
      <c r="C726" s="1"/>
    </row>
    <row r="727" ht="14.25" customHeight="1">
      <c r="A727" s="33"/>
      <c r="B727" s="1"/>
      <c r="C727" s="1"/>
    </row>
    <row r="728" ht="14.25" customHeight="1">
      <c r="A728" s="33"/>
      <c r="B728" s="1"/>
      <c r="C728" s="1"/>
    </row>
    <row r="729" ht="14.25" customHeight="1">
      <c r="A729" s="33"/>
      <c r="B729" s="1"/>
      <c r="C729" s="1"/>
    </row>
    <row r="730" ht="14.25" customHeight="1">
      <c r="A730" s="33"/>
      <c r="B730" s="1"/>
      <c r="C730" s="1"/>
    </row>
    <row r="731" ht="14.25" customHeight="1">
      <c r="A731" s="33"/>
      <c r="B731" s="1"/>
      <c r="C731" s="1"/>
    </row>
    <row r="732" ht="14.25" customHeight="1">
      <c r="A732" s="33"/>
      <c r="B732" s="1"/>
      <c r="C732" s="1"/>
    </row>
    <row r="733" ht="14.25" customHeight="1">
      <c r="A733" s="33"/>
      <c r="B733" s="1"/>
      <c r="C733" s="1"/>
    </row>
    <row r="734" ht="14.25" customHeight="1">
      <c r="A734" s="33"/>
      <c r="B734" s="1"/>
      <c r="C734" s="1"/>
    </row>
    <row r="735" ht="14.25" customHeight="1">
      <c r="A735" s="33"/>
      <c r="B735" s="1"/>
      <c r="C735" s="1"/>
    </row>
    <row r="736" ht="14.25" customHeight="1">
      <c r="A736" s="33"/>
      <c r="B736" s="1"/>
      <c r="C736" s="1"/>
    </row>
    <row r="737" ht="14.25" customHeight="1">
      <c r="A737" s="33"/>
      <c r="B737" s="1"/>
      <c r="C737" s="1"/>
    </row>
    <row r="738" ht="14.25" customHeight="1">
      <c r="A738" s="33"/>
      <c r="B738" s="1"/>
      <c r="C738" s="1"/>
    </row>
    <row r="739" ht="14.25" customHeight="1">
      <c r="A739" s="33"/>
      <c r="B739" s="1"/>
      <c r="C739" s="1"/>
    </row>
    <row r="740" ht="14.25" customHeight="1">
      <c r="A740" s="33"/>
      <c r="B740" s="1"/>
      <c r="C740" s="1"/>
    </row>
    <row r="741" ht="14.25" customHeight="1">
      <c r="A741" s="33"/>
      <c r="B741" s="1"/>
      <c r="C741" s="1"/>
    </row>
    <row r="742" ht="14.25" customHeight="1">
      <c r="A742" s="33"/>
      <c r="B742" s="1"/>
      <c r="C742" s="1"/>
    </row>
    <row r="743" ht="14.25" customHeight="1">
      <c r="A743" s="33"/>
      <c r="B743" s="1"/>
      <c r="C743" s="1"/>
    </row>
    <row r="744" ht="14.25" customHeight="1">
      <c r="A744" s="33"/>
      <c r="B744" s="1"/>
      <c r="C744" s="1"/>
    </row>
    <row r="745" ht="14.25" customHeight="1">
      <c r="A745" s="33"/>
      <c r="B745" s="1"/>
      <c r="C745" s="1"/>
    </row>
    <row r="746" ht="14.25" customHeight="1">
      <c r="A746" s="33"/>
      <c r="B746" s="1"/>
      <c r="C746" s="1"/>
    </row>
    <row r="747" ht="14.25" customHeight="1">
      <c r="A747" s="33"/>
      <c r="B747" s="1"/>
      <c r="C747" s="1"/>
    </row>
    <row r="748" ht="14.25" customHeight="1">
      <c r="A748" s="33"/>
      <c r="B748" s="1"/>
      <c r="C748" s="1"/>
    </row>
    <row r="749" ht="14.25" customHeight="1">
      <c r="A749" s="33"/>
      <c r="B749" s="1"/>
      <c r="C749" s="1"/>
    </row>
    <row r="750" ht="14.25" customHeight="1">
      <c r="A750" s="33"/>
      <c r="B750" s="1"/>
      <c r="C750" s="1"/>
    </row>
    <row r="751" ht="14.25" customHeight="1">
      <c r="A751" s="33"/>
      <c r="B751" s="1"/>
      <c r="C751" s="1"/>
    </row>
    <row r="752" ht="14.25" customHeight="1">
      <c r="A752" s="33"/>
      <c r="B752" s="1"/>
      <c r="C752" s="1"/>
    </row>
    <row r="753" ht="14.25" customHeight="1">
      <c r="A753" s="33"/>
      <c r="B753" s="1"/>
      <c r="C753" s="1"/>
    </row>
    <row r="754" ht="14.25" customHeight="1">
      <c r="A754" s="33"/>
      <c r="B754" s="1"/>
      <c r="C754" s="1"/>
    </row>
    <row r="755" ht="14.25" customHeight="1">
      <c r="A755" s="33"/>
      <c r="B755" s="1"/>
      <c r="C755" s="1"/>
    </row>
    <row r="756" ht="14.25" customHeight="1">
      <c r="A756" s="33"/>
      <c r="B756" s="1"/>
      <c r="C756" s="1"/>
    </row>
    <row r="757" ht="14.25" customHeight="1">
      <c r="A757" s="33"/>
      <c r="B757" s="1"/>
      <c r="C757" s="1"/>
    </row>
    <row r="758" ht="14.25" customHeight="1">
      <c r="A758" s="33"/>
      <c r="B758" s="1"/>
      <c r="C758" s="1"/>
    </row>
    <row r="759" ht="14.25" customHeight="1">
      <c r="A759" s="33"/>
      <c r="B759" s="1"/>
      <c r="C759" s="1"/>
    </row>
    <row r="760" ht="14.25" customHeight="1">
      <c r="A760" s="33"/>
      <c r="B760" s="1"/>
      <c r="C760" s="1"/>
    </row>
    <row r="761" ht="14.25" customHeight="1">
      <c r="A761" s="33"/>
      <c r="B761" s="1"/>
      <c r="C761" s="1"/>
    </row>
    <row r="762" ht="14.25" customHeight="1">
      <c r="A762" s="33"/>
      <c r="B762" s="1"/>
      <c r="C762" s="1"/>
    </row>
    <row r="763" ht="14.25" customHeight="1">
      <c r="A763" s="33"/>
      <c r="B763" s="1"/>
      <c r="C763" s="1"/>
    </row>
    <row r="764" ht="14.25" customHeight="1">
      <c r="A764" s="33"/>
      <c r="B764" s="1"/>
      <c r="C764" s="1"/>
    </row>
    <row r="765" ht="14.25" customHeight="1">
      <c r="A765" s="33"/>
      <c r="B765" s="1"/>
      <c r="C765" s="1"/>
    </row>
    <row r="766" ht="14.25" customHeight="1">
      <c r="A766" s="33"/>
      <c r="B766" s="1"/>
      <c r="C766" s="1"/>
    </row>
    <row r="767" ht="14.25" customHeight="1">
      <c r="A767" s="33"/>
      <c r="B767" s="1"/>
      <c r="C767" s="1"/>
    </row>
    <row r="768" ht="14.25" customHeight="1">
      <c r="A768" s="33"/>
      <c r="B768" s="1"/>
      <c r="C768" s="1"/>
    </row>
    <row r="769" ht="14.25" customHeight="1">
      <c r="A769" s="33"/>
      <c r="B769" s="1"/>
      <c r="C769" s="1"/>
    </row>
    <row r="770" ht="14.25" customHeight="1">
      <c r="A770" s="33"/>
      <c r="B770" s="1"/>
      <c r="C770" s="1"/>
    </row>
    <row r="771" ht="14.25" customHeight="1">
      <c r="A771" s="33"/>
      <c r="B771" s="1"/>
      <c r="C771" s="1"/>
    </row>
    <row r="772" ht="14.25" customHeight="1">
      <c r="A772" s="33"/>
      <c r="B772" s="1"/>
      <c r="C772" s="1"/>
    </row>
    <row r="773" ht="14.25" customHeight="1">
      <c r="A773" s="33"/>
      <c r="B773" s="1"/>
      <c r="C773" s="1"/>
    </row>
    <row r="774" ht="14.25" customHeight="1">
      <c r="A774" s="33"/>
      <c r="B774" s="1"/>
      <c r="C774" s="1"/>
    </row>
    <row r="775" ht="14.25" customHeight="1">
      <c r="A775" s="33"/>
      <c r="B775" s="1"/>
      <c r="C775" s="1"/>
    </row>
    <row r="776" ht="14.25" customHeight="1">
      <c r="A776" s="33"/>
      <c r="B776" s="1"/>
      <c r="C776" s="1"/>
    </row>
    <row r="777" ht="14.25" customHeight="1">
      <c r="A777" s="33"/>
      <c r="B777" s="1"/>
      <c r="C777" s="1"/>
    </row>
    <row r="778" ht="14.25" customHeight="1">
      <c r="A778" s="33"/>
      <c r="B778" s="1"/>
      <c r="C778" s="1"/>
    </row>
    <row r="779" ht="14.25" customHeight="1">
      <c r="A779" s="33"/>
      <c r="B779" s="1"/>
      <c r="C779" s="1"/>
    </row>
    <row r="780" ht="14.25" customHeight="1">
      <c r="A780" s="33"/>
      <c r="B780" s="1"/>
      <c r="C780" s="1"/>
    </row>
    <row r="781" ht="14.25" customHeight="1">
      <c r="A781" s="33"/>
      <c r="B781" s="1"/>
      <c r="C781" s="1"/>
    </row>
    <row r="782" ht="14.25" customHeight="1">
      <c r="A782" s="33"/>
      <c r="B782" s="1"/>
      <c r="C782" s="1"/>
    </row>
    <row r="783" ht="14.25" customHeight="1">
      <c r="A783" s="33"/>
      <c r="B783" s="1"/>
      <c r="C783" s="1"/>
    </row>
    <row r="784" ht="14.25" customHeight="1">
      <c r="A784" s="33"/>
      <c r="B784" s="1"/>
      <c r="C784" s="1"/>
    </row>
    <row r="785" ht="14.25" customHeight="1">
      <c r="A785" s="33"/>
      <c r="B785" s="1"/>
      <c r="C785" s="1"/>
    </row>
    <row r="786" ht="14.25" customHeight="1">
      <c r="A786" s="33"/>
      <c r="B786" s="1"/>
      <c r="C786" s="1"/>
    </row>
    <row r="787" ht="14.25" customHeight="1">
      <c r="A787" s="33"/>
      <c r="B787" s="1"/>
      <c r="C787" s="1"/>
    </row>
    <row r="788" ht="14.25" customHeight="1">
      <c r="A788" s="33"/>
      <c r="B788" s="1"/>
      <c r="C788" s="1"/>
    </row>
    <row r="789" ht="14.25" customHeight="1">
      <c r="A789" s="33"/>
      <c r="B789" s="1"/>
      <c r="C789" s="1"/>
    </row>
    <row r="790" ht="14.25" customHeight="1">
      <c r="A790" s="33"/>
      <c r="B790" s="1"/>
      <c r="C790" s="1"/>
    </row>
    <row r="791" ht="14.25" customHeight="1">
      <c r="A791" s="33"/>
      <c r="B791" s="1"/>
      <c r="C791" s="1"/>
    </row>
    <row r="792" ht="14.25" customHeight="1">
      <c r="A792" s="33"/>
      <c r="B792" s="1"/>
      <c r="C792" s="1"/>
    </row>
    <row r="793" ht="14.25" customHeight="1">
      <c r="A793" s="33"/>
      <c r="B793" s="1"/>
      <c r="C793" s="1"/>
    </row>
    <row r="794" ht="14.25" customHeight="1">
      <c r="A794" s="33"/>
      <c r="B794" s="1"/>
      <c r="C794" s="1"/>
    </row>
    <row r="795" ht="14.25" customHeight="1">
      <c r="A795" s="33"/>
      <c r="B795" s="1"/>
      <c r="C795" s="1"/>
    </row>
    <row r="796" ht="14.25" customHeight="1">
      <c r="A796" s="33"/>
      <c r="B796" s="1"/>
      <c r="C796" s="1"/>
    </row>
    <row r="797" ht="14.25" customHeight="1">
      <c r="A797" s="33"/>
      <c r="B797" s="1"/>
      <c r="C797" s="1"/>
    </row>
    <row r="798" ht="14.25" customHeight="1">
      <c r="A798" s="33"/>
      <c r="B798" s="1"/>
      <c r="C798" s="1"/>
    </row>
    <row r="799" ht="14.25" customHeight="1">
      <c r="A799" s="33"/>
      <c r="B799" s="1"/>
      <c r="C799" s="1"/>
    </row>
    <row r="800" ht="14.25" customHeight="1">
      <c r="A800" s="33"/>
      <c r="B800" s="1"/>
      <c r="C800" s="1"/>
    </row>
    <row r="801" ht="14.25" customHeight="1">
      <c r="A801" s="33"/>
      <c r="B801" s="1"/>
      <c r="C801" s="1"/>
    </row>
    <row r="802" ht="14.25" customHeight="1">
      <c r="A802" s="33"/>
      <c r="B802" s="1"/>
      <c r="C802" s="1"/>
    </row>
    <row r="803" ht="14.25" customHeight="1">
      <c r="A803" s="33"/>
      <c r="B803" s="1"/>
      <c r="C803" s="1"/>
    </row>
    <row r="804" ht="14.25" customHeight="1">
      <c r="A804" s="33"/>
      <c r="B804" s="1"/>
      <c r="C804" s="1"/>
    </row>
    <row r="805" ht="14.25" customHeight="1">
      <c r="A805" s="33"/>
      <c r="B805" s="1"/>
      <c r="C805" s="1"/>
    </row>
    <row r="806" ht="14.25" customHeight="1">
      <c r="A806" s="33"/>
      <c r="B806" s="1"/>
      <c r="C806" s="1"/>
    </row>
    <row r="807" ht="14.25" customHeight="1">
      <c r="A807" s="33"/>
      <c r="B807" s="1"/>
      <c r="C807" s="1"/>
    </row>
    <row r="808" ht="14.25" customHeight="1">
      <c r="A808" s="33"/>
      <c r="B808" s="1"/>
      <c r="C808" s="1"/>
    </row>
    <row r="809" ht="14.25" customHeight="1">
      <c r="A809" s="33"/>
      <c r="B809" s="1"/>
      <c r="C809" s="1"/>
    </row>
    <row r="810" ht="14.25" customHeight="1">
      <c r="A810" s="33"/>
      <c r="B810" s="1"/>
      <c r="C810" s="1"/>
    </row>
    <row r="811" ht="14.25" customHeight="1">
      <c r="A811" s="33"/>
      <c r="B811" s="1"/>
      <c r="C811" s="1"/>
    </row>
    <row r="812" ht="14.25" customHeight="1">
      <c r="A812" s="33"/>
      <c r="B812" s="1"/>
      <c r="C812" s="1"/>
    </row>
    <row r="813" ht="14.25" customHeight="1">
      <c r="A813" s="33"/>
      <c r="B813" s="1"/>
      <c r="C813" s="1"/>
    </row>
    <row r="814" ht="14.25" customHeight="1">
      <c r="A814" s="33"/>
      <c r="B814" s="1"/>
      <c r="C814" s="1"/>
    </row>
    <row r="815" ht="14.25" customHeight="1">
      <c r="A815" s="33"/>
      <c r="B815" s="1"/>
      <c r="C815" s="1"/>
    </row>
    <row r="816" ht="14.25" customHeight="1">
      <c r="A816" s="33"/>
      <c r="B816" s="1"/>
      <c r="C816" s="1"/>
    </row>
    <row r="817" ht="14.25" customHeight="1">
      <c r="A817" s="33"/>
      <c r="B817" s="1"/>
      <c r="C817" s="1"/>
    </row>
    <row r="818" ht="14.25" customHeight="1">
      <c r="A818" s="33"/>
      <c r="B818" s="1"/>
      <c r="C818" s="1"/>
    </row>
    <row r="819" ht="14.25" customHeight="1">
      <c r="A819" s="33"/>
      <c r="B819" s="1"/>
      <c r="C819" s="1"/>
    </row>
    <row r="820" ht="14.25" customHeight="1">
      <c r="A820" s="33"/>
      <c r="B820" s="1"/>
      <c r="C820" s="1"/>
    </row>
    <row r="821" ht="14.25" customHeight="1">
      <c r="A821" s="33"/>
      <c r="B821" s="1"/>
      <c r="C821" s="1"/>
    </row>
    <row r="822" ht="14.25" customHeight="1">
      <c r="A822" s="33"/>
      <c r="B822" s="1"/>
      <c r="C822" s="1"/>
    </row>
    <row r="823" ht="14.25" customHeight="1">
      <c r="A823" s="33"/>
      <c r="B823" s="1"/>
      <c r="C823" s="1"/>
    </row>
    <row r="824" ht="14.25" customHeight="1">
      <c r="A824" s="33"/>
      <c r="B824" s="1"/>
      <c r="C824" s="1"/>
    </row>
    <row r="825" ht="14.25" customHeight="1">
      <c r="A825" s="33"/>
      <c r="B825" s="1"/>
      <c r="C825" s="1"/>
    </row>
    <row r="826" ht="14.25" customHeight="1">
      <c r="A826" s="33"/>
      <c r="B826" s="1"/>
      <c r="C826" s="1"/>
    </row>
    <row r="827" ht="14.25" customHeight="1">
      <c r="A827" s="33"/>
      <c r="B827" s="1"/>
      <c r="C827" s="1"/>
    </row>
    <row r="828" ht="14.25" customHeight="1">
      <c r="A828" s="33"/>
      <c r="B828" s="1"/>
      <c r="C828" s="1"/>
    </row>
    <row r="829" ht="14.25" customHeight="1">
      <c r="A829" s="33"/>
      <c r="B829" s="1"/>
      <c r="C829" s="1"/>
    </row>
    <row r="830" ht="14.25" customHeight="1">
      <c r="A830" s="33"/>
      <c r="B830" s="1"/>
      <c r="C830" s="1"/>
    </row>
    <row r="831" ht="14.25" customHeight="1">
      <c r="A831" s="33"/>
      <c r="B831" s="1"/>
      <c r="C831" s="1"/>
    </row>
    <row r="832" ht="14.25" customHeight="1">
      <c r="A832" s="33"/>
      <c r="B832" s="1"/>
      <c r="C832" s="1"/>
    </row>
    <row r="833" ht="14.25" customHeight="1">
      <c r="A833" s="33"/>
      <c r="B833" s="1"/>
      <c r="C833" s="1"/>
    </row>
    <row r="834" ht="14.25" customHeight="1">
      <c r="A834" s="33"/>
      <c r="B834" s="1"/>
      <c r="C834" s="1"/>
    </row>
    <row r="835" ht="14.25" customHeight="1">
      <c r="A835" s="33"/>
      <c r="B835" s="1"/>
      <c r="C835" s="1"/>
    </row>
    <row r="836" ht="14.25" customHeight="1">
      <c r="A836" s="33"/>
      <c r="B836" s="1"/>
      <c r="C836" s="1"/>
    </row>
    <row r="837" ht="14.25" customHeight="1">
      <c r="A837" s="33"/>
      <c r="B837" s="1"/>
      <c r="C837" s="1"/>
    </row>
    <row r="838" ht="14.25" customHeight="1">
      <c r="A838" s="33"/>
      <c r="B838" s="1"/>
      <c r="C838" s="1"/>
    </row>
    <row r="839" ht="14.25" customHeight="1">
      <c r="A839" s="33"/>
      <c r="B839" s="1"/>
      <c r="C839" s="1"/>
    </row>
    <row r="840" ht="14.25" customHeight="1">
      <c r="A840" s="33"/>
      <c r="B840" s="1"/>
      <c r="C840" s="1"/>
    </row>
    <row r="841" ht="14.25" customHeight="1">
      <c r="A841" s="33"/>
      <c r="B841" s="1"/>
      <c r="C841" s="1"/>
    </row>
    <row r="842" ht="14.25" customHeight="1">
      <c r="A842" s="33"/>
      <c r="B842" s="1"/>
      <c r="C842" s="1"/>
    </row>
    <row r="843" ht="14.25" customHeight="1">
      <c r="A843" s="33"/>
      <c r="B843" s="1"/>
      <c r="C843" s="1"/>
    </row>
    <row r="844" ht="14.25" customHeight="1">
      <c r="A844" s="33"/>
      <c r="B844" s="1"/>
      <c r="C844" s="1"/>
    </row>
    <row r="845" ht="14.25" customHeight="1">
      <c r="A845" s="33"/>
      <c r="B845" s="1"/>
      <c r="C845" s="1"/>
    </row>
    <row r="846" ht="14.25" customHeight="1">
      <c r="A846" s="33"/>
      <c r="B846" s="1"/>
      <c r="C846" s="1"/>
    </row>
    <row r="847" ht="14.25" customHeight="1">
      <c r="A847" s="33"/>
      <c r="B847" s="1"/>
      <c r="C847" s="1"/>
    </row>
    <row r="848" ht="14.25" customHeight="1">
      <c r="A848" s="33"/>
      <c r="B848" s="1"/>
      <c r="C848" s="1"/>
    </row>
    <row r="849" ht="14.25" customHeight="1">
      <c r="A849" s="33"/>
      <c r="B849" s="1"/>
      <c r="C849" s="1"/>
    </row>
    <row r="850" ht="14.25" customHeight="1">
      <c r="A850" s="33"/>
      <c r="B850" s="1"/>
      <c r="C850" s="1"/>
    </row>
    <row r="851" ht="14.25" customHeight="1">
      <c r="A851" s="33"/>
      <c r="B851" s="1"/>
      <c r="C851" s="1"/>
    </row>
    <row r="852" ht="14.25" customHeight="1">
      <c r="A852" s="33"/>
      <c r="B852" s="1"/>
      <c r="C852" s="1"/>
    </row>
    <row r="853" ht="14.25" customHeight="1">
      <c r="A853" s="33"/>
      <c r="B853" s="1"/>
      <c r="C853" s="1"/>
    </row>
    <row r="854" ht="14.25" customHeight="1">
      <c r="A854" s="33"/>
      <c r="B854" s="1"/>
      <c r="C854" s="1"/>
    </row>
    <row r="855" ht="14.25" customHeight="1">
      <c r="A855" s="33"/>
      <c r="B855" s="1"/>
      <c r="C855" s="1"/>
    </row>
    <row r="856" ht="14.25" customHeight="1">
      <c r="A856" s="33"/>
      <c r="B856" s="1"/>
      <c r="C856" s="1"/>
    </row>
    <row r="857" ht="14.25" customHeight="1">
      <c r="A857" s="33"/>
      <c r="B857" s="1"/>
      <c r="C857" s="1"/>
    </row>
    <row r="858" ht="14.25" customHeight="1">
      <c r="A858" s="33"/>
      <c r="B858" s="1"/>
      <c r="C858" s="1"/>
    </row>
    <row r="859" ht="14.25" customHeight="1">
      <c r="A859" s="33"/>
      <c r="B859" s="1"/>
      <c r="C859" s="1"/>
    </row>
    <row r="860" ht="14.25" customHeight="1">
      <c r="A860" s="33"/>
      <c r="B860" s="1"/>
      <c r="C860" s="1"/>
    </row>
    <row r="861" ht="14.25" customHeight="1">
      <c r="A861" s="33"/>
      <c r="B861" s="1"/>
      <c r="C861" s="1"/>
    </row>
    <row r="862" ht="14.25" customHeight="1">
      <c r="A862" s="33"/>
      <c r="B862" s="1"/>
      <c r="C862" s="1"/>
    </row>
    <row r="863" ht="14.25" customHeight="1">
      <c r="A863" s="33"/>
      <c r="B863" s="1"/>
      <c r="C863" s="1"/>
    </row>
    <row r="864" ht="14.25" customHeight="1">
      <c r="A864" s="33"/>
      <c r="B864" s="1"/>
      <c r="C864" s="1"/>
    </row>
    <row r="865" ht="14.25" customHeight="1">
      <c r="A865" s="33"/>
      <c r="B865" s="1"/>
      <c r="C865" s="1"/>
    </row>
    <row r="866" ht="14.25" customHeight="1">
      <c r="A866" s="33"/>
      <c r="B866" s="1"/>
      <c r="C866" s="1"/>
    </row>
    <row r="867" ht="14.25" customHeight="1">
      <c r="A867" s="33"/>
      <c r="B867" s="1"/>
      <c r="C867" s="1"/>
    </row>
    <row r="868" ht="14.25" customHeight="1">
      <c r="A868" s="33"/>
      <c r="B868" s="1"/>
      <c r="C868" s="1"/>
    </row>
    <row r="869" ht="14.25" customHeight="1">
      <c r="A869" s="33"/>
      <c r="B869" s="1"/>
      <c r="C869" s="1"/>
    </row>
    <row r="870" ht="14.25" customHeight="1">
      <c r="A870" s="33"/>
      <c r="B870" s="1"/>
      <c r="C870" s="1"/>
    </row>
    <row r="871" ht="14.25" customHeight="1">
      <c r="A871" s="33"/>
      <c r="B871" s="1"/>
      <c r="C871" s="1"/>
    </row>
    <row r="872" ht="14.25" customHeight="1">
      <c r="A872" s="33"/>
      <c r="B872" s="1"/>
      <c r="C872" s="1"/>
    </row>
    <row r="873" ht="14.25" customHeight="1">
      <c r="A873" s="33"/>
      <c r="B873" s="1"/>
      <c r="C873" s="1"/>
    </row>
    <row r="874" ht="14.25" customHeight="1">
      <c r="A874" s="33"/>
      <c r="B874" s="1"/>
      <c r="C874" s="1"/>
    </row>
    <row r="875" ht="14.25" customHeight="1">
      <c r="A875" s="33"/>
      <c r="B875" s="1"/>
      <c r="C875" s="1"/>
    </row>
    <row r="876" ht="14.25" customHeight="1">
      <c r="A876" s="33"/>
      <c r="B876" s="1"/>
      <c r="C876" s="1"/>
    </row>
    <row r="877" ht="14.25" customHeight="1">
      <c r="A877" s="33"/>
      <c r="B877" s="1"/>
      <c r="C877" s="1"/>
    </row>
    <row r="878" ht="14.25" customHeight="1">
      <c r="A878" s="33"/>
      <c r="B878" s="1"/>
      <c r="C878" s="1"/>
    </row>
    <row r="879" ht="14.25" customHeight="1">
      <c r="A879" s="33"/>
      <c r="B879" s="1"/>
      <c r="C879" s="1"/>
    </row>
    <row r="880" ht="14.25" customHeight="1">
      <c r="A880" s="33"/>
      <c r="B880" s="1"/>
      <c r="C880" s="1"/>
    </row>
    <row r="881" ht="14.25" customHeight="1">
      <c r="A881" s="33"/>
      <c r="B881" s="1"/>
      <c r="C881" s="1"/>
    </row>
    <row r="882" ht="14.25" customHeight="1">
      <c r="A882" s="33"/>
      <c r="B882" s="1"/>
      <c r="C882" s="1"/>
    </row>
    <row r="883" ht="14.25" customHeight="1">
      <c r="A883" s="33"/>
      <c r="B883" s="1"/>
      <c r="C883" s="1"/>
    </row>
    <row r="884" ht="14.25" customHeight="1">
      <c r="A884" s="33"/>
      <c r="B884" s="1"/>
      <c r="C884" s="1"/>
    </row>
    <row r="885" ht="14.25" customHeight="1">
      <c r="A885" s="33"/>
      <c r="B885" s="1"/>
      <c r="C885" s="1"/>
    </row>
    <row r="886" ht="14.25" customHeight="1">
      <c r="A886" s="33"/>
      <c r="B886" s="1"/>
      <c r="C886" s="1"/>
    </row>
    <row r="887" ht="14.25" customHeight="1">
      <c r="A887" s="33"/>
      <c r="B887" s="1"/>
      <c r="C887" s="1"/>
    </row>
    <row r="888" ht="14.25" customHeight="1">
      <c r="A888" s="33"/>
      <c r="B888" s="1"/>
      <c r="C888" s="1"/>
    </row>
    <row r="889" ht="14.25" customHeight="1">
      <c r="A889" s="33"/>
      <c r="B889" s="1"/>
      <c r="C889" s="1"/>
    </row>
    <row r="890" ht="14.25" customHeight="1">
      <c r="A890" s="33"/>
      <c r="B890" s="1"/>
      <c r="C890" s="1"/>
    </row>
    <row r="891" ht="14.25" customHeight="1">
      <c r="A891" s="33"/>
      <c r="B891" s="1"/>
      <c r="C891" s="1"/>
    </row>
    <row r="892" ht="14.25" customHeight="1">
      <c r="A892" s="33"/>
      <c r="B892" s="1"/>
      <c r="C892" s="1"/>
    </row>
    <row r="893" ht="14.25" customHeight="1">
      <c r="A893" s="33"/>
      <c r="B893" s="1"/>
      <c r="C893" s="1"/>
    </row>
    <row r="894" ht="14.25" customHeight="1">
      <c r="A894" s="33"/>
      <c r="B894" s="1"/>
      <c r="C894" s="1"/>
    </row>
    <row r="895" ht="14.25" customHeight="1">
      <c r="A895" s="33"/>
      <c r="B895" s="1"/>
      <c r="C895" s="1"/>
    </row>
    <row r="896" ht="14.25" customHeight="1">
      <c r="A896" s="33"/>
      <c r="B896" s="1"/>
      <c r="C896" s="1"/>
    </row>
    <row r="897" ht="14.25" customHeight="1">
      <c r="A897" s="33"/>
      <c r="B897" s="1"/>
      <c r="C897" s="1"/>
    </row>
    <row r="898" ht="14.25" customHeight="1">
      <c r="A898" s="33"/>
      <c r="B898" s="1"/>
      <c r="C898" s="1"/>
    </row>
    <row r="899" ht="14.25" customHeight="1">
      <c r="A899" s="33"/>
      <c r="B899" s="1"/>
      <c r="C899" s="1"/>
    </row>
    <row r="900" ht="14.25" customHeight="1">
      <c r="A900" s="33"/>
      <c r="B900" s="1"/>
      <c r="C900" s="1"/>
    </row>
    <row r="901" ht="14.25" customHeight="1">
      <c r="A901" s="33"/>
      <c r="B901" s="1"/>
      <c r="C901" s="1"/>
    </row>
    <row r="902" ht="14.25" customHeight="1">
      <c r="A902" s="33"/>
      <c r="B902" s="1"/>
      <c r="C902" s="1"/>
    </row>
    <row r="903" ht="14.25" customHeight="1">
      <c r="A903" s="33"/>
      <c r="B903" s="1"/>
      <c r="C903" s="1"/>
    </row>
    <row r="904" ht="14.25" customHeight="1">
      <c r="A904" s="33"/>
      <c r="B904" s="1"/>
      <c r="C904" s="1"/>
    </row>
    <row r="905" ht="14.25" customHeight="1">
      <c r="A905" s="33"/>
      <c r="B905" s="1"/>
      <c r="C905" s="1"/>
    </row>
    <row r="906" ht="14.25" customHeight="1">
      <c r="A906" s="33"/>
      <c r="B906" s="1"/>
      <c r="C906" s="1"/>
    </row>
    <row r="907" ht="14.25" customHeight="1">
      <c r="A907" s="33"/>
      <c r="B907" s="1"/>
      <c r="C907" s="1"/>
    </row>
    <row r="908" ht="14.25" customHeight="1">
      <c r="A908" s="33"/>
      <c r="B908" s="1"/>
      <c r="C908" s="1"/>
    </row>
    <row r="909" ht="14.25" customHeight="1">
      <c r="A909" s="33"/>
      <c r="B909" s="1"/>
      <c r="C909" s="1"/>
    </row>
    <row r="910" ht="14.25" customHeight="1">
      <c r="A910" s="33"/>
      <c r="B910" s="1"/>
      <c r="C910" s="1"/>
    </row>
    <row r="911" ht="14.25" customHeight="1">
      <c r="A911" s="33"/>
      <c r="B911" s="1"/>
      <c r="C911" s="1"/>
    </row>
    <row r="912" ht="14.25" customHeight="1">
      <c r="A912" s="33"/>
      <c r="B912" s="1"/>
      <c r="C912" s="1"/>
    </row>
    <row r="913" ht="14.25" customHeight="1">
      <c r="A913" s="33"/>
      <c r="B913" s="1"/>
      <c r="C913" s="1"/>
    </row>
    <row r="914" ht="14.25" customHeight="1">
      <c r="A914" s="33"/>
      <c r="B914" s="1"/>
      <c r="C914" s="1"/>
    </row>
    <row r="915" ht="14.25" customHeight="1">
      <c r="A915" s="33"/>
      <c r="B915" s="1"/>
      <c r="C915" s="1"/>
    </row>
    <row r="916" ht="14.25" customHeight="1">
      <c r="A916" s="33"/>
      <c r="B916" s="1"/>
      <c r="C916" s="1"/>
    </row>
    <row r="917" ht="14.25" customHeight="1">
      <c r="A917" s="33"/>
      <c r="B917" s="1"/>
      <c r="C917" s="1"/>
    </row>
    <row r="918" ht="14.25" customHeight="1">
      <c r="A918" s="33"/>
      <c r="B918" s="1"/>
      <c r="C918" s="1"/>
    </row>
    <row r="919" ht="14.25" customHeight="1">
      <c r="A919" s="33"/>
      <c r="B919" s="1"/>
      <c r="C919" s="1"/>
    </row>
    <row r="920" ht="14.25" customHeight="1">
      <c r="A920" s="33"/>
      <c r="B920" s="1"/>
      <c r="C920" s="1"/>
    </row>
    <row r="921" ht="14.25" customHeight="1">
      <c r="A921" s="33"/>
      <c r="B921" s="1"/>
      <c r="C921" s="1"/>
    </row>
    <row r="922" ht="14.25" customHeight="1">
      <c r="A922" s="33"/>
      <c r="B922" s="1"/>
      <c r="C922" s="1"/>
    </row>
    <row r="923" ht="14.25" customHeight="1">
      <c r="A923" s="33"/>
      <c r="B923" s="1"/>
      <c r="C923" s="1"/>
    </row>
    <row r="924" ht="14.25" customHeight="1">
      <c r="A924" s="33"/>
      <c r="B924" s="1"/>
      <c r="C924" s="1"/>
    </row>
    <row r="925" ht="14.25" customHeight="1">
      <c r="A925" s="33"/>
      <c r="B925" s="1"/>
      <c r="C925" s="1"/>
    </row>
    <row r="926" ht="14.25" customHeight="1">
      <c r="A926" s="33"/>
      <c r="B926" s="1"/>
      <c r="C926" s="1"/>
    </row>
    <row r="927" ht="14.25" customHeight="1">
      <c r="A927" s="33"/>
      <c r="B927" s="1"/>
      <c r="C927" s="1"/>
    </row>
    <row r="928" ht="14.25" customHeight="1">
      <c r="A928" s="33"/>
      <c r="B928" s="1"/>
      <c r="C928" s="1"/>
    </row>
    <row r="929" ht="14.25" customHeight="1">
      <c r="A929" s="33"/>
      <c r="B929" s="1"/>
      <c r="C929" s="1"/>
    </row>
    <row r="930" ht="14.25" customHeight="1">
      <c r="A930" s="33"/>
      <c r="B930" s="1"/>
      <c r="C930" s="1"/>
    </row>
    <row r="931" ht="14.25" customHeight="1">
      <c r="A931" s="33"/>
      <c r="B931" s="1"/>
      <c r="C931" s="1"/>
    </row>
    <row r="932" ht="14.25" customHeight="1">
      <c r="A932" s="33"/>
      <c r="B932" s="1"/>
      <c r="C932" s="1"/>
    </row>
    <row r="933" ht="14.25" customHeight="1">
      <c r="A933" s="33"/>
      <c r="B933" s="1"/>
      <c r="C933" s="1"/>
    </row>
    <row r="934" ht="14.25" customHeight="1">
      <c r="A934" s="33"/>
      <c r="B934" s="1"/>
      <c r="C934" s="1"/>
    </row>
    <row r="935" ht="14.25" customHeight="1">
      <c r="A935" s="33"/>
      <c r="B935" s="1"/>
      <c r="C935" s="1"/>
    </row>
    <row r="936" ht="14.25" customHeight="1">
      <c r="A936" s="33"/>
      <c r="B936" s="1"/>
      <c r="C936" s="1"/>
    </row>
    <row r="937" ht="14.25" customHeight="1">
      <c r="A937" s="33"/>
      <c r="B937" s="1"/>
      <c r="C937" s="1"/>
    </row>
    <row r="938" ht="14.25" customHeight="1">
      <c r="A938" s="33"/>
      <c r="B938" s="1"/>
      <c r="C938" s="1"/>
    </row>
    <row r="939" ht="14.25" customHeight="1">
      <c r="A939" s="33"/>
      <c r="B939" s="1"/>
      <c r="C939" s="1"/>
    </row>
    <row r="940" ht="14.25" customHeight="1">
      <c r="A940" s="33"/>
      <c r="B940" s="1"/>
      <c r="C940" s="1"/>
    </row>
    <row r="941" ht="14.25" customHeight="1">
      <c r="A941" s="33"/>
      <c r="B941" s="1"/>
      <c r="C941" s="1"/>
    </row>
    <row r="942" ht="14.25" customHeight="1">
      <c r="A942" s="33"/>
      <c r="B942" s="1"/>
      <c r="C942" s="1"/>
    </row>
    <row r="943" ht="14.25" customHeight="1">
      <c r="A943" s="33"/>
      <c r="B943" s="1"/>
      <c r="C943" s="1"/>
    </row>
    <row r="944" ht="14.25" customHeight="1">
      <c r="A944" s="33"/>
      <c r="B944" s="1"/>
      <c r="C944" s="1"/>
    </row>
    <row r="945" ht="14.25" customHeight="1">
      <c r="A945" s="33"/>
      <c r="B945" s="1"/>
      <c r="C945" s="1"/>
    </row>
    <row r="946" ht="14.25" customHeight="1">
      <c r="A946" s="33"/>
      <c r="B946" s="1"/>
      <c r="C946" s="1"/>
    </row>
    <row r="947" ht="14.25" customHeight="1">
      <c r="A947" s="33"/>
      <c r="B947" s="1"/>
      <c r="C947" s="1"/>
    </row>
    <row r="948" ht="14.25" customHeight="1">
      <c r="A948" s="33"/>
      <c r="B948" s="1"/>
      <c r="C948" s="1"/>
    </row>
    <row r="949" ht="14.25" customHeight="1">
      <c r="A949" s="33"/>
      <c r="B949" s="1"/>
      <c r="C949" s="1"/>
    </row>
    <row r="950" ht="14.25" customHeight="1">
      <c r="A950" s="33"/>
      <c r="B950" s="1"/>
      <c r="C950" s="1"/>
    </row>
    <row r="951" ht="14.25" customHeight="1">
      <c r="A951" s="33"/>
      <c r="B951" s="1"/>
      <c r="C951" s="1"/>
    </row>
    <row r="952" ht="14.25" customHeight="1">
      <c r="A952" s="33"/>
      <c r="B952" s="1"/>
      <c r="C952" s="1"/>
    </row>
    <row r="953" ht="14.25" customHeight="1">
      <c r="A953" s="33"/>
      <c r="B953" s="1"/>
      <c r="C953" s="1"/>
    </row>
    <row r="954" ht="14.25" customHeight="1">
      <c r="A954" s="33"/>
      <c r="B954" s="1"/>
      <c r="C954" s="1"/>
    </row>
    <row r="955" ht="14.25" customHeight="1">
      <c r="A955" s="33"/>
      <c r="B955" s="1"/>
      <c r="C955" s="1"/>
    </row>
    <row r="956" ht="14.25" customHeight="1">
      <c r="A956" s="33"/>
      <c r="B956" s="1"/>
      <c r="C956" s="1"/>
    </row>
    <row r="957" ht="14.25" customHeight="1">
      <c r="A957" s="33"/>
      <c r="B957" s="1"/>
      <c r="C957" s="1"/>
    </row>
    <row r="958" ht="14.25" customHeight="1">
      <c r="A958" s="33"/>
      <c r="B958" s="1"/>
      <c r="C958" s="1"/>
    </row>
    <row r="959" ht="14.25" customHeight="1">
      <c r="A959" s="33"/>
      <c r="B959" s="1"/>
      <c r="C959" s="1"/>
    </row>
    <row r="960" ht="14.25" customHeight="1">
      <c r="A960" s="33"/>
      <c r="B960" s="1"/>
      <c r="C960" s="1"/>
    </row>
    <row r="961" ht="14.25" customHeight="1">
      <c r="A961" s="33"/>
      <c r="B961" s="1"/>
      <c r="C961" s="1"/>
    </row>
    <row r="962" ht="14.25" customHeight="1">
      <c r="A962" s="33"/>
      <c r="B962" s="1"/>
      <c r="C962" s="1"/>
    </row>
    <row r="963" ht="14.25" customHeight="1">
      <c r="A963" s="33"/>
      <c r="B963" s="1"/>
      <c r="C963" s="1"/>
    </row>
    <row r="964" ht="14.25" customHeight="1">
      <c r="A964" s="33"/>
      <c r="B964" s="1"/>
      <c r="C964" s="1"/>
    </row>
    <row r="965" ht="14.25" customHeight="1">
      <c r="A965" s="33"/>
      <c r="B965" s="1"/>
      <c r="C965" s="1"/>
    </row>
    <row r="966" ht="14.25" customHeight="1">
      <c r="A966" s="33"/>
      <c r="B966" s="1"/>
      <c r="C966" s="1"/>
    </row>
    <row r="967" ht="14.25" customHeight="1">
      <c r="A967" s="33"/>
      <c r="B967" s="1"/>
      <c r="C967" s="1"/>
    </row>
    <row r="968" ht="14.25" customHeight="1">
      <c r="A968" s="33"/>
      <c r="B968" s="1"/>
      <c r="C968" s="1"/>
    </row>
    <row r="969" ht="14.25" customHeight="1">
      <c r="A969" s="33"/>
      <c r="B969" s="1"/>
      <c r="C969" s="1"/>
    </row>
    <row r="970" ht="14.25" customHeight="1">
      <c r="A970" s="33"/>
      <c r="B970" s="1"/>
      <c r="C970" s="1"/>
    </row>
    <row r="971" ht="14.25" customHeight="1">
      <c r="A971" s="33"/>
      <c r="B971" s="1"/>
      <c r="C971" s="1"/>
    </row>
    <row r="972" ht="14.25" customHeight="1">
      <c r="A972" s="33"/>
      <c r="B972" s="1"/>
      <c r="C972" s="1"/>
    </row>
    <row r="973" ht="14.25" customHeight="1">
      <c r="A973" s="33"/>
      <c r="B973" s="1"/>
      <c r="C973" s="1"/>
    </row>
    <row r="974" ht="14.25" customHeight="1">
      <c r="A974" s="33"/>
      <c r="B974" s="1"/>
      <c r="C974" s="1"/>
    </row>
    <row r="975" ht="14.25" customHeight="1">
      <c r="A975" s="33"/>
      <c r="B975" s="1"/>
      <c r="C975" s="1"/>
    </row>
    <row r="976" ht="14.25" customHeight="1">
      <c r="A976" s="33"/>
      <c r="B976" s="1"/>
      <c r="C976" s="1"/>
    </row>
    <row r="977" ht="14.25" customHeight="1">
      <c r="A977" s="33"/>
      <c r="B977" s="1"/>
      <c r="C977" s="1"/>
    </row>
    <row r="978" ht="14.25" customHeight="1">
      <c r="A978" s="33"/>
      <c r="B978" s="1"/>
      <c r="C978" s="1"/>
    </row>
    <row r="979" ht="14.25" customHeight="1">
      <c r="A979" s="33"/>
      <c r="B979" s="1"/>
      <c r="C979" s="1"/>
    </row>
    <row r="980" ht="14.25" customHeight="1">
      <c r="A980" s="33"/>
      <c r="B980" s="1"/>
      <c r="C980" s="1"/>
    </row>
    <row r="981" ht="14.25" customHeight="1">
      <c r="A981" s="33"/>
      <c r="B981" s="1"/>
      <c r="C981" s="1"/>
    </row>
    <row r="982" ht="14.25" customHeight="1">
      <c r="A982" s="33"/>
      <c r="B982" s="1"/>
      <c r="C982" s="1"/>
    </row>
    <row r="983" ht="14.25" customHeight="1">
      <c r="A983" s="33"/>
      <c r="B983" s="1"/>
      <c r="C983" s="1"/>
    </row>
    <row r="984" ht="14.25" customHeight="1">
      <c r="A984" s="33"/>
      <c r="B984" s="1"/>
      <c r="C984" s="1"/>
    </row>
    <row r="985" ht="14.25" customHeight="1">
      <c r="A985" s="33"/>
      <c r="B985" s="1"/>
      <c r="C985" s="1"/>
    </row>
    <row r="986" ht="14.25" customHeight="1">
      <c r="A986" s="33"/>
      <c r="B986" s="1"/>
      <c r="C986" s="1"/>
    </row>
    <row r="987" ht="14.25" customHeight="1">
      <c r="A987" s="33"/>
      <c r="B987" s="1"/>
      <c r="C987" s="1"/>
    </row>
    <row r="988" ht="14.25" customHeight="1">
      <c r="A988" s="33"/>
      <c r="B988" s="1"/>
      <c r="C988" s="1"/>
    </row>
    <row r="989" ht="14.25" customHeight="1">
      <c r="A989" s="33"/>
      <c r="B989" s="1"/>
      <c r="C989" s="1"/>
    </row>
    <row r="990" ht="14.25" customHeight="1">
      <c r="A990" s="33"/>
      <c r="B990" s="1"/>
      <c r="C990" s="1"/>
    </row>
    <row r="991" ht="14.25" customHeight="1">
      <c r="A991" s="33"/>
      <c r="B991" s="1"/>
      <c r="C991" s="1"/>
    </row>
    <row r="992" ht="14.25" customHeight="1">
      <c r="A992" s="33"/>
      <c r="B992" s="1"/>
      <c r="C992" s="1"/>
    </row>
    <row r="993" ht="14.25" customHeight="1">
      <c r="A993" s="33"/>
      <c r="B993" s="1"/>
      <c r="C993" s="1"/>
    </row>
    <row r="994" ht="14.25" customHeight="1">
      <c r="A994" s="33"/>
      <c r="B994" s="1"/>
      <c r="C994" s="1"/>
    </row>
    <row r="995" ht="14.25" customHeight="1">
      <c r="A995" s="33"/>
      <c r="B995" s="1"/>
      <c r="C995" s="1"/>
    </row>
    <row r="996" ht="14.25" customHeight="1">
      <c r="A996" s="33"/>
      <c r="B996" s="1"/>
      <c r="C996" s="1"/>
    </row>
    <row r="997" ht="14.25" customHeight="1">
      <c r="A997" s="33"/>
      <c r="B997" s="1"/>
      <c r="C997" s="1"/>
    </row>
    <row r="998" ht="14.25" customHeight="1">
      <c r="A998" s="33"/>
      <c r="B998" s="1"/>
      <c r="C998" s="1"/>
    </row>
    <row r="999" ht="14.25" customHeight="1">
      <c r="A999" s="33"/>
      <c r="B999" s="1"/>
      <c r="C999" s="1"/>
    </row>
    <row r="1000" ht="14.25" customHeight="1">
      <c r="A1000" s="33"/>
      <c r="B1000" s="1"/>
      <c r="C1000" s="1"/>
    </row>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2.86"/>
    <col customWidth="1" min="3" max="3" width="45.57"/>
    <col customWidth="1" min="4" max="4" width="33.29"/>
    <col customWidth="1" min="5" max="26" width="8.71"/>
  </cols>
  <sheetData>
    <row r="1" ht="14.25" customHeight="1">
      <c r="A1" s="73" t="s">
        <v>3389</v>
      </c>
      <c r="B1" s="74" t="s">
        <v>4406</v>
      </c>
      <c r="C1" s="74" t="s">
        <v>4405</v>
      </c>
    </row>
    <row r="2" ht="14.25" customHeight="1">
      <c r="A2" s="78">
        <f t="shared" ref="A2:A74" si="1">RAND()</f>
        <v>0.8948710983</v>
      </c>
      <c r="B2" s="49" t="s">
        <v>12437</v>
      </c>
      <c r="C2" s="32" t="s">
        <v>1779</v>
      </c>
    </row>
    <row r="3" ht="14.25" customHeight="1">
      <c r="A3" s="78">
        <f t="shared" si="1"/>
        <v>0.461668643</v>
      </c>
      <c r="B3" s="49" t="s">
        <v>12438</v>
      </c>
      <c r="C3" s="32" t="s">
        <v>12439</v>
      </c>
    </row>
    <row r="4" ht="14.25" customHeight="1">
      <c r="A4" s="78">
        <f t="shared" si="1"/>
        <v>0.4506803172</v>
      </c>
      <c r="B4" s="49" t="s">
        <v>12440</v>
      </c>
      <c r="C4" s="32" t="s">
        <v>12441</v>
      </c>
    </row>
    <row r="5" ht="14.25" customHeight="1">
      <c r="A5" s="78">
        <f t="shared" si="1"/>
        <v>0.8260259584</v>
      </c>
      <c r="B5" s="49" t="s">
        <v>12442</v>
      </c>
      <c r="C5" s="32" t="s">
        <v>12443</v>
      </c>
    </row>
    <row r="6" ht="14.25" customHeight="1">
      <c r="A6" s="78">
        <f t="shared" si="1"/>
        <v>0.8883694488</v>
      </c>
      <c r="B6" s="49" t="s">
        <v>12444</v>
      </c>
      <c r="C6" s="32" t="s">
        <v>12445</v>
      </c>
    </row>
    <row r="7" ht="14.25" customHeight="1">
      <c r="A7" s="78">
        <f t="shared" si="1"/>
        <v>0.1560743669</v>
      </c>
      <c r="B7" s="49" t="s">
        <v>12446</v>
      </c>
      <c r="C7" s="32" t="s">
        <v>12447</v>
      </c>
    </row>
    <row r="8" ht="14.25" customHeight="1">
      <c r="A8" s="78">
        <f t="shared" si="1"/>
        <v>0.8552555093</v>
      </c>
      <c r="B8" s="49" t="s">
        <v>12448</v>
      </c>
      <c r="C8" s="32" t="s">
        <v>2078</v>
      </c>
    </row>
    <row r="9" ht="14.25" customHeight="1">
      <c r="A9" s="78">
        <f t="shared" si="1"/>
        <v>0.5917930631</v>
      </c>
      <c r="B9" s="49" t="s">
        <v>12449</v>
      </c>
      <c r="C9" s="32" t="s">
        <v>12450</v>
      </c>
    </row>
    <row r="10" ht="14.25" customHeight="1">
      <c r="A10" s="78">
        <f t="shared" si="1"/>
        <v>0.4862372732</v>
      </c>
      <c r="B10" s="49" t="s">
        <v>12451</v>
      </c>
      <c r="C10" s="32" t="s">
        <v>12452</v>
      </c>
    </row>
    <row r="11" ht="14.25" customHeight="1">
      <c r="A11" s="78">
        <f t="shared" si="1"/>
        <v>0.597014958</v>
      </c>
      <c r="B11" s="49" t="s">
        <v>12453</v>
      </c>
      <c r="C11" s="32" t="s">
        <v>12454</v>
      </c>
    </row>
    <row r="12" ht="14.25" customHeight="1">
      <c r="A12" s="78">
        <f t="shared" si="1"/>
        <v>0.3491439479</v>
      </c>
      <c r="B12" s="49" t="s">
        <v>12455</v>
      </c>
      <c r="C12" s="32" t="s">
        <v>12456</v>
      </c>
    </row>
    <row r="13" ht="14.25" customHeight="1">
      <c r="A13" s="78">
        <f t="shared" si="1"/>
        <v>0.9129134384</v>
      </c>
      <c r="B13" s="49" t="s">
        <v>12457</v>
      </c>
      <c r="C13" s="32" t="s">
        <v>12458</v>
      </c>
    </row>
    <row r="14" ht="14.25" customHeight="1">
      <c r="A14" s="78">
        <f t="shared" si="1"/>
        <v>0.4457862361</v>
      </c>
      <c r="B14" s="49" t="s">
        <v>12459</v>
      </c>
      <c r="C14" s="32" t="s">
        <v>12460</v>
      </c>
    </row>
    <row r="15" ht="14.25" customHeight="1">
      <c r="A15" s="78">
        <f t="shared" si="1"/>
        <v>0.05293775744</v>
      </c>
      <c r="B15" s="49" t="s">
        <v>12461</v>
      </c>
      <c r="C15" s="32" t="s">
        <v>12462</v>
      </c>
    </row>
    <row r="16" ht="14.25" customHeight="1">
      <c r="A16" s="78">
        <f t="shared" si="1"/>
        <v>0.01761590448</v>
      </c>
      <c r="B16" s="49" t="s">
        <v>11971</v>
      </c>
      <c r="C16" s="32" t="s">
        <v>10961</v>
      </c>
    </row>
    <row r="17" ht="14.25" customHeight="1">
      <c r="A17" s="78">
        <f t="shared" si="1"/>
        <v>0.672142379</v>
      </c>
      <c r="B17" s="49" t="s">
        <v>12463</v>
      </c>
      <c r="C17" s="32" t="s">
        <v>11497</v>
      </c>
    </row>
    <row r="18" ht="14.25" customHeight="1">
      <c r="A18" s="78">
        <f t="shared" si="1"/>
        <v>0.9547070812</v>
      </c>
      <c r="B18" s="49" t="s">
        <v>12464</v>
      </c>
      <c r="C18" s="32" t="s">
        <v>12465</v>
      </c>
    </row>
    <row r="19" ht="14.25" customHeight="1">
      <c r="A19" s="78">
        <f t="shared" si="1"/>
        <v>0.8835134554</v>
      </c>
      <c r="B19" s="49" t="s">
        <v>12466</v>
      </c>
      <c r="C19" s="32" t="s">
        <v>12467</v>
      </c>
    </row>
    <row r="20" ht="14.25" customHeight="1">
      <c r="A20" s="78">
        <f t="shared" si="1"/>
        <v>0.7962916041</v>
      </c>
      <c r="B20" s="49" t="s">
        <v>12468</v>
      </c>
      <c r="C20" s="32" t="s">
        <v>12469</v>
      </c>
    </row>
    <row r="21" ht="14.25" customHeight="1">
      <c r="A21" s="78">
        <f t="shared" si="1"/>
        <v>0.6592991868</v>
      </c>
      <c r="B21" s="49" t="s">
        <v>12470</v>
      </c>
      <c r="C21" s="32" t="s">
        <v>12471</v>
      </c>
    </row>
    <row r="22" ht="14.25" customHeight="1">
      <c r="A22" s="78">
        <f t="shared" si="1"/>
        <v>0.6100342902</v>
      </c>
      <c r="B22" s="49" t="s">
        <v>12472</v>
      </c>
      <c r="C22" s="32" t="s">
        <v>12473</v>
      </c>
    </row>
    <row r="23" ht="14.25" customHeight="1">
      <c r="A23" s="78">
        <f t="shared" si="1"/>
        <v>0.1677869931</v>
      </c>
      <c r="B23" s="49" t="s">
        <v>12474</v>
      </c>
      <c r="C23" s="32" t="s">
        <v>12475</v>
      </c>
    </row>
    <row r="24" ht="14.25" customHeight="1">
      <c r="A24" s="78">
        <f t="shared" si="1"/>
        <v>0.6809754936</v>
      </c>
      <c r="B24" s="49" t="s">
        <v>12476</v>
      </c>
      <c r="C24" s="32" t="s">
        <v>11497</v>
      </c>
    </row>
    <row r="25" ht="14.25" customHeight="1">
      <c r="A25" s="78">
        <f t="shared" si="1"/>
        <v>0.4673551771</v>
      </c>
      <c r="B25" s="49" t="s">
        <v>12477</v>
      </c>
      <c r="C25" s="32" t="s">
        <v>1996</v>
      </c>
    </row>
    <row r="26" ht="14.25" customHeight="1">
      <c r="A26" s="78">
        <f t="shared" si="1"/>
        <v>0.6805742052</v>
      </c>
      <c r="B26" s="49" t="s">
        <v>12478</v>
      </c>
      <c r="C26" s="32" t="s">
        <v>12479</v>
      </c>
    </row>
    <row r="27" ht="14.25" customHeight="1">
      <c r="A27" s="78">
        <f t="shared" si="1"/>
        <v>0.7624977044</v>
      </c>
      <c r="B27" s="49" t="s">
        <v>12480</v>
      </c>
      <c r="C27" s="32" t="s">
        <v>11847</v>
      </c>
    </row>
    <row r="28" ht="14.25" customHeight="1">
      <c r="A28" s="78">
        <f t="shared" si="1"/>
        <v>0.3381568744</v>
      </c>
      <c r="B28" s="49" t="s">
        <v>12481</v>
      </c>
      <c r="C28" s="32" t="s">
        <v>12482</v>
      </c>
    </row>
    <row r="29" ht="14.25" customHeight="1">
      <c r="A29" s="78">
        <f t="shared" si="1"/>
        <v>0.164043232</v>
      </c>
      <c r="B29" s="49" t="s">
        <v>12483</v>
      </c>
      <c r="C29" s="32" t="s">
        <v>12484</v>
      </c>
    </row>
    <row r="30" ht="14.25" customHeight="1">
      <c r="A30" s="78">
        <f t="shared" si="1"/>
        <v>0.1335398363</v>
      </c>
      <c r="B30" s="49" t="s">
        <v>12485</v>
      </c>
      <c r="C30" s="32" t="s">
        <v>12486</v>
      </c>
    </row>
    <row r="31" ht="14.25" customHeight="1">
      <c r="A31" s="78">
        <f t="shared" si="1"/>
        <v>0.9717512571</v>
      </c>
      <c r="B31" s="49" t="s">
        <v>12487</v>
      </c>
      <c r="C31" s="32" t="s">
        <v>12488</v>
      </c>
    </row>
    <row r="32" ht="14.25" customHeight="1">
      <c r="A32" s="78">
        <f t="shared" si="1"/>
        <v>0.9685021895</v>
      </c>
      <c r="B32" s="49" t="s">
        <v>12489</v>
      </c>
      <c r="C32" s="32" t="s">
        <v>11183</v>
      </c>
    </row>
    <row r="33" ht="14.25" customHeight="1">
      <c r="A33" s="78">
        <f t="shared" si="1"/>
        <v>0.1862845137</v>
      </c>
      <c r="B33" s="49" t="s">
        <v>12490</v>
      </c>
      <c r="C33" s="32" t="s">
        <v>12491</v>
      </c>
    </row>
    <row r="34" ht="14.25" customHeight="1">
      <c r="A34" s="78">
        <f t="shared" si="1"/>
        <v>0.4696128099</v>
      </c>
      <c r="B34" s="49" t="s">
        <v>11907</v>
      </c>
      <c r="C34" s="32" t="s">
        <v>12492</v>
      </c>
    </row>
    <row r="35" ht="14.25" customHeight="1">
      <c r="A35" s="78">
        <f t="shared" si="1"/>
        <v>0.6742657028</v>
      </c>
      <c r="B35" s="49" t="s">
        <v>12493</v>
      </c>
      <c r="C35" s="32" t="s">
        <v>12460</v>
      </c>
    </row>
    <row r="36" ht="14.25" customHeight="1">
      <c r="A36" s="78">
        <f t="shared" si="1"/>
        <v>0.6047660138</v>
      </c>
      <c r="B36" s="49" t="s">
        <v>12494</v>
      </c>
      <c r="C36" s="32" t="s">
        <v>12495</v>
      </c>
    </row>
    <row r="37" ht="14.25" customHeight="1">
      <c r="A37" s="78">
        <f t="shared" si="1"/>
        <v>0.9603931271</v>
      </c>
      <c r="B37" s="49" t="s">
        <v>12496</v>
      </c>
      <c r="C37" s="32" t="s">
        <v>11497</v>
      </c>
    </row>
    <row r="38" ht="14.25" customHeight="1">
      <c r="A38" s="78">
        <f t="shared" si="1"/>
        <v>0.755378538</v>
      </c>
      <c r="B38" s="49" t="s">
        <v>12497</v>
      </c>
      <c r="C38" s="32" t="s">
        <v>1875</v>
      </c>
    </row>
    <row r="39" ht="14.25" customHeight="1">
      <c r="A39" s="78">
        <f t="shared" si="1"/>
        <v>0.4507022052</v>
      </c>
      <c r="B39" s="49" t="s">
        <v>12498</v>
      </c>
      <c r="C39" s="32" t="s">
        <v>1875</v>
      </c>
    </row>
    <row r="40" ht="14.25" customHeight="1">
      <c r="A40" s="78">
        <f t="shared" si="1"/>
        <v>0.6358991958</v>
      </c>
      <c r="B40" s="49" t="s">
        <v>12499</v>
      </c>
      <c r="C40" s="32" t="s">
        <v>10802</v>
      </c>
    </row>
    <row r="41" ht="14.25" customHeight="1">
      <c r="A41" s="78">
        <f t="shared" si="1"/>
        <v>0.3379322914</v>
      </c>
      <c r="B41" s="49" t="s">
        <v>12500</v>
      </c>
      <c r="C41" s="32" t="s">
        <v>12501</v>
      </c>
    </row>
    <row r="42" ht="14.25" customHeight="1">
      <c r="A42" s="78">
        <f t="shared" si="1"/>
        <v>0.3680578937</v>
      </c>
      <c r="B42" s="49" t="s">
        <v>12502</v>
      </c>
      <c r="C42" s="32" t="s">
        <v>4780</v>
      </c>
    </row>
    <row r="43" ht="14.25" customHeight="1">
      <c r="A43" s="78">
        <f t="shared" si="1"/>
        <v>0.9811307813</v>
      </c>
      <c r="B43" s="49" t="s">
        <v>12503</v>
      </c>
      <c r="C43" s="32" t="s">
        <v>12504</v>
      </c>
    </row>
    <row r="44" ht="14.25" customHeight="1">
      <c r="A44" s="78">
        <f t="shared" si="1"/>
        <v>0.2407344405</v>
      </c>
      <c r="B44" s="49" t="s">
        <v>12505</v>
      </c>
      <c r="C44" s="32" t="s">
        <v>12506</v>
      </c>
    </row>
    <row r="45" ht="14.25" customHeight="1">
      <c r="A45" s="78">
        <f t="shared" si="1"/>
        <v>0.05526112669</v>
      </c>
      <c r="B45" s="49" t="s">
        <v>12507</v>
      </c>
      <c r="C45" s="32" t="s">
        <v>11847</v>
      </c>
    </row>
    <row r="46" ht="14.25" customHeight="1">
      <c r="A46" s="78">
        <f t="shared" si="1"/>
        <v>0.8746851001</v>
      </c>
      <c r="B46" s="49" t="s">
        <v>12508</v>
      </c>
      <c r="C46" s="32" t="s">
        <v>12509</v>
      </c>
    </row>
    <row r="47" ht="14.25" customHeight="1">
      <c r="A47" s="78">
        <f t="shared" si="1"/>
        <v>0.7414701519</v>
      </c>
      <c r="B47" s="49" t="s">
        <v>12510</v>
      </c>
      <c r="C47" s="32" t="s">
        <v>12511</v>
      </c>
    </row>
    <row r="48" ht="14.25" customHeight="1">
      <c r="A48" s="78">
        <f t="shared" si="1"/>
        <v>0.5874809686</v>
      </c>
      <c r="B48" s="49" t="s">
        <v>12512</v>
      </c>
      <c r="C48" s="32" t="s">
        <v>12513</v>
      </c>
    </row>
    <row r="49" ht="14.25" customHeight="1">
      <c r="A49" s="78">
        <f t="shared" si="1"/>
        <v>0.07422367562</v>
      </c>
      <c r="B49" s="49" t="s">
        <v>12514</v>
      </c>
      <c r="C49" s="32" t="s">
        <v>12515</v>
      </c>
    </row>
    <row r="50" ht="14.25" customHeight="1">
      <c r="A50" s="78">
        <f t="shared" si="1"/>
        <v>0.1563578687</v>
      </c>
      <c r="B50" s="49" t="s">
        <v>12516</v>
      </c>
      <c r="C50" s="32" t="s">
        <v>12517</v>
      </c>
    </row>
    <row r="51" ht="14.25" customHeight="1">
      <c r="A51" s="78">
        <f t="shared" si="1"/>
        <v>0.8177796061</v>
      </c>
      <c r="B51" s="49" t="s">
        <v>12518</v>
      </c>
      <c r="C51" s="32" t="s">
        <v>12495</v>
      </c>
    </row>
    <row r="52" ht="14.25" customHeight="1">
      <c r="A52" s="78">
        <f t="shared" si="1"/>
        <v>0.1093614595</v>
      </c>
      <c r="B52" s="49" t="s">
        <v>12519</v>
      </c>
      <c r="C52" s="32" t="s">
        <v>12520</v>
      </c>
    </row>
    <row r="53" ht="14.25" customHeight="1">
      <c r="A53" s="78">
        <f t="shared" si="1"/>
        <v>0.8420973836</v>
      </c>
      <c r="B53" s="49" t="s">
        <v>11182</v>
      </c>
      <c r="C53" s="32" t="s">
        <v>11183</v>
      </c>
    </row>
    <row r="54" ht="14.25" customHeight="1">
      <c r="A54" s="78">
        <f t="shared" si="1"/>
        <v>0.3579127869</v>
      </c>
      <c r="B54" s="49" t="s">
        <v>12521</v>
      </c>
      <c r="C54" s="32" t="s">
        <v>2068</v>
      </c>
    </row>
    <row r="55" ht="14.25" customHeight="1">
      <c r="A55" s="78">
        <f t="shared" si="1"/>
        <v>0.4785705596</v>
      </c>
      <c r="B55" s="49" t="s">
        <v>12522</v>
      </c>
      <c r="C55" s="32" t="s">
        <v>12523</v>
      </c>
    </row>
    <row r="56" ht="14.25" customHeight="1">
      <c r="A56" s="78">
        <f t="shared" si="1"/>
        <v>0.9020760952</v>
      </c>
      <c r="B56" s="49" t="s">
        <v>12524</v>
      </c>
      <c r="C56" s="32" t="s">
        <v>12525</v>
      </c>
    </row>
    <row r="57" ht="14.25" customHeight="1">
      <c r="A57" s="78">
        <f t="shared" si="1"/>
        <v>0.2208307719</v>
      </c>
      <c r="B57" s="49" t="s">
        <v>12526</v>
      </c>
      <c r="C57" s="32" t="s">
        <v>12527</v>
      </c>
    </row>
    <row r="58" ht="14.25" customHeight="1">
      <c r="A58" s="78">
        <f t="shared" si="1"/>
        <v>0.4943551704</v>
      </c>
      <c r="B58" s="49" t="s">
        <v>12528</v>
      </c>
      <c r="C58" s="32" t="s">
        <v>10802</v>
      </c>
    </row>
    <row r="59" ht="14.25" customHeight="1">
      <c r="A59" s="78">
        <f t="shared" si="1"/>
        <v>0.9978435885</v>
      </c>
      <c r="B59" s="49" t="s">
        <v>12529</v>
      </c>
      <c r="C59" s="32" t="s">
        <v>12530</v>
      </c>
    </row>
    <row r="60" ht="14.25" customHeight="1">
      <c r="A60" s="78">
        <f t="shared" si="1"/>
        <v>0.3053800965</v>
      </c>
      <c r="B60" s="49" t="s">
        <v>12531</v>
      </c>
      <c r="C60" s="32" t="s">
        <v>12530</v>
      </c>
    </row>
    <row r="61" ht="14.25" customHeight="1">
      <c r="A61" s="78">
        <f t="shared" si="1"/>
        <v>0.0787656832</v>
      </c>
      <c r="B61" s="49" t="s">
        <v>12532</v>
      </c>
      <c r="C61" s="32" t="s">
        <v>12469</v>
      </c>
    </row>
    <row r="62" ht="14.25" customHeight="1">
      <c r="A62" s="78">
        <f t="shared" si="1"/>
        <v>0.5775992621</v>
      </c>
      <c r="B62" s="49" t="s">
        <v>12533</v>
      </c>
      <c r="C62" s="32" t="s">
        <v>12534</v>
      </c>
    </row>
    <row r="63" ht="14.25" customHeight="1">
      <c r="A63" s="78">
        <f t="shared" si="1"/>
        <v>0.1053468369</v>
      </c>
      <c r="B63" s="49" t="s">
        <v>12535</v>
      </c>
      <c r="C63" s="32" t="s">
        <v>12536</v>
      </c>
    </row>
    <row r="64" ht="14.25" customHeight="1">
      <c r="A64" s="78">
        <f t="shared" si="1"/>
        <v>0.02891283043</v>
      </c>
      <c r="B64" s="49" t="s">
        <v>12537</v>
      </c>
      <c r="C64" s="32" t="s">
        <v>12538</v>
      </c>
    </row>
    <row r="65" ht="14.25" customHeight="1">
      <c r="A65" s="78">
        <f t="shared" si="1"/>
        <v>0.3124519428</v>
      </c>
      <c r="B65" s="49" t="s">
        <v>12539</v>
      </c>
      <c r="C65" s="32" t="s">
        <v>12540</v>
      </c>
    </row>
    <row r="66" ht="14.25" customHeight="1">
      <c r="A66" s="78">
        <f t="shared" si="1"/>
        <v>0.9405514656</v>
      </c>
      <c r="B66" s="49" t="s">
        <v>12541</v>
      </c>
      <c r="C66" s="32" t="s">
        <v>12492</v>
      </c>
    </row>
    <row r="67" ht="14.25" customHeight="1">
      <c r="A67" s="78">
        <f t="shared" si="1"/>
        <v>0.3555897951</v>
      </c>
      <c r="B67" s="49" t="s">
        <v>12542</v>
      </c>
      <c r="C67" s="32" t="s">
        <v>12543</v>
      </c>
    </row>
    <row r="68" ht="14.25" customHeight="1">
      <c r="A68" s="78">
        <f t="shared" si="1"/>
        <v>0.7615177029</v>
      </c>
      <c r="B68" s="49" t="s">
        <v>12544</v>
      </c>
      <c r="C68" s="32" t="s">
        <v>12545</v>
      </c>
    </row>
    <row r="69" ht="14.25" customHeight="1">
      <c r="A69" s="78">
        <f t="shared" si="1"/>
        <v>0.3718278623</v>
      </c>
      <c r="B69" s="49" t="s">
        <v>12546</v>
      </c>
      <c r="C69" s="32" t="s">
        <v>12475</v>
      </c>
    </row>
    <row r="70" ht="14.25" customHeight="1">
      <c r="A70" s="78">
        <f t="shared" si="1"/>
        <v>0.03029520937</v>
      </c>
      <c r="B70" s="49" t="s">
        <v>12547</v>
      </c>
      <c r="C70" s="32" t="s">
        <v>12548</v>
      </c>
    </row>
    <row r="71" ht="14.25" customHeight="1">
      <c r="A71" s="78">
        <f t="shared" si="1"/>
        <v>0.6534361284</v>
      </c>
      <c r="B71" s="49" t="s">
        <v>12549</v>
      </c>
      <c r="C71" s="32" t="s">
        <v>12550</v>
      </c>
    </row>
    <row r="72" ht="14.25" customHeight="1">
      <c r="A72" s="78">
        <f t="shared" si="1"/>
        <v>0.06364405223</v>
      </c>
      <c r="B72" s="49" t="s">
        <v>12551</v>
      </c>
      <c r="C72" s="32" t="s">
        <v>12552</v>
      </c>
    </row>
    <row r="73" ht="14.25" customHeight="1">
      <c r="A73" s="78">
        <f t="shared" si="1"/>
        <v>0.1989528443</v>
      </c>
      <c r="B73" s="49" t="s">
        <v>10960</v>
      </c>
      <c r="C73" s="32" t="s">
        <v>10961</v>
      </c>
    </row>
    <row r="74" ht="14.25" customHeight="1">
      <c r="A74" s="78">
        <f t="shared" si="1"/>
        <v>0.3181136398</v>
      </c>
      <c r="B74" s="49" t="s">
        <v>12553</v>
      </c>
      <c r="C74" s="32" t="s">
        <v>12554</v>
      </c>
    </row>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77.71"/>
    <col customWidth="1" min="3" max="3" width="27.14"/>
    <col customWidth="1" min="4" max="6" width="8.86"/>
    <col customWidth="1" min="7" max="26" width="8.71"/>
  </cols>
  <sheetData>
    <row r="1" ht="14.25" customHeight="1">
      <c r="A1" s="104" t="s">
        <v>4404</v>
      </c>
      <c r="B1" s="104" t="s">
        <v>4406</v>
      </c>
      <c r="C1" s="104" t="s">
        <v>4405</v>
      </c>
      <c r="D1" s="104" t="s">
        <v>12555</v>
      </c>
      <c r="E1" s="104" t="s">
        <v>12556</v>
      </c>
      <c r="F1" s="104" t="s">
        <v>12557</v>
      </c>
      <c r="G1" s="22"/>
      <c r="H1" s="22"/>
      <c r="I1" s="22"/>
      <c r="J1" s="22"/>
      <c r="K1" s="22"/>
      <c r="L1" s="22"/>
      <c r="M1" s="22"/>
      <c r="N1" s="22"/>
      <c r="O1" s="22"/>
      <c r="P1" s="22"/>
      <c r="Q1" s="22"/>
      <c r="R1" s="22"/>
      <c r="S1" s="22"/>
      <c r="T1" s="22"/>
      <c r="U1" s="22"/>
      <c r="V1" s="22"/>
      <c r="W1" s="22"/>
      <c r="X1" s="22"/>
      <c r="Y1" s="22"/>
      <c r="Z1" s="22"/>
    </row>
    <row r="2" ht="14.25" customHeight="1">
      <c r="A2" s="44">
        <v>1.0</v>
      </c>
      <c r="B2" s="48" t="s">
        <v>12558</v>
      </c>
      <c r="C2" s="44" t="s">
        <v>12559</v>
      </c>
      <c r="D2" s="105">
        <v>0.0</v>
      </c>
      <c r="E2" s="44">
        <v>11.0</v>
      </c>
      <c r="F2" s="44">
        <v>1.0</v>
      </c>
      <c r="G2" s="22"/>
      <c r="H2" s="22"/>
      <c r="I2" s="22"/>
      <c r="J2" s="22"/>
      <c r="K2" s="22"/>
      <c r="L2" s="22"/>
      <c r="M2" s="22"/>
      <c r="N2" s="22"/>
      <c r="O2" s="22"/>
      <c r="P2" s="22"/>
      <c r="Q2" s="22"/>
      <c r="R2" s="22"/>
      <c r="S2" s="22"/>
      <c r="T2" s="22"/>
      <c r="U2" s="22"/>
      <c r="V2" s="22"/>
      <c r="W2" s="22"/>
      <c r="X2" s="22"/>
      <c r="Y2" s="22"/>
      <c r="Z2" s="22"/>
    </row>
    <row r="3" ht="14.25" customHeight="1">
      <c r="A3" s="44">
        <v>2.0</v>
      </c>
      <c r="B3" s="48" t="s">
        <v>12560</v>
      </c>
      <c r="C3" s="44" t="s">
        <v>12561</v>
      </c>
      <c r="D3" s="105">
        <v>0.0</v>
      </c>
      <c r="E3" s="44">
        <v>11.0</v>
      </c>
      <c r="F3" s="44">
        <v>2.0</v>
      </c>
      <c r="G3" s="22"/>
      <c r="H3" s="22"/>
      <c r="I3" s="22"/>
      <c r="J3" s="22"/>
      <c r="K3" s="22"/>
      <c r="L3" s="22"/>
      <c r="M3" s="22"/>
      <c r="N3" s="22"/>
      <c r="O3" s="22"/>
      <c r="P3" s="22"/>
      <c r="Q3" s="22"/>
      <c r="R3" s="22"/>
      <c r="S3" s="22"/>
      <c r="T3" s="22"/>
      <c r="U3" s="22"/>
      <c r="V3" s="22"/>
      <c r="W3" s="22"/>
      <c r="X3" s="22"/>
      <c r="Y3" s="22"/>
      <c r="Z3" s="22"/>
    </row>
    <row r="4" ht="14.25" customHeight="1">
      <c r="A4" s="44">
        <v>3.0</v>
      </c>
      <c r="B4" s="48" t="s">
        <v>12562</v>
      </c>
      <c r="C4" s="44" t="s">
        <v>12563</v>
      </c>
      <c r="D4" s="105">
        <v>0.0</v>
      </c>
      <c r="E4" s="44">
        <v>11.0</v>
      </c>
      <c r="F4" s="44">
        <v>2.0</v>
      </c>
      <c r="G4" s="22"/>
      <c r="H4" s="22"/>
      <c r="I4" s="22"/>
      <c r="J4" s="22"/>
      <c r="K4" s="22"/>
      <c r="L4" s="22"/>
      <c r="M4" s="22"/>
      <c r="N4" s="22"/>
      <c r="O4" s="22"/>
      <c r="P4" s="22"/>
      <c r="Q4" s="22"/>
      <c r="R4" s="22"/>
      <c r="S4" s="22"/>
      <c r="T4" s="22"/>
      <c r="U4" s="22"/>
      <c r="V4" s="22"/>
      <c r="W4" s="22"/>
      <c r="X4" s="22"/>
      <c r="Y4" s="22"/>
      <c r="Z4" s="22"/>
    </row>
    <row r="5" ht="14.25" customHeight="1">
      <c r="A5" s="44">
        <v>4.0</v>
      </c>
      <c r="B5" s="48" t="s">
        <v>12564</v>
      </c>
      <c r="C5" s="44" t="s">
        <v>12565</v>
      </c>
      <c r="D5" s="105">
        <v>0.0</v>
      </c>
      <c r="E5" s="44">
        <v>12.0</v>
      </c>
      <c r="F5" s="44">
        <v>3.0</v>
      </c>
      <c r="G5" s="22"/>
      <c r="H5" s="22"/>
      <c r="I5" s="22"/>
      <c r="J5" s="22"/>
      <c r="K5" s="22"/>
      <c r="L5" s="22"/>
      <c r="M5" s="22"/>
      <c r="N5" s="22"/>
      <c r="O5" s="22"/>
      <c r="P5" s="22"/>
      <c r="Q5" s="22"/>
      <c r="R5" s="22"/>
      <c r="S5" s="22"/>
      <c r="T5" s="22"/>
      <c r="U5" s="22"/>
      <c r="V5" s="22"/>
      <c r="W5" s="22"/>
      <c r="X5" s="22"/>
      <c r="Y5" s="22"/>
      <c r="Z5" s="22"/>
    </row>
    <row r="6" ht="14.25" customHeight="1">
      <c r="A6" s="44">
        <v>5.0</v>
      </c>
      <c r="B6" s="48" t="s">
        <v>12566</v>
      </c>
      <c r="C6" s="44" t="s">
        <v>12567</v>
      </c>
      <c r="D6" s="105">
        <v>0.0</v>
      </c>
      <c r="E6" s="44">
        <v>13.0</v>
      </c>
      <c r="F6" s="44">
        <v>2.0</v>
      </c>
      <c r="G6" s="22"/>
      <c r="H6" s="22"/>
      <c r="I6" s="22"/>
      <c r="J6" s="22"/>
      <c r="K6" s="22"/>
      <c r="L6" s="22"/>
      <c r="M6" s="22"/>
      <c r="N6" s="22"/>
      <c r="O6" s="22"/>
      <c r="P6" s="22"/>
      <c r="Q6" s="22"/>
      <c r="R6" s="22"/>
      <c r="S6" s="22"/>
      <c r="T6" s="22"/>
      <c r="U6" s="22"/>
      <c r="V6" s="22"/>
      <c r="W6" s="22"/>
      <c r="X6" s="22"/>
      <c r="Y6" s="22"/>
      <c r="Z6" s="22"/>
    </row>
    <row r="7" ht="14.25" customHeight="1">
      <c r="A7" s="44">
        <v>6.0</v>
      </c>
      <c r="B7" s="48" t="s">
        <v>12568</v>
      </c>
      <c r="C7" s="44" t="s">
        <v>2893</v>
      </c>
      <c r="D7" s="105">
        <v>0.0</v>
      </c>
      <c r="E7" s="44">
        <v>13.0</v>
      </c>
      <c r="F7" s="44">
        <v>3.0</v>
      </c>
      <c r="G7" s="22"/>
      <c r="H7" s="22"/>
      <c r="I7" s="22"/>
      <c r="J7" s="22"/>
      <c r="K7" s="22"/>
      <c r="L7" s="22"/>
      <c r="M7" s="22"/>
      <c r="N7" s="22"/>
      <c r="O7" s="22"/>
      <c r="P7" s="22"/>
      <c r="Q7" s="22"/>
      <c r="R7" s="22"/>
      <c r="S7" s="22"/>
      <c r="T7" s="22"/>
      <c r="U7" s="22"/>
      <c r="V7" s="22"/>
      <c r="W7" s="22"/>
      <c r="X7" s="22"/>
      <c r="Y7" s="22"/>
      <c r="Z7" s="22"/>
    </row>
    <row r="8" ht="14.25" customHeight="1">
      <c r="A8" s="44">
        <v>7.0</v>
      </c>
      <c r="B8" s="48" t="s">
        <v>12569</v>
      </c>
      <c r="C8" s="44" t="s">
        <v>12570</v>
      </c>
      <c r="D8" s="105">
        <v>0.0</v>
      </c>
      <c r="E8" s="44">
        <v>13.0</v>
      </c>
      <c r="F8" s="44">
        <v>3.0</v>
      </c>
      <c r="G8" s="22"/>
      <c r="H8" s="22"/>
      <c r="I8" s="22"/>
      <c r="J8" s="22"/>
      <c r="K8" s="22"/>
      <c r="L8" s="22"/>
      <c r="M8" s="22"/>
      <c r="N8" s="22"/>
      <c r="O8" s="22"/>
      <c r="P8" s="22"/>
      <c r="Q8" s="22"/>
      <c r="R8" s="22"/>
      <c r="S8" s="22"/>
      <c r="T8" s="22"/>
      <c r="U8" s="22"/>
      <c r="V8" s="22"/>
      <c r="W8" s="22"/>
      <c r="X8" s="22"/>
      <c r="Y8" s="22"/>
      <c r="Z8" s="22"/>
    </row>
    <row r="9" ht="14.25" customHeight="1">
      <c r="A9" s="44">
        <v>8.0</v>
      </c>
      <c r="B9" s="48" t="s">
        <v>12571</v>
      </c>
      <c r="C9" s="44" t="s">
        <v>12572</v>
      </c>
      <c r="D9" s="105">
        <v>0.0</v>
      </c>
      <c r="E9" s="44">
        <v>13.0</v>
      </c>
      <c r="F9" s="44">
        <v>3.0</v>
      </c>
      <c r="G9" s="22"/>
      <c r="H9" s="22"/>
      <c r="I9" s="22"/>
      <c r="J9" s="22"/>
      <c r="K9" s="22"/>
      <c r="L9" s="22"/>
      <c r="M9" s="22"/>
      <c r="N9" s="22"/>
      <c r="O9" s="22"/>
      <c r="P9" s="22"/>
      <c r="Q9" s="22"/>
      <c r="R9" s="22"/>
      <c r="S9" s="22"/>
      <c r="T9" s="22"/>
      <c r="U9" s="22"/>
      <c r="V9" s="22"/>
      <c r="W9" s="22"/>
      <c r="X9" s="22"/>
      <c r="Y9" s="22"/>
      <c r="Z9" s="22"/>
    </row>
    <row r="10" ht="14.25" customHeight="1">
      <c r="A10" s="44">
        <v>9.0</v>
      </c>
      <c r="B10" s="48" t="s">
        <v>12573</v>
      </c>
      <c r="C10" s="44">
        <v>1956.0</v>
      </c>
      <c r="D10" s="105">
        <v>0.0</v>
      </c>
      <c r="E10" s="44">
        <v>13.0</v>
      </c>
      <c r="F10" s="44">
        <v>3.0</v>
      </c>
      <c r="G10" s="22"/>
      <c r="H10" s="22"/>
      <c r="I10" s="22"/>
      <c r="J10" s="22"/>
      <c r="K10" s="22"/>
      <c r="L10" s="22"/>
      <c r="M10" s="22"/>
      <c r="N10" s="22"/>
      <c r="O10" s="22"/>
      <c r="P10" s="22"/>
      <c r="Q10" s="22"/>
      <c r="R10" s="22"/>
      <c r="S10" s="22"/>
      <c r="T10" s="22"/>
      <c r="U10" s="22"/>
      <c r="V10" s="22"/>
      <c r="W10" s="22"/>
      <c r="X10" s="22"/>
      <c r="Y10" s="22"/>
      <c r="Z10" s="22"/>
    </row>
    <row r="11" ht="14.25" customHeight="1">
      <c r="A11" s="44">
        <v>10.0</v>
      </c>
      <c r="B11" s="48" t="s">
        <v>12574</v>
      </c>
      <c r="C11" s="44" t="s">
        <v>12575</v>
      </c>
      <c r="D11" s="105">
        <v>0.0</v>
      </c>
      <c r="E11" s="44">
        <v>13.0</v>
      </c>
      <c r="F11" s="44">
        <v>2.0</v>
      </c>
      <c r="G11" s="22"/>
      <c r="H11" s="22"/>
      <c r="I11" s="22"/>
      <c r="J11" s="22"/>
      <c r="K11" s="22"/>
      <c r="L11" s="22"/>
      <c r="M11" s="22"/>
      <c r="N11" s="22"/>
      <c r="O11" s="22"/>
      <c r="P11" s="22"/>
      <c r="Q11" s="22"/>
      <c r="R11" s="22"/>
      <c r="S11" s="22"/>
      <c r="T11" s="22"/>
      <c r="U11" s="22"/>
      <c r="V11" s="22"/>
      <c r="W11" s="22"/>
      <c r="X11" s="22"/>
      <c r="Y11" s="22"/>
      <c r="Z11" s="22"/>
    </row>
    <row r="12" ht="14.25" customHeight="1">
      <c r="A12" s="44">
        <v>11.0</v>
      </c>
      <c r="B12" s="48" t="s">
        <v>12576</v>
      </c>
      <c r="C12" s="44" t="s">
        <v>12577</v>
      </c>
      <c r="D12" s="105">
        <v>0.0</v>
      </c>
      <c r="E12" s="44">
        <v>14.0</v>
      </c>
      <c r="F12" s="44">
        <v>1.0</v>
      </c>
      <c r="G12" s="22"/>
      <c r="H12" s="22"/>
      <c r="I12" s="22"/>
      <c r="J12" s="22"/>
      <c r="K12" s="22"/>
      <c r="L12" s="22"/>
      <c r="M12" s="22"/>
      <c r="N12" s="22"/>
      <c r="O12" s="22"/>
      <c r="P12" s="22"/>
      <c r="Q12" s="22"/>
      <c r="R12" s="22"/>
      <c r="S12" s="22"/>
      <c r="T12" s="22"/>
      <c r="U12" s="22"/>
      <c r="V12" s="22"/>
      <c r="W12" s="22"/>
      <c r="X12" s="22"/>
      <c r="Y12" s="22"/>
      <c r="Z12" s="22"/>
    </row>
    <row r="13" ht="14.25" customHeight="1">
      <c r="A13" s="44">
        <v>12.0</v>
      </c>
      <c r="B13" s="48" t="s">
        <v>12578</v>
      </c>
      <c r="C13" s="44" t="s">
        <v>12579</v>
      </c>
      <c r="D13" s="105">
        <v>0.0</v>
      </c>
      <c r="E13" s="44">
        <v>14.0</v>
      </c>
      <c r="F13" s="44">
        <v>3.0</v>
      </c>
      <c r="G13" s="22"/>
      <c r="H13" s="22"/>
      <c r="I13" s="22"/>
      <c r="J13" s="22"/>
      <c r="K13" s="22"/>
      <c r="L13" s="22"/>
      <c r="M13" s="22"/>
      <c r="N13" s="22"/>
      <c r="O13" s="22"/>
      <c r="P13" s="22"/>
      <c r="Q13" s="22"/>
      <c r="R13" s="22"/>
      <c r="S13" s="22"/>
      <c r="T13" s="22"/>
      <c r="U13" s="22"/>
      <c r="V13" s="22"/>
      <c r="W13" s="22"/>
      <c r="X13" s="22"/>
      <c r="Y13" s="22"/>
      <c r="Z13" s="22"/>
    </row>
    <row r="14" ht="14.25" customHeight="1">
      <c r="A14" s="44">
        <v>13.0</v>
      </c>
      <c r="B14" s="48" t="s">
        <v>12580</v>
      </c>
      <c r="C14" s="44" t="s">
        <v>12581</v>
      </c>
      <c r="D14" s="105">
        <v>0.0</v>
      </c>
      <c r="E14" s="44">
        <v>14.0</v>
      </c>
      <c r="F14" s="44">
        <v>3.0</v>
      </c>
      <c r="G14" s="22"/>
      <c r="H14" s="22"/>
      <c r="I14" s="22"/>
      <c r="J14" s="22"/>
      <c r="K14" s="22"/>
      <c r="L14" s="22"/>
      <c r="M14" s="22"/>
      <c r="N14" s="22"/>
      <c r="O14" s="22"/>
      <c r="P14" s="22"/>
      <c r="Q14" s="22"/>
      <c r="R14" s="22"/>
      <c r="S14" s="22"/>
      <c r="T14" s="22"/>
      <c r="U14" s="22"/>
      <c r="V14" s="22"/>
      <c r="W14" s="22"/>
      <c r="X14" s="22"/>
      <c r="Y14" s="22"/>
      <c r="Z14" s="22"/>
    </row>
    <row r="15" ht="14.25" customHeight="1">
      <c r="A15" s="44">
        <v>14.0</v>
      </c>
      <c r="B15" s="48" t="s">
        <v>12582</v>
      </c>
      <c r="C15" s="44" t="s">
        <v>12583</v>
      </c>
      <c r="D15" s="105">
        <v>0.0</v>
      </c>
      <c r="E15" s="44">
        <v>14.0</v>
      </c>
      <c r="F15" s="44">
        <v>3.0</v>
      </c>
      <c r="G15" s="22"/>
      <c r="H15" s="22"/>
      <c r="I15" s="22"/>
      <c r="J15" s="22"/>
      <c r="K15" s="22"/>
      <c r="L15" s="22"/>
      <c r="M15" s="22"/>
      <c r="N15" s="22"/>
      <c r="O15" s="22"/>
      <c r="P15" s="22"/>
      <c r="Q15" s="22"/>
      <c r="R15" s="22"/>
      <c r="S15" s="22"/>
      <c r="T15" s="22"/>
      <c r="U15" s="22"/>
      <c r="V15" s="22"/>
      <c r="W15" s="22"/>
      <c r="X15" s="22"/>
      <c r="Y15" s="22"/>
      <c r="Z15" s="22"/>
    </row>
    <row r="16" ht="14.25" customHeight="1">
      <c r="A16" s="44">
        <v>15.0</v>
      </c>
      <c r="B16" s="48" t="s">
        <v>12584</v>
      </c>
      <c r="C16" s="44" t="s">
        <v>2348</v>
      </c>
      <c r="D16" s="105">
        <v>0.0</v>
      </c>
      <c r="E16" s="44">
        <v>14.0</v>
      </c>
      <c r="F16" s="44">
        <v>3.0</v>
      </c>
      <c r="G16" s="22"/>
      <c r="H16" s="22"/>
      <c r="I16" s="22"/>
      <c r="J16" s="22"/>
      <c r="K16" s="22"/>
      <c r="L16" s="22"/>
      <c r="M16" s="22"/>
      <c r="N16" s="22"/>
      <c r="O16" s="22"/>
      <c r="P16" s="22"/>
      <c r="Q16" s="22"/>
      <c r="R16" s="22"/>
      <c r="S16" s="22"/>
      <c r="T16" s="22"/>
      <c r="U16" s="22"/>
      <c r="V16" s="22"/>
      <c r="W16" s="22"/>
      <c r="X16" s="22"/>
      <c r="Y16" s="22"/>
      <c r="Z16" s="22"/>
    </row>
    <row r="17" ht="14.25" customHeight="1">
      <c r="A17" s="44">
        <v>16.0</v>
      </c>
      <c r="B17" s="48" t="s">
        <v>12585</v>
      </c>
      <c r="C17" s="44" t="s">
        <v>12586</v>
      </c>
      <c r="D17" s="105">
        <v>0.0</v>
      </c>
      <c r="E17" s="44">
        <v>14.0</v>
      </c>
      <c r="F17" s="44">
        <v>4.0</v>
      </c>
      <c r="G17" s="22"/>
      <c r="H17" s="22"/>
      <c r="I17" s="22"/>
      <c r="J17" s="22"/>
      <c r="K17" s="22"/>
      <c r="L17" s="22"/>
      <c r="M17" s="22"/>
      <c r="N17" s="22"/>
      <c r="O17" s="22"/>
      <c r="P17" s="22"/>
      <c r="Q17" s="22"/>
      <c r="R17" s="22"/>
      <c r="S17" s="22"/>
      <c r="T17" s="22"/>
      <c r="U17" s="22"/>
      <c r="V17" s="22"/>
      <c r="W17" s="22"/>
      <c r="X17" s="22"/>
      <c r="Y17" s="22"/>
      <c r="Z17" s="22"/>
    </row>
    <row r="18" ht="14.25" customHeight="1">
      <c r="A18" s="44">
        <v>17.0</v>
      </c>
      <c r="B18" s="48" t="s">
        <v>12587</v>
      </c>
      <c r="C18" s="44" t="s">
        <v>12588</v>
      </c>
      <c r="D18" s="106">
        <v>1.0</v>
      </c>
      <c r="E18" s="44">
        <v>21.0</v>
      </c>
      <c r="F18" s="44">
        <v>2.0</v>
      </c>
      <c r="G18" s="22"/>
      <c r="H18" s="22"/>
      <c r="I18" s="22"/>
      <c r="J18" s="22"/>
      <c r="K18" s="22"/>
      <c r="L18" s="22"/>
      <c r="M18" s="22"/>
      <c r="N18" s="22"/>
      <c r="O18" s="22"/>
      <c r="P18" s="22"/>
      <c r="Q18" s="22"/>
      <c r="R18" s="22"/>
      <c r="S18" s="22"/>
      <c r="T18" s="22"/>
      <c r="U18" s="22"/>
      <c r="V18" s="22"/>
      <c r="W18" s="22"/>
      <c r="X18" s="22"/>
      <c r="Y18" s="22"/>
      <c r="Z18" s="22"/>
    </row>
    <row r="19" ht="14.25" customHeight="1">
      <c r="A19" s="44">
        <v>18.0</v>
      </c>
      <c r="B19" s="48" t="s">
        <v>12589</v>
      </c>
      <c r="C19" s="44" t="s">
        <v>12590</v>
      </c>
      <c r="D19" s="106">
        <v>1.0</v>
      </c>
      <c r="E19" s="44">
        <v>23.0</v>
      </c>
      <c r="F19" s="44">
        <v>1.0</v>
      </c>
      <c r="G19" s="22"/>
      <c r="H19" s="22"/>
      <c r="I19" s="22"/>
      <c r="J19" s="22"/>
      <c r="K19" s="22"/>
      <c r="L19" s="22"/>
      <c r="M19" s="22"/>
      <c r="N19" s="22"/>
      <c r="O19" s="22"/>
      <c r="P19" s="22"/>
      <c r="Q19" s="22"/>
      <c r="R19" s="22"/>
      <c r="S19" s="22"/>
      <c r="T19" s="22"/>
      <c r="U19" s="22"/>
      <c r="V19" s="22"/>
      <c r="W19" s="22"/>
      <c r="X19" s="22"/>
      <c r="Y19" s="22"/>
      <c r="Z19" s="22"/>
    </row>
    <row r="20" ht="14.25" customHeight="1">
      <c r="A20" s="44">
        <v>19.0</v>
      </c>
      <c r="B20" s="48" t="s">
        <v>12591</v>
      </c>
      <c r="C20" s="44" t="s">
        <v>12592</v>
      </c>
      <c r="D20" s="106">
        <v>1.0</v>
      </c>
      <c r="E20" s="44">
        <v>23.0</v>
      </c>
      <c r="F20" s="44">
        <v>2.0</v>
      </c>
      <c r="G20" s="22"/>
      <c r="H20" s="22"/>
      <c r="I20" s="22"/>
      <c r="J20" s="22"/>
      <c r="K20" s="22"/>
      <c r="L20" s="22"/>
      <c r="M20" s="22"/>
      <c r="N20" s="22"/>
      <c r="O20" s="22"/>
      <c r="P20" s="22"/>
      <c r="Q20" s="22"/>
      <c r="R20" s="22"/>
      <c r="S20" s="22"/>
      <c r="T20" s="22"/>
      <c r="U20" s="22"/>
      <c r="V20" s="22"/>
      <c r="W20" s="22"/>
      <c r="X20" s="22"/>
      <c r="Y20" s="22"/>
      <c r="Z20" s="22"/>
    </row>
    <row r="21" ht="14.25" customHeight="1">
      <c r="A21" s="44">
        <v>20.0</v>
      </c>
      <c r="B21" s="48" t="s">
        <v>12593</v>
      </c>
      <c r="C21" s="44" t="s">
        <v>12594</v>
      </c>
      <c r="D21" s="106">
        <v>1.0</v>
      </c>
      <c r="E21" s="44">
        <v>26.0</v>
      </c>
      <c r="F21" s="44">
        <v>5.0</v>
      </c>
      <c r="G21" s="22"/>
      <c r="H21" s="22"/>
      <c r="I21" s="22"/>
      <c r="J21" s="22"/>
      <c r="K21" s="22"/>
      <c r="L21" s="22"/>
      <c r="M21" s="22"/>
      <c r="N21" s="22"/>
      <c r="O21" s="22"/>
      <c r="P21" s="22"/>
      <c r="Q21" s="22"/>
      <c r="R21" s="22"/>
      <c r="S21" s="22"/>
      <c r="T21" s="22"/>
      <c r="U21" s="22"/>
      <c r="V21" s="22"/>
      <c r="W21" s="22"/>
      <c r="X21" s="22"/>
      <c r="Y21" s="22"/>
      <c r="Z21" s="22"/>
    </row>
    <row r="22" ht="14.25" customHeight="1">
      <c r="A22" s="44">
        <v>21.0</v>
      </c>
      <c r="B22" s="48" t="s">
        <v>12595</v>
      </c>
      <c r="C22" s="44">
        <v>1871.0</v>
      </c>
      <c r="D22" s="106">
        <v>1.0</v>
      </c>
      <c r="E22" s="44">
        <v>32.0</v>
      </c>
      <c r="F22" s="44">
        <v>4.0</v>
      </c>
      <c r="G22" s="22"/>
      <c r="H22" s="22"/>
      <c r="I22" s="22"/>
      <c r="J22" s="22"/>
      <c r="K22" s="22"/>
      <c r="L22" s="22"/>
      <c r="M22" s="22"/>
      <c r="N22" s="22"/>
      <c r="O22" s="22"/>
      <c r="P22" s="22"/>
      <c r="Q22" s="22"/>
      <c r="R22" s="22"/>
      <c r="S22" s="22"/>
      <c r="T22" s="22"/>
      <c r="U22" s="22"/>
      <c r="V22" s="22"/>
      <c r="W22" s="22"/>
      <c r="X22" s="22"/>
      <c r="Y22" s="22"/>
      <c r="Z22" s="22"/>
    </row>
    <row r="23" ht="14.25" customHeight="1">
      <c r="A23" s="44">
        <v>22.0</v>
      </c>
      <c r="B23" s="48" t="s">
        <v>12596</v>
      </c>
      <c r="C23" s="44" t="s">
        <v>12597</v>
      </c>
      <c r="D23" s="106">
        <v>1.0</v>
      </c>
      <c r="E23" s="44"/>
      <c r="F23" s="44"/>
      <c r="G23" s="22"/>
      <c r="H23" s="22"/>
      <c r="I23" s="22"/>
      <c r="J23" s="22"/>
      <c r="K23" s="22"/>
      <c r="L23" s="22"/>
      <c r="M23" s="22"/>
      <c r="N23" s="22"/>
      <c r="O23" s="22"/>
      <c r="P23" s="22"/>
      <c r="Q23" s="22"/>
      <c r="R23" s="22"/>
      <c r="S23" s="22"/>
      <c r="T23" s="22"/>
      <c r="U23" s="22"/>
      <c r="V23" s="22"/>
      <c r="W23" s="22"/>
      <c r="X23" s="22"/>
      <c r="Y23" s="22"/>
      <c r="Z23" s="22"/>
    </row>
    <row r="24" ht="14.25" customHeight="1">
      <c r="A24" s="44">
        <v>23.0</v>
      </c>
      <c r="B24" s="48" t="s">
        <v>12598</v>
      </c>
      <c r="C24" s="44" t="s">
        <v>12599</v>
      </c>
      <c r="D24" s="106">
        <v>1.0</v>
      </c>
      <c r="E24" s="44"/>
      <c r="F24" s="44"/>
      <c r="G24" s="22"/>
      <c r="H24" s="22"/>
      <c r="I24" s="22"/>
      <c r="J24" s="22"/>
      <c r="K24" s="22"/>
      <c r="L24" s="22"/>
      <c r="M24" s="22"/>
      <c r="N24" s="22"/>
      <c r="O24" s="22"/>
      <c r="P24" s="22"/>
      <c r="Q24" s="22"/>
      <c r="R24" s="22"/>
      <c r="S24" s="22"/>
      <c r="T24" s="22"/>
      <c r="U24" s="22"/>
      <c r="V24" s="22"/>
      <c r="W24" s="22"/>
      <c r="X24" s="22"/>
      <c r="Y24" s="22"/>
      <c r="Z24" s="22"/>
    </row>
    <row r="25" ht="14.25" customHeight="1">
      <c r="A25" s="44">
        <v>24.0</v>
      </c>
      <c r="B25" s="48" t="s">
        <v>12600</v>
      </c>
      <c r="C25" s="44" t="s">
        <v>12601</v>
      </c>
      <c r="D25" s="106">
        <v>1.0</v>
      </c>
      <c r="E25" s="44"/>
      <c r="F25" s="44"/>
      <c r="G25" s="22"/>
      <c r="H25" s="22"/>
      <c r="I25" s="22"/>
      <c r="J25" s="22"/>
      <c r="K25" s="22"/>
      <c r="L25" s="22"/>
      <c r="M25" s="22"/>
      <c r="N25" s="22"/>
      <c r="O25" s="22"/>
      <c r="P25" s="22"/>
      <c r="Q25" s="22"/>
      <c r="R25" s="22"/>
      <c r="S25" s="22"/>
      <c r="T25" s="22"/>
      <c r="U25" s="22"/>
      <c r="V25" s="22"/>
      <c r="W25" s="22"/>
      <c r="X25" s="22"/>
      <c r="Y25" s="22"/>
      <c r="Z25" s="22"/>
    </row>
    <row r="26" ht="14.25" customHeight="1">
      <c r="A26" s="44">
        <v>25.0</v>
      </c>
      <c r="B26" s="48" t="s">
        <v>12602</v>
      </c>
      <c r="C26" s="44" t="s">
        <v>12603</v>
      </c>
      <c r="D26" s="106">
        <v>1.0</v>
      </c>
      <c r="E26" s="44"/>
      <c r="F26" s="44"/>
      <c r="G26" s="22"/>
      <c r="H26" s="22"/>
      <c r="I26" s="22"/>
      <c r="J26" s="22"/>
      <c r="K26" s="22"/>
      <c r="L26" s="22"/>
      <c r="M26" s="22"/>
      <c r="N26" s="22"/>
      <c r="O26" s="22"/>
      <c r="P26" s="22"/>
      <c r="Q26" s="22"/>
      <c r="R26" s="22"/>
      <c r="S26" s="22"/>
      <c r="T26" s="22"/>
      <c r="U26" s="22"/>
      <c r="V26" s="22"/>
      <c r="W26" s="22"/>
      <c r="X26" s="22"/>
      <c r="Y26" s="22"/>
      <c r="Z26" s="22"/>
    </row>
    <row r="27" ht="14.25" customHeight="1">
      <c r="A27" s="44">
        <v>26.0</v>
      </c>
      <c r="B27" s="48" t="s">
        <v>12604</v>
      </c>
      <c r="C27" s="44" t="s">
        <v>12605</v>
      </c>
      <c r="D27" s="106">
        <v>1.0</v>
      </c>
      <c r="E27" s="44"/>
      <c r="F27" s="44"/>
      <c r="G27" s="22"/>
      <c r="H27" s="22"/>
      <c r="I27" s="22"/>
      <c r="J27" s="22"/>
      <c r="K27" s="22"/>
      <c r="L27" s="22"/>
      <c r="M27" s="22"/>
      <c r="N27" s="22"/>
      <c r="O27" s="22"/>
      <c r="P27" s="22"/>
      <c r="Q27" s="22"/>
      <c r="R27" s="22"/>
      <c r="S27" s="22"/>
      <c r="T27" s="22"/>
      <c r="U27" s="22"/>
      <c r="V27" s="22"/>
      <c r="W27" s="22"/>
      <c r="X27" s="22"/>
      <c r="Y27" s="22"/>
      <c r="Z27" s="22"/>
    </row>
    <row r="28" ht="14.25" customHeight="1">
      <c r="A28" s="44">
        <v>27.0</v>
      </c>
      <c r="B28" s="48" t="s">
        <v>12606</v>
      </c>
      <c r="C28" s="44" t="s">
        <v>12607</v>
      </c>
      <c r="D28" s="106">
        <v>1.0</v>
      </c>
      <c r="E28" s="44"/>
      <c r="F28" s="44"/>
      <c r="G28" s="22"/>
      <c r="H28" s="22"/>
      <c r="I28" s="22"/>
      <c r="J28" s="22"/>
      <c r="K28" s="22"/>
      <c r="L28" s="22"/>
      <c r="M28" s="22"/>
      <c r="N28" s="22"/>
      <c r="O28" s="22"/>
      <c r="P28" s="22"/>
      <c r="Q28" s="22"/>
      <c r="R28" s="22"/>
      <c r="S28" s="22"/>
      <c r="T28" s="22"/>
      <c r="U28" s="22"/>
      <c r="V28" s="22"/>
      <c r="W28" s="22"/>
      <c r="X28" s="22"/>
      <c r="Y28" s="22"/>
      <c r="Z28" s="22"/>
    </row>
    <row r="29" ht="14.25" customHeight="1">
      <c r="A29" s="44">
        <v>28.0</v>
      </c>
      <c r="B29" s="48" t="s">
        <v>12608</v>
      </c>
      <c r="C29" s="44" t="s">
        <v>12609</v>
      </c>
      <c r="D29" s="106">
        <v>1.0</v>
      </c>
      <c r="E29" s="44"/>
      <c r="F29" s="44"/>
      <c r="G29" s="22"/>
      <c r="H29" s="22"/>
      <c r="I29" s="22"/>
      <c r="J29" s="22"/>
      <c r="K29" s="22"/>
      <c r="L29" s="22"/>
      <c r="M29" s="22"/>
      <c r="N29" s="22"/>
      <c r="O29" s="22"/>
      <c r="P29" s="22"/>
      <c r="Q29" s="22"/>
      <c r="R29" s="22"/>
      <c r="S29" s="22"/>
      <c r="T29" s="22"/>
      <c r="U29" s="22"/>
      <c r="V29" s="22"/>
      <c r="W29" s="22"/>
      <c r="X29" s="22"/>
      <c r="Y29" s="22"/>
      <c r="Z29" s="22"/>
    </row>
    <row r="30" ht="14.25" customHeight="1">
      <c r="A30" s="44">
        <v>29.0</v>
      </c>
      <c r="B30" s="48" t="s">
        <v>12610</v>
      </c>
      <c r="C30" s="44" t="s">
        <v>12611</v>
      </c>
      <c r="D30" s="106">
        <v>1.0</v>
      </c>
      <c r="E30" s="44"/>
      <c r="F30" s="44"/>
      <c r="G30" s="22"/>
      <c r="H30" s="22"/>
      <c r="I30" s="22"/>
      <c r="J30" s="22"/>
      <c r="K30" s="22"/>
      <c r="L30" s="22"/>
      <c r="M30" s="22"/>
      <c r="N30" s="22"/>
      <c r="O30" s="22"/>
      <c r="P30" s="22"/>
      <c r="Q30" s="22"/>
      <c r="R30" s="22"/>
      <c r="S30" s="22"/>
      <c r="T30" s="22"/>
      <c r="U30" s="22"/>
      <c r="V30" s="22"/>
      <c r="W30" s="22"/>
      <c r="X30" s="22"/>
      <c r="Y30" s="22"/>
      <c r="Z30" s="22"/>
    </row>
    <row r="31" ht="14.25" customHeight="1">
      <c r="A31" s="44">
        <v>30.0</v>
      </c>
      <c r="B31" s="48" t="s">
        <v>12612</v>
      </c>
      <c r="C31" s="44" t="s">
        <v>12613</v>
      </c>
      <c r="D31" s="106">
        <v>1.0</v>
      </c>
      <c r="E31" s="44"/>
      <c r="F31" s="44"/>
      <c r="G31" s="22"/>
      <c r="H31" s="22"/>
      <c r="I31" s="22"/>
      <c r="J31" s="22"/>
      <c r="K31" s="22"/>
      <c r="L31" s="22"/>
      <c r="M31" s="22"/>
      <c r="N31" s="22"/>
      <c r="O31" s="22"/>
      <c r="P31" s="22"/>
      <c r="Q31" s="22"/>
      <c r="R31" s="22"/>
      <c r="S31" s="22"/>
      <c r="T31" s="22"/>
      <c r="U31" s="22"/>
      <c r="V31" s="22"/>
      <c r="W31" s="22"/>
      <c r="X31" s="22"/>
      <c r="Y31" s="22"/>
      <c r="Z31" s="22"/>
    </row>
    <row r="32" ht="14.25" customHeight="1">
      <c r="A32" s="44">
        <v>31.0</v>
      </c>
      <c r="B32" s="48" t="s">
        <v>12614</v>
      </c>
      <c r="C32" s="44" t="s">
        <v>12615</v>
      </c>
      <c r="D32" s="106">
        <v>1.0</v>
      </c>
      <c r="E32" s="44"/>
      <c r="F32" s="44"/>
      <c r="G32" s="22"/>
      <c r="H32" s="22"/>
      <c r="I32" s="22"/>
      <c r="J32" s="22"/>
      <c r="K32" s="22"/>
      <c r="L32" s="22"/>
      <c r="M32" s="22"/>
      <c r="N32" s="22"/>
      <c r="O32" s="22"/>
      <c r="P32" s="22"/>
      <c r="Q32" s="22"/>
      <c r="R32" s="22"/>
      <c r="S32" s="22"/>
      <c r="T32" s="22"/>
      <c r="U32" s="22"/>
      <c r="V32" s="22"/>
      <c r="W32" s="22"/>
      <c r="X32" s="22"/>
      <c r="Y32" s="22"/>
      <c r="Z32" s="22"/>
    </row>
    <row r="33" ht="14.25" customHeight="1">
      <c r="A33" s="44">
        <v>32.0</v>
      </c>
      <c r="B33" s="48" t="s">
        <v>12616</v>
      </c>
      <c r="C33" s="44" t="s">
        <v>12617</v>
      </c>
      <c r="D33" s="106">
        <v>1.0</v>
      </c>
      <c r="E33" s="44"/>
      <c r="F33" s="44"/>
      <c r="G33" s="22"/>
      <c r="H33" s="22"/>
      <c r="I33" s="22"/>
      <c r="J33" s="22"/>
      <c r="K33" s="22"/>
      <c r="L33" s="22"/>
      <c r="M33" s="22"/>
      <c r="N33" s="22"/>
      <c r="O33" s="22"/>
      <c r="P33" s="22"/>
      <c r="Q33" s="22"/>
      <c r="R33" s="22"/>
      <c r="S33" s="22"/>
      <c r="T33" s="22"/>
      <c r="U33" s="22"/>
      <c r="V33" s="22"/>
      <c r="W33" s="22"/>
      <c r="X33" s="22"/>
      <c r="Y33" s="22"/>
      <c r="Z33" s="22"/>
    </row>
    <row r="34" ht="14.25" customHeight="1">
      <c r="A34" s="44">
        <v>33.0</v>
      </c>
      <c r="B34" s="48" t="s">
        <v>12618</v>
      </c>
      <c r="C34" s="44" t="s">
        <v>12619</v>
      </c>
      <c r="D34" s="106">
        <v>1.0</v>
      </c>
      <c r="E34" s="44">
        <v>19.0</v>
      </c>
      <c r="F34" s="44">
        <v>1.0</v>
      </c>
      <c r="G34" s="22"/>
      <c r="H34" s="22"/>
      <c r="I34" s="22"/>
      <c r="J34" s="22"/>
      <c r="K34" s="22"/>
      <c r="L34" s="22"/>
      <c r="M34" s="22"/>
      <c r="N34" s="22"/>
      <c r="O34" s="22"/>
      <c r="P34" s="22"/>
      <c r="Q34" s="22"/>
      <c r="R34" s="22"/>
      <c r="S34" s="22"/>
      <c r="T34" s="22"/>
      <c r="U34" s="22"/>
      <c r="V34" s="22"/>
      <c r="W34" s="22"/>
      <c r="X34" s="22"/>
      <c r="Y34" s="22"/>
      <c r="Z34" s="22"/>
    </row>
    <row r="35" ht="14.25" customHeight="1">
      <c r="A35" s="44">
        <v>34.0</v>
      </c>
      <c r="B35" s="48" t="s">
        <v>12620</v>
      </c>
      <c r="C35" s="44" t="s">
        <v>12621</v>
      </c>
      <c r="D35" s="106">
        <v>1.0</v>
      </c>
      <c r="E35" s="44">
        <v>19.0</v>
      </c>
      <c r="F35" s="44">
        <v>2.0</v>
      </c>
      <c r="G35" s="22"/>
      <c r="H35" s="22"/>
      <c r="I35" s="22"/>
      <c r="J35" s="22"/>
      <c r="K35" s="22"/>
      <c r="L35" s="22"/>
      <c r="M35" s="22"/>
      <c r="N35" s="22"/>
      <c r="O35" s="22"/>
      <c r="P35" s="22"/>
      <c r="Q35" s="22"/>
      <c r="R35" s="22"/>
      <c r="S35" s="22"/>
      <c r="T35" s="22"/>
      <c r="U35" s="22"/>
      <c r="V35" s="22"/>
      <c r="W35" s="22"/>
      <c r="X35" s="22"/>
      <c r="Y35" s="22"/>
      <c r="Z35" s="22"/>
    </row>
    <row r="36" ht="14.25" customHeight="1">
      <c r="A36" s="44">
        <v>35.0</v>
      </c>
      <c r="B36" s="48" t="s">
        <v>12622</v>
      </c>
      <c r="C36" s="44" t="s">
        <v>12623</v>
      </c>
      <c r="D36" s="106">
        <v>1.0</v>
      </c>
      <c r="E36" s="44">
        <v>19.0</v>
      </c>
      <c r="F36" s="44">
        <v>2.0</v>
      </c>
      <c r="G36" s="22"/>
      <c r="H36" s="22"/>
      <c r="I36" s="22"/>
      <c r="J36" s="22"/>
      <c r="K36" s="22"/>
      <c r="L36" s="22"/>
      <c r="M36" s="22"/>
      <c r="N36" s="22"/>
      <c r="O36" s="22"/>
      <c r="P36" s="22"/>
      <c r="Q36" s="22"/>
      <c r="R36" s="22"/>
      <c r="S36" s="22"/>
      <c r="T36" s="22"/>
      <c r="U36" s="22"/>
      <c r="V36" s="22"/>
      <c r="W36" s="22"/>
      <c r="X36" s="22"/>
      <c r="Y36" s="22"/>
      <c r="Z36" s="22"/>
    </row>
    <row r="37" ht="14.25" customHeight="1">
      <c r="A37" s="44">
        <v>36.0</v>
      </c>
      <c r="B37" s="48" t="s">
        <v>12624</v>
      </c>
      <c r="C37" s="44" t="s">
        <v>12625</v>
      </c>
      <c r="D37" s="106">
        <v>1.0</v>
      </c>
      <c r="E37" s="44">
        <v>20.0</v>
      </c>
      <c r="F37" s="44">
        <v>3.0</v>
      </c>
      <c r="G37" s="22"/>
      <c r="H37" s="22"/>
      <c r="I37" s="22"/>
      <c r="J37" s="22"/>
      <c r="K37" s="22"/>
      <c r="L37" s="22"/>
      <c r="M37" s="22"/>
      <c r="N37" s="22"/>
      <c r="O37" s="22"/>
      <c r="P37" s="22"/>
      <c r="Q37" s="22"/>
      <c r="R37" s="22"/>
      <c r="S37" s="22"/>
      <c r="T37" s="22"/>
      <c r="U37" s="22"/>
      <c r="V37" s="22"/>
      <c r="W37" s="22"/>
      <c r="X37" s="22"/>
      <c r="Y37" s="22"/>
      <c r="Z37" s="22"/>
    </row>
    <row r="38" ht="14.25" customHeight="1">
      <c r="A38" s="44">
        <v>37.0</v>
      </c>
      <c r="B38" s="48" t="s">
        <v>12626</v>
      </c>
      <c r="C38" s="44" t="s">
        <v>12588</v>
      </c>
      <c r="D38" s="106">
        <v>1.0</v>
      </c>
      <c r="E38" s="44">
        <v>20.0</v>
      </c>
      <c r="F38" s="44">
        <v>3.0</v>
      </c>
      <c r="G38" s="22"/>
      <c r="H38" s="22"/>
      <c r="I38" s="22"/>
      <c r="J38" s="22"/>
      <c r="K38" s="22"/>
      <c r="L38" s="22"/>
      <c r="M38" s="22"/>
      <c r="N38" s="22"/>
      <c r="O38" s="22"/>
      <c r="P38" s="22"/>
      <c r="Q38" s="22"/>
      <c r="R38" s="22"/>
      <c r="S38" s="22"/>
      <c r="T38" s="22"/>
      <c r="U38" s="22"/>
      <c r="V38" s="22"/>
      <c r="W38" s="22"/>
      <c r="X38" s="22"/>
      <c r="Y38" s="22"/>
      <c r="Z38" s="22"/>
    </row>
    <row r="39" ht="14.25" customHeight="1">
      <c r="A39" s="44">
        <v>38.0</v>
      </c>
      <c r="B39" s="48" t="s">
        <v>12627</v>
      </c>
      <c r="C39" s="44" t="s">
        <v>12628</v>
      </c>
      <c r="D39" s="106">
        <v>1.0</v>
      </c>
      <c r="E39" s="44">
        <v>21.0</v>
      </c>
      <c r="F39" s="44">
        <v>3.0</v>
      </c>
      <c r="G39" s="22"/>
      <c r="H39" s="22"/>
      <c r="I39" s="22"/>
      <c r="J39" s="22"/>
      <c r="K39" s="22"/>
      <c r="L39" s="22"/>
      <c r="M39" s="22"/>
      <c r="N39" s="22"/>
      <c r="O39" s="22"/>
      <c r="P39" s="22"/>
      <c r="Q39" s="22"/>
      <c r="R39" s="22"/>
      <c r="S39" s="22"/>
      <c r="T39" s="22"/>
      <c r="U39" s="22"/>
      <c r="V39" s="22"/>
      <c r="W39" s="22"/>
      <c r="X39" s="22"/>
      <c r="Y39" s="22"/>
      <c r="Z39" s="22"/>
    </row>
    <row r="40" ht="14.25" customHeight="1">
      <c r="A40" s="44">
        <v>39.0</v>
      </c>
      <c r="B40" s="48" t="s">
        <v>12629</v>
      </c>
      <c r="C40" s="44" t="s">
        <v>12630</v>
      </c>
      <c r="D40" s="106">
        <v>1.0</v>
      </c>
      <c r="E40" s="44">
        <v>22.0</v>
      </c>
      <c r="F40" s="44">
        <v>2.0</v>
      </c>
      <c r="G40" s="22"/>
      <c r="H40" s="22"/>
      <c r="I40" s="22"/>
      <c r="J40" s="22"/>
      <c r="K40" s="22"/>
      <c r="L40" s="22"/>
      <c r="M40" s="22"/>
      <c r="N40" s="22"/>
      <c r="O40" s="22"/>
      <c r="P40" s="22"/>
      <c r="Q40" s="22"/>
      <c r="R40" s="22"/>
      <c r="S40" s="22"/>
      <c r="T40" s="22"/>
      <c r="U40" s="22"/>
      <c r="V40" s="22"/>
      <c r="W40" s="22"/>
      <c r="X40" s="22"/>
      <c r="Y40" s="22"/>
      <c r="Z40" s="22"/>
    </row>
    <row r="41" ht="14.25" customHeight="1">
      <c r="A41" s="44">
        <v>40.0</v>
      </c>
      <c r="B41" s="48" t="s">
        <v>12631</v>
      </c>
      <c r="C41" s="44" t="s">
        <v>12632</v>
      </c>
      <c r="D41" s="106">
        <v>1.0</v>
      </c>
      <c r="E41" s="44">
        <v>22.0</v>
      </c>
      <c r="F41" s="44">
        <v>2.0</v>
      </c>
      <c r="G41" s="22"/>
      <c r="H41" s="22"/>
      <c r="I41" s="22"/>
      <c r="J41" s="22"/>
      <c r="K41" s="22"/>
      <c r="L41" s="22"/>
      <c r="M41" s="22"/>
      <c r="N41" s="22"/>
      <c r="O41" s="22"/>
      <c r="P41" s="22"/>
      <c r="Q41" s="22"/>
      <c r="R41" s="22"/>
      <c r="S41" s="22"/>
      <c r="T41" s="22"/>
      <c r="U41" s="22"/>
      <c r="V41" s="22"/>
      <c r="W41" s="22"/>
      <c r="X41" s="22"/>
      <c r="Y41" s="22"/>
      <c r="Z41" s="22"/>
    </row>
    <row r="42" ht="14.25" customHeight="1">
      <c r="A42" s="44">
        <v>41.0</v>
      </c>
      <c r="B42" s="48" t="s">
        <v>12633</v>
      </c>
      <c r="C42" s="44" t="s">
        <v>12634</v>
      </c>
      <c r="D42" s="106">
        <v>1.0</v>
      </c>
      <c r="E42" s="44">
        <v>23.0</v>
      </c>
      <c r="F42" s="44">
        <v>1.0</v>
      </c>
      <c r="G42" s="22"/>
      <c r="H42" s="22"/>
      <c r="I42" s="22"/>
      <c r="J42" s="22"/>
      <c r="K42" s="22"/>
      <c r="L42" s="22"/>
      <c r="M42" s="22"/>
      <c r="N42" s="22"/>
      <c r="O42" s="22"/>
      <c r="P42" s="22"/>
      <c r="Q42" s="22"/>
      <c r="R42" s="22"/>
      <c r="S42" s="22"/>
      <c r="T42" s="22"/>
      <c r="U42" s="22"/>
      <c r="V42" s="22"/>
      <c r="W42" s="22"/>
      <c r="X42" s="22"/>
      <c r="Y42" s="22"/>
      <c r="Z42" s="22"/>
    </row>
    <row r="43" ht="14.25" customHeight="1">
      <c r="A43" s="44">
        <v>42.0</v>
      </c>
      <c r="B43" s="48" t="s">
        <v>12635</v>
      </c>
      <c r="C43" s="44" t="s">
        <v>12636</v>
      </c>
      <c r="D43" s="106">
        <v>1.0</v>
      </c>
      <c r="E43" s="44">
        <v>23.0</v>
      </c>
      <c r="F43" s="44">
        <v>2.0</v>
      </c>
      <c r="G43" s="22"/>
      <c r="H43" s="22"/>
      <c r="I43" s="22"/>
      <c r="J43" s="22"/>
      <c r="K43" s="22"/>
      <c r="L43" s="22"/>
      <c r="M43" s="22"/>
      <c r="N43" s="22"/>
      <c r="O43" s="22"/>
      <c r="P43" s="22"/>
      <c r="Q43" s="22"/>
      <c r="R43" s="22"/>
      <c r="S43" s="22"/>
      <c r="T43" s="22"/>
      <c r="U43" s="22"/>
      <c r="V43" s="22"/>
      <c r="W43" s="22"/>
      <c r="X43" s="22"/>
      <c r="Y43" s="22"/>
      <c r="Z43" s="22"/>
    </row>
    <row r="44" ht="14.25" customHeight="1">
      <c r="A44" s="44">
        <v>43.0</v>
      </c>
      <c r="B44" s="48" t="s">
        <v>12637</v>
      </c>
      <c r="C44" s="44" t="s">
        <v>12636</v>
      </c>
      <c r="D44" s="106">
        <v>1.0</v>
      </c>
      <c r="E44" s="44">
        <v>23.0</v>
      </c>
      <c r="F44" s="44">
        <v>2.0</v>
      </c>
      <c r="G44" s="22"/>
      <c r="H44" s="22"/>
      <c r="I44" s="22"/>
      <c r="J44" s="22"/>
      <c r="K44" s="22"/>
      <c r="L44" s="22"/>
      <c r="M44" s="22"/>
      <c r="N44" s="22"/>
      <c r="O44" s="22"/>
      <c r="P44" s="22"/>
      <c r="Q44" s="22"/>
      <c r="R44" s="22"/>
      <c r="S44" s="22"/>
      <c r="T44" s="22"/>
      <c r="U44" s="22"/>
      <c r="V44" s="22"/>
      <c r="W44" s="22"/>
      <c r="X44" s="22"/>
      <c r="Y44" s="22"/>
      <c r="Z44" s="22"/>
    </row>
    <row r="45" ht="14.25" customHeight="1">
      <c r="A45" s="44">
        <v>44.0</v>
      </c>
      <c r="B45" s="48" t="s">
        <v>12638</v>
      </c>
      <c r="C45" s="44" t="s">
        <v>12639</v>
      </c>
      <c r="D45" s="106">
        <v>1.0</v>
      </c>
      <c r="E45" s="44">
        <v>23.0</v>
      </c>
      <c r="F45" s="44">
        <v>2.0</v>
      </c>
      <c r="G45" s="22"/>
      <c r="H45" s="22"/>
      <c r="I45" s="22"/>
      <c r="J45" s="22"/>
      <c r="K45" s="22"/>
      <c r="L45" s="22"/>
      <c r="M45" s="22"/>
      <c r="N45" s="22"/>
      <c r="O45" s="22"/>
      <c r="P45" s="22"/>
      <c r="Q45" s="22"/>
      <c r="R45" s="22"/>
      <c r="S45" s="22"/>
      <c r="T45" s="22"/>
      <c r="U45" s="22"/>
      <c r="V45" s="22"/>
      <c r="W45" s="22"/>
      <c r="X45" s="22"/>
      <c r="Y45" s="22"/>
      <c r="Z45" s="22"/>
    </row>
    <row r="46" ht="14.25" customHeight="1">
      <c r="A46" s="44">
        <v>45.0</v>
      </c>
      <c r="B46" s="48" t="s">
        <v>12640</v>
      </c>
      <c r="C46" s="44">
        <v>1854.0</v>
      </c>
      <c r="D46" s="106">
        <v>1.0</v>
      </c>
      <c r="E46" s="44">
        <v>23.0</v>
      </c>
      <c r="F46" s="44">
        <v>2.0</v>
      </c>
      <c r="G46" s="22"/>
      <c r="H46" s="22"/>
      <c r="I46" s="22"/>
      <c r="J46" s="22"/>
      <c r="K46" s="22"/>
      <c r="L46" s="22"/>
      <c r="M46" s="22"/>
      <c r="N46" s="22"/>
      <c r="O46" s="22"/>
      <c r="P46" s="22"/>
      <c r="Q46" s="22"/>
      <c r="R46" s="22"/>
      <c r="S46" s="22"/>
      <c r="T46" s="22"/>
      <c r="U46" s="22"/>
      <c r="V46" s="22"/>
      <c r="W46" s="22"/>
      <c r="X46" s="22"/>
      <c r="Y46" s="22"/>
      <c r="Z46" s="22"/>
    </row>
    <row r="47" ht="14.25" customHeight="1">
      <c r="A47" s="44">
        <v>46.0</v>
      </c>
      <c r="B47" s="48" t="s">
        <v>12641</v>
      </c>
      <c r="C47" s="44" t="s">
        <v>12642</v>
      </c>
      <c r="D47" s="106">
        <v>1.0</v>
      </c>
      <c r="E47" s="44">
        <v>23.0</v>
      </c>
      <c r="F47" s="44">
        <v>3.0</v>
      </c>
      <c r="G47" s="22"/>
      <c r="H47" s="22"/>
      <c r="I47" s="22"/>
      <c r="J47" s="22"/>
      <c r="K47" s="22"/>
      <c r="L47" s="22"/>
      <c r="M47" s="22"/>
      <c r="N47" s="22"/>
      <c r="O47" s="22"/>
      <c r="P47" s="22"/>
      <c r="Q47" s="22"/>
      <c r="R47" s="22"/>
      <c r="S47" s="22"/>
      <c r="T47" s="22"/>
      <c r="U47" s="22"/>
      <c r="V47" s="22"/>
      <c r="W47" s="22"/>
      <c r="X47" s="22"/>
      <c r="Y47" s="22"/>
      <c r="Z47" s="22"/>
    </row>
    <row r="48" ht="14.25" customHeight="1">
      <c r="A48" s="44">
        <v>47.0</v>
      </c>
      <c r="B48" s="48" t="s">
        <v>12643</v>
      </c>
      <c r="C48" s="44" t="s">
        <v>1875</v>
      </c>
      <c r="D48" s="106">
        <v>1.0</v>
      </c>
      <c r="E48" s="44">
        <v>23.0</v>
      </c>
      <c r="F48" s="44">
        <v>3.0</v>
      </c>
      <c r="G48" s="22"/>
      <c r="H48" s="22"/>
      <c r="I48" s="22"/>
      <c r="J48" s="22"/>
      <c r="K48" s="22"/>
      <c r="L48" s="22"/>
      <c r="M48" s="22"/>
      <c r="N48" s="22"/>
      <c r="O48" s="22"/>
      <c r="P48" s="22"/>
      <c r="Q48" s="22"/>
      <c r="R48" s="22"/>
      <c r="S48" s="22"/>
      <c r="T48" s="22"/>
      <c r="U48" s="22"/>
      <c r="V48" s="22"/>
      <c r="W48" s="22"/>
      <c r="X48" s="22"/>
      <c r="Y48" s="22"/>
      <c r="Z48" s="22"/>
    </row>
    <row r="49" ht="14.25" customHeight="1">
      <c r="A49" s="44">
        <v>48.0</v>
      </c>
      <c r="B49" s="48" t="s">
        <v>12644</v>
      </c>
      <c r="C49" s="44" t="s">
        <v>12645</v>
      </c>
      <c r="D49" s="106">
        <v>1.0</v>
      </c>
      <c r="E49" s="44">
        <v>24.0</v>
      </c>
      <c r="F49" s="44">
        <v>2.0</v>
      </c>
      <c r="G49" s="22"/>
      <c r="H49" s="22"/>
      <c r="I49" s="22"/>
      <c r="J49" s="22"/>
      <c r="K49" s="22"/>
      <c r="L49" s="22"/>
      <c r="M49" s="22"/>
      <c r="N49" s="22"/>
      <c r="O49" s="22"/>
      <c r="P49" s="22"/>
      <c r="Q49" s="22"/>
      <c r="R49" s="22"/>
      <c r="S49" s="22"/>
      <c r="T49" s="22"/>
      <c r="U49" s="22"/>
      <c r="V49" s="22"/>
      <c r="W49" s="22"/>
      <c r="X49" s="22"/>
      <c r="Y49" s="22"/>
      <c r="Z49" s="22"/>
    </row>
    <row r="50" ht="14.25" customHeight="1">
      <c r="A50" s="44">
        <v>49.0</v>
      </c>
      <c r="B50" s="48" t="s">
        <v>12646</v>
      </c>
      <c r="C50" s="44" t="s">
        <v>12647</v>
      </c>
      <c r="D50" s="106">
        <v>1.0</v>
      </c>
      <c r="E50" s="44">
        <v>24.0</v>
      </c>
      <c r="F50" s="44">
        <v>2.0</v>
      </c>
      <c r="G50" s="22"/>
      <c r="H50" s="22"/>
      <c r="I50" s="22"/>
      <c r="J50" s="22"/>
      <c r="K50" s="22"/>
      <c r="L50" s="22"/>
      <c r="M50" s="22"/>
      <c r="N50" s="22"/>
      <c r="O50" s="22"/>
      <c r="P50" s="22"/>
      <c r="Q50" s="22"/>
      <c r="R50" s="22"/>
      <c r="S50" s="22"/>
      <c r="T50" s="22"/>
      <c r="U50" s="22"/>
      <c r="V50" s="22"/>
      <c r="W50" s="22"/>
      <c r="X50" s="22"/>
      <c r="Y50" s="22"/>
      <c r="Z50" s="22"/>
    </row>
    <row r="51" ht="14.25" customHeight="1">
      <c r="A51" s="44">
        <v>50.0</v>
      </c>
      <c r="B51" s="48" t="s">
        <v>12648</v>
      </c>
      <c r="C51" s="44" t="s">
        <v>12649</v>
      </c>
      <c r="D51" s="106">
        <v>1.0</v>
      </c>
      <c r="E51" s="44">
        <v>24.0</v>
      </c>
      <c r="F51" s="44">
        <v>3.0</v>
      </c>
      <c r="G51" s="22"/>
      <c r="H51" s="22"/>
      <c r="I51" s="22"/>
      <c r="J51" s="22"/>
      <c r="K51" s="22"/>
      <c r="L51" s="22"/>
      <c r="M51" s="22"/>
      <c r="N51" s="22"/>
      <c r="O51" s="22"/>
      <c r="P51" s="22"/>
      <c r="Q51" s="22"/>
      <c r="R51" s="22"/>
      <c r="S51" s="22"/>
      <c r="T51" s="22"/>
      <c r="U51" s="22"/>
      <c r="V51" s="22"/>
      <c r="W51" s="22"/>
      <c r="X51" s="22"/>
      <c r="Y51" s="22"/>
      <c r="Z51" s="22"/>
    </row>
    <row r="52" ht="14.25" customHeight="1">
      <c r="A52" s="44">
        <v>51.0</v>
      </c>
      <c r="B52" s="48" t="s">
        <v>12650</v>
      </c>
      <c r="C52" s="44" t="s">
        <v>12651</v>
      </c>
      <c r="D52" s="106">
        <v>1.0</v>
      </c>
      <c r="E52" s="44">
        <v>25.0</v>
      </c>
      <c r="F52" s="44">
        <v>1.0</v>
      </c>
      <c r="G52" s="22"/>
      <c r="H52" s="22"/>
      <c r="I52" s="22"/>
      <c r="J52" s="22"/>
      <c r="K52" s="22"/>
      <c r="L52" s="22"/>
      <c r="M52" s="22"/>
      <c r="N52" s="22"/>
      <c r="O52" s="22"/>
      <c r="P52" s="22"/>
      <c r="Q52" s="22"/>
      <c r="R52" s="22"/>
      <c r="S52" s="22"/>
      <c r="T52" s="22"/>
      <c r="U52" s="22"/>
      <c r="V52" s="22"/>
      <c r="W52" s="22"/>
      <c r="X52" s="22"/>
      <c r="Y52" s="22"/>
      <c r="Z52" s="22"/>
    </row>
    <row r="53" ht="14.25" customHeight="1">
      <c r="A53" s="44">
        <v>52.0</v>
      </c>
      <c r="B53" s="48" t="s">
        <v>12652</v>
      </c>
      <c r="C53" s="44" t="s">
        <v>12653</v>
      </c>
      <c r="D53" s="106">
        <v>1.0</v>
      </c>
      <c r="E53" s="44">
        <v>25.0</v>
      </c>
      <c r="F53" s="44">
        <v>2.0</v>
      </c>
      <c r="G53" s="22"/>
      <c r="H53" s="22"/>
      <c r="I53" s="22"/>
      <c r="J53" s="22"/>
      <c r="K53" s="22"/>
      <c r="L53" s="22"/>
      <c r="M53" s="22"/>
      <c r="N53" s="22"/>
      <c r="O53" s="22"/>
      <c r="P53" s="22"/>
      <c r="Q53" s="22"/>
      <c r="R53" s="22"/>
      <c r="S53" s="22"/>
      <c r="T53" s="22"/>
      <c r="U53" s="22"/>
      <c r="V53" s="22"/>
      <c r="W53" s="22"/>
      <c r="X53" s="22"/>
      <c r="Y53" s="22"/>
      <c r="Z53" s="22"/>
    </row>
    <row r="54" ht="14.25" customHeight="1">
      <c r="A54" s="44">
        <v>53.0</v>
      </c>
      <c r="B54" s="48" t="s">
        <v>12654</v>
      </c>
      <c r="C54" s="44">
        <v>1830.0</v>
      </c>
      <c r="D54" s="106">
        <v>1.0</v>
      </c>
      <c r="E54" s="44">
        <v>25.0</v>
      </c>
      <c r="F54" s="44">
        <v>3.0</v>
      </c>
      <c r="G54" s="22"/>
      <c r="H54" s="22"/>
      <c r="I54" s="22"/>
      <c r="J54" s="22"/>
      <c r="K54" s="22"/>
      <c r="L54" s="22"/>
      <c r="M54" s="22"/>
      <c r="N54" s="22"/>
      <c r="O54" s="22"/>
      <c r="P54" s="22"/>
      <c r="Q54" s="22"/>
      <c r="R54" s="22"/>
      <c r="S54" s="22"/>
      <c r="T54" s="22"/>
      <c r="U54" s="22"/>
      <c r="V54" s="22"/>
      <c r="W54" s="22"/>
      <c r="X54" s="22"/>
      <c r="Y54" s="22"/>
      <c r="Z54" s="22"/>
    </row>
    <row r="55" ht="14.25" customHeight="1">
      <c r="A55" s="44">
        <v>54.0</v>
      </c>
      <c r="B55" s="48" t="s">
        <v>12655</v>
      </c>
      <c r="C55" s="44" t="s">
        <v>12656</v>
      </c>
      <c r="D55" s="106">
        <v>1.0</v>
      </c>
      <c r="E55" s="44">
        <v>26.0</v>
      </c>
      <c r="F55" s="44">
        <v>2.0</v>
      </c>
      <c r="G55" s="22"/>
      <c r="H55" s="22"/>
      <c r="I55" s="22"/>
      <c r="J55" s="22"/>
      <c r="K55" s="22"/>
      <c r="L55" s="22"/>
      <c r="M55" s="22"/>
      <c r="N55" s="22"/>
      <c r="O55" s="22"/>
      <c r="P55" s="22"/>
      <c r="Q55" s="22"/>
      <c r="R55" s="22"/>
      <c r="S55" s="22"/>
      <c r="T55" s="22"/>
      <c r="U55" s="22"/>
      <c r="V55" s="22"/>
      <c r="W55" s="22"/>
      <c r="X55" s="22"/>
      <c r="Y55" s="22"/>
      <c r="Z55" s="22"/>
    </row>
    <row r="56" ht="14.25" customHeight="1">
      <c r="A56" s="44">
        <v>55.0</v>
      </c>
      <c r="B56" s="48" t="s">
        <v>12657</v>
      </c>
      <c r="C56" s="44" t="s">
        <v>12623</v>
      </c>
      <c r="D56" s="106">
        <v>1.0</v>
      </c>
      <c r="E56" s="44">
        <v>26.0</v>
      </c>
      <c r="F56" s="44">
        <v>2.0</v>
      </c>
      <c r="G56" s="22"/>
      <c r="H56" s="22"/>
      <c r="I56" s="22"/>
      <c r="J56" s="22"/>
      <c r="K56" s="22"/>
      <c r="L56" s="22"/>
      <c r="M56" s="22"/>
      <c r="N56" s="22"/>
      <c r="O56" s="22"/>
      <c r="P56" s="22"/>
      <c r="Q56" s="22"/>
      <c r="R56" s="22"/>
      <c r="S56" s="22"/>
      <c r="T56" s="22"/>
      <c r="U56" s="22"/>
      <c r="V56" s="22"/>
      <c r="W56" s="22"/>
      <c r="X56" s="22"/>
      <c r="Y56" s="22"/>
      <c r="Z56" s="22"/>
    </row>
    <row r="57" ht="14.25" customHeight="1">
      <c r="A57" s="44">
        <v>56.0</v>
      </c>
      <c r="B57" s="48" t="s">
        <v>12658</v>
      </c>
      <c r="C57" s="44" t="s">
        <v>12659</v>
      </c>
      <c r="D57" s="106">
        <v>1.0</v>
      </c>
      <c r="E57" s="44">
        <v>26.0</v>
      </c>
      <c r="F57" s="44">
        <v>3.0</v>
      </c>
      <c r="G57" s="22"/>
      <c r="H57" s="22"/>
      <c r="I57" s="22"/>
      <c r="J57" s="22"/>
      <c r="K57" s="22"/>
      <c r="L57" s="22"/>
      <c r="M57" s="22"/>
      <c r="N57" s="22"/>
      <c r="O57" s="22"/>
      <c r="P57" s="22"/>
      <c r="Q57" s="22"/>
      <c r="R57" s="22"/>
      <c r="S57" s="22"/>
      <c r="T57" s="22"/>
      <c r="U57" s="22"/>
      <c r="V57" s="22"/>
      <c r="W57" s="22"/>
      <c r="X57" s="22"/>
      <c r="Y57" s="22"/>
      <c r="Z57" s="22"/>
    </row>
    <row r="58" ht="14.25" customHeight="1">
      <c r="A58" s="44">
        <v>57.0</v>
      </c>
      <c r="B58" s="48" t="s">
        <v>12660</v>
      </c>
      <c r="C58" s="44" t="s">
        <v>12661</v>
      </c>
      <c r="D58" s="106">
        <v>1.0</v>
      </c>
      <c r="E58" s="44">
        <v>27.0</v>
      </c>
      <c r="F58" s="44">
        <v>1.0</v>
      </c>
      <c r="G58" s="22"/>
      <c r="H58" s="22"/>
      <c r="I58" s="22"/>
      <c r="J58" s="22"/>
      <c r="K58" s="22"/>
      <c r="L58" s="22"/>
      <c r="M58" s="22"/>
      <c r="N58" s="22"/>
      <c r="O58" s="22"/>
      <c r="P58" s="22"/>
      <c r="Q58" s="22"/>
      <c r="R58" s="22"/>
      <c r="S58" s="22"/>
      <c r="T58" s="22"/>
      <c r="U58" s="22"/>
      <c r="V58" s="22"/>
      <c r="W58" s="22"/>
      <c r="X58" s="22"/>
      <c r="Y58" s="22"/>
      <c r="Z58" s="22"/>
    </row>
    <row r="59" ht="14.25" customHeight="1">
      <c r="A59" s="44">
        <v>58.0</v>
      </c>
      <c r="B59" s="48" t="s">
        <v>12662</v>
      </c>
      <c r="C59" s="44" t="s">
        <v>12663</v>
      </c>
      <c r="D59" s="106">
        <v>1.0</v>
      </c>
      <c r="E59" s="44">
        <v>27.0</v>
      </c>
      <c r="F59" s="44">
        <v>1.0</v>
      </c>
      <c r="G59" s="22"/>
      <c r="H59" s="22"/>
      <c r="I59" s="22"/>
      <c r="J59" s="22"/>
      <c r="K59" s="22"/>
      <c r="L59" s="22"/>
      <c r="M59" s="22"/>
      <c r="N59" s="22"/>
      <c r="O59" s="22"/>
      <c r="P59" s="22"/>
      <c r="Q59" s="22"/>
      <c r="R59" s="22"/>
      <c r="S59" s="22"/>
      <c r="T59" s="22"/>
      <c r="U59" s="22"/>
      <c r="V59" s="22"/>
      <c r="W59" s="22"/>
      <c r="X59" s="22"/>
      <c r="Y59" s="22"/>
      <c r="Z59" s="22"/>
    </row>
    <row r="60" ht="14.25" customHeight="1">
      <c r="A60" s="44">
        <v>59.0</v>
      </c>
      <c r="B60" s="48" t="s">
        <v>12664</v>
      </c>
      <c r="C60" s="44" t="s">
        <v>12623</v>
      </c>
      <c r="D60" s="106">
        <v>1.0</v>
      </c>
      <c r="E60" s="44">
        <v>27.0</v>
      </c>
      <c r="F60" s="44">
        <v>2.0</v>
      </c>
      <c r="G60" s="22"/>
      <c r="H60" s="22"/>
      <c r="I60" s="22"/>
      <c r="J60" s="22"/>
      <c r="K60" s="22"/>
      <c r="L60" s="22"/>
      <c r="M60" s="22"/>
      <c r="N60" s="22"/>
      <c r="O60" s="22"/>
      <c r="P60" s="22"/>
      <c r="Q60" s="22"/>
      <c r="R60" s="22"/>
      <c r="S60" s="22"/>
      <c r="T60" s="22"/>
      <c r="U60" s="22"/>
      <c r="V60" s="22"/>
      <c r="W60" s="22"/>
      <c r="X60" s="22"/>
      <c r="Y60" s="22"/>
      <c r="Z60" s="22"/>
    </row>
    <row r="61" ht="14.25" customHeight="1">
      <c r="A61" s="44">
        <v>60.0</v>
      </c>
      <c r="B61" s="48" t="s">
        <v>12665</v>
      </c>
      <c r="C61" s="44" t="s">
        <v>12666</v>
      </c>
      <c r="D61" s="106">
        <v>1.0</v>
      </c>
      <c r="E61" s="44">
        <v>27.0</v>
      </c>
      <c r="F61" s="44">
        <v>3.0</v>
      </c>
      <c r="G61" s="22"/>
      <c r="H61" s="22"/>
      <c r="I61" s="22"/>
      <c r="J61" s="22"/>
      <c r="K61" s="22"/>
      <c r="L61" s="22"/>
      <c r="M61" s="22"/>
      <c r="N61" s="22"/>
      <c r="O61" s="22"/>
      <c r="P61" s="22"/>
      <c r="Q61" s="22"/>
      <c r="R61" s="22"/>
      <c r="S61" s="22"/>
      <c r="T61" s="22"/>
      <c r="U61" s="22"/>
      <c r="V61" s="22"/>
      <c r="W61" s="22"/>
      <c r="X61" s="22"/>
      <c r="Y61" s="22"/>
      <c r="Z61" s="22"/>
    </row>
    <row r="62" ht="14.25" customHeight="1">
      <c r="A62" s="44">
        <v>61.0</v>
      </c>
      <c r="B62" s="48" t="s">
        <v>12667</v>
      </c>
      <c r="C62" s="44" t="s">
        <v>12668</v>
      </c>
      <c r="D62" s="106">
        <v>1.0</v>
      </c>
      <c r="E62" s="44">
        <v>28.0</v>
      </c>
      <c r="F62" s="44">
        <v>4.0</v>
      </c>
      <c r="G62" s="22"/>
      <c r="H62" s="22"/>
      <c r="I62" s="22"/>
      <c r="J62" s="22"/>
      <c r="K62" s="22"/>
      <c r="L62" s="22"/>
      <c r="M62" s="22"/>
      <c r="N62" s="22"/>
      <c r="O62" s="22"/>
      <c r="P62" s="22"/>
      <c r="Q62" s="22"/>
      <c r="R62" s="22"/>
      <c r="S62" s="22"/>
      <c r="T62" s="22"/>
      <c r="U62" s="22"/>
      <c r="V62" s="22"/>
      <c r="W62" s="22"/>
      <c r="X62" s="22"/>
      <c r="Y62" s="22"/>
      <c r="Z62" s="22"/>
    </row>
    <row r="63" ht="14.25" customHeight="1">
      <c r="A63" s="44">
        <v>62.0</v>
      </c>
      <c r="B63" s="48" t="s">
        <v>12669</v>
      </c>
      <c r="C63" s="44" t="s">
        <v>12670</v>
      </c>
      <c r="D63" s="106">
        <v>1.0</v>
      </c>
      <c r="E63" s="44">
        <v>29.0</v>
      </c>
      <c r="F63" s="44">
        <v>5.0</v>
      </c>
      <c r="G63" s="22"/>
      <c r="H63" s="22"/>
      <c r="I63" s="22"/>
      <c r="J63" s="22"/>
      <c r="K63" s="22"/>
      <c r="L63" s="22"/>
      <c r="M63" s="22"/>
      <c r="N63" s="22"/>
      <c r="O63" s="22"/>
      <c r="P63" s="22"/>
      <c r="Q63" s="22"/>
      <c r="R63" s="22"/>
      <c r="S63" s="22"/>
      <c r="T63" s="22"/>
      <c r="U63" s="22"/>
      <c r="V63" s="22"/>
      <c r="W63" s="22"/>
      <c r="X63" s="22"/>
      <c r="Y63" s="22"/>
      <c r="Z63" s="22"/>
    </row>
    <row r="64" ht="14.25" customHeight="1">
      <c r="A64" s="44">
        <v>63.0</v>
      </c>
      <c r="B64" s="48" t="s">
        <v>12671</v>
      </c>
      <c r="C64" s="44" t="s">
        <v>12613</v>
      </c>
      <c r="D64" s="106">
        <v>1.0</v>
      </c>
      <c r="E64" s="44">
        <v>30.0</v>
      </c>
      <c r="F64" s="44">
        <v>2.0</v>
      </c>
      <c r="G64" s="22"/>
      <c r="H64" s="22"/>
      <c r="I64" s="22"/>
      <c r="J64" s="22"/>
      <c r="K64" s="22"/>
      <c r="L64" s="22"/>
      <c r="M64" s="22"/>
      <c r="N64" s="22"/>
      <c r="O64" s="22"/>
      <c r="P64" s="22"/>
      <c r="Q64" s="22"/>
      <c r="R64" s="22"/>
      <c r="S64" s="22"/>
      <c r="T64" s="22"/>
      <c r="U64" s="22"/>
      <c r="V64" s="22"/>
      <c r="W64" s="22"/>
      <c r="X64" s="22"/>
      <c r="Y64" s="22"/>
      <c r="Z64" s="22"/>
    </row>
    <row r="65" ht="14.25" customHeight="1">
      <c r="A65" s="44">
        <v>64.0</v>
      </c>
      <c r="B65" s="48" t="s">
        <v>12672</v>
      </c>
      <c r="C65" s="44" t="s">
        <v>12673</v>
      </c>
      <c r="D65" s="106">
        <v>1.0</v>
      </c>
      <c r="E65" s="44">
        <v>32.0</v>
      </c>
      <c r="F65" s="44">
        <v>1.0</v>
      </c>
      <c r="G65" s="22"/>
      <c r="H65" s="22"/>
      <c r="I65" s="22"/>
      <c r="J65" s="22"/>
      <c r="K65" s="22"/>
      <c r="L65" s="22"/>
      <c r="M65" s="22"/>
      <c r="N65" s="22"/>
      <c r="O65" s="22"/>
      <c r="P65" s="22"/>
      <c r="Q65" s="22"/>
      <c r="R65" s="22"/>
      <c r="S65" s="22"/>
      <c r="T65" s="22"/>
      <c r="U65" s="22"/>
      <c r="V65" s="22"/>
      <c r="W65" s="22"/>
      <c r="X65" s="22"/>
      <c r="Y65" s="22"/>
      <c r="Z65" s="22"/>
    </row>
    <row r="66" ht="14.25" customHeight="1">
      <c r="A66" s="44">
        <v>65.0</v>
      </c>
      <c r="B66" s="48" t="s">
        <v>12674</v>
      </c>
      <c r="C66" s="44" t="s">
        <v>12675</v>
      </c>
      <c r="D66" s="106">
        <v>1.0</v>
      </c>
      <c r="E66" s="44">
        <v>32.0</v>
      </c>
      <c r="F66" s="44">
        <v>3.0</v>
      </c>
      <c r="G66" s="22"/>
      <c r="H66" s="22"/>
      <c r="I66" s="22"/>
      <c r="J66" s="22"/>
      <c r="K66" s="22"/>
      <c r="L66" s="22"/>
      <c r="M66" s="22"/>
      <c r="N66" s="22"/>
      <c r="O66" s="22"/>
      <c r="P66" s="22"/>
      <c r="Q66" s="22"/>
      <c r="R66" s="22"/>
      <c r="S66" s="22"/>
      <c r="T66" s="22"/>
      <c r="U66" s="22"/>
      <c r="V66" s="22"/>
      <c r="W66" s="22"/>
      <c r="X66" s="22"/>
      <c r="Y66" s="22"/>
      <c r="Z66" s="22"/>
    </row>
    <row r="67" ht="14.25" customHeight="1">
      <c r="A67" s="44">
        <v>66.0</v>
      </c>
      <c r="B67" s="48" t="s">
        <v>12676</v>
      </c>
      <c r="C67" s="44" t="s">
        <v>12677</v>
      </c>
      <c r="D67" s="106">
        <v>1.0</v>
      </c>
      <c r="E67" s="44">
        <v>33.0</v>
      </c>
      <c r="F67" s="44">
        <v>4.0</v>
      </c>
      <c r="G67" s="22"/>
      <c r="H67" s="22"/>
      <c r="I67" s="22"/>
      <c r="J67" s="22"/>
      <c r="K67" s="22"/>
      <c r="L67" s="22"/>
      <c r="M67" s="22"/>
      <c r="N67" s="22"/>
      <c r="O67" s="22"/>
      <c r="P67" s="22"/>
      <c r="Q67" s="22"/>
      <c r="R67" s="22"/>
      <c r="S67" s="22"/>
      <c r="T67" s="22"/>
      <c r="U67" s="22"/>
      <c r="V67" s="22"/>
      <c r="W67" s="22"/>
      <c r="X67" s="22"/>
      <c r="Y67" s="22"/>
      <c r="Z67" s="22"/>
    </row>
    <row r="68" ht="14.25" customHeight="1">
      <c r="A68" s="44">
        <v>67.0</v>
      </c>
      <c r="B68" s="48" t="s">
        <v>12678</v>
      </c>
      <c r="C68" s="44">
        <v>1871.0</v>
      </c>
      <c r="D68" s="106">
        <v>1.0</v>
      </c>
      <c r="E68" s="44">
        <v>34.0</v>
      </c>
      <c r="F68" s="44">
        <v>2.0</v>
      </c>
      <c r="G68" s="22"/>
      <c r="H68" s="22"/>
      <c r="I68" s="22"/>
      <c r="J68" s="22"/>
      <c r="K68" s="22"/>
      <c r="L68" s="22"/>
      <c r="M68" s="22"/>
      <c r="N68" s="22"/>
      <c r="O68" s="22"/>
      <c r="P68" s="22"/>
      <c r="Q68" s="22"/>
      <c r="R68" s="22"/>
      <c r="S68" s="22"/>
      <c r="T68" s="22"/>
      <c r="U68" s="22"/>
      <c r="V68" s="22"/>
      <c r="W68" s="22"/>
      <c r="X68" s="22"/>
      <c r="Y68" s="22"/>
      <c r="Z68" s="22"/>
    </row>
    <row r="69" ht="14.25" customHeight="1">
      <c r="A69" s="44">
        <v>68.0</v>
      </c>
      <c r="B69" s="48" t="s">
        <v>12679</v>
      </c>
      <c r="C69" s="44" t="s">
        <v>12680</v>
      </c>
      <c r="D69" s="107">
        <v>2.0</v>
      </c>
      <c r="E69" s="44">
        <v>35.0</v>
      </c>
      <c r="F69" s="44">
        <v>6.0</v>
      </c>
      <c r="G69" s="22"/>
      <c r="H69" s="22"/>
      <c r="I69" s="22"/>
      <c r="J69" s="22"/>
      <c r="K69" s="22"/>
      <c r="L69" s="22"/>
      <c r="M69" s="22"/>
      <c r="N69" s="22"/>
      <c r="O69" s="22"/>
      <c r="P69" s="22"/>
      <c r="Q69" s="22"/>
      <c r="R69" s="22"/>
      <c r="S69" s="22"/>
      <c r="T69" s="22"/>
      <c r="U69" s="22"/>
      <c r="V69" s="22"/>
      <c r="W69" s="22"/>
      <c r="X69" s="22"/>
      <c r="Y69" s="22"/>
      <c r="Z69" s="22"/>
    </row>
    <row r="70" ht="14.25" customHeight="1">
      <c r="A70" s="44">
        <v>69.0</v>
      </c>
      <c r="B70" s="48" t="s">
        <v>12681</v>
      </c>
      <c r="C70" s="44" t="s">
        <v>12682</v>
      </c>
      <c r="D70" s="107">
        <v>2.0</v>
      </c>
      <c r="E70" s="44">
        <v>41.0</v>
      </c>
      <c r="F70" s="44">
        <v>1.0</v>
      </c>
      <c r="G70" s="22"/>
      <c r="H70" s="22"/>
      <c r="I70" s="22"/>
      <c r="J70" s="22"/>
      <c r="K70" s="22"/>
      <c r="L70" s="22"/>
      <c r="M70" s="22"/>
      <c r="N70" s="22"/>
      <c r="O70" s="22"/>
      <c r="P70" s="22"/>
      <c r="Q70" s="22"/>
      <c r="R70" s="22"/>
      <c r="S70" s="22"/>
      <c r="T70" s="22"/>
      <c r="U70" s="22"/>
      <c r="V70" s="22"/>
      <c r="W70" s="22"/>
      <c r="X70" s="22"/>
      <c r="Y70" s="22"/>
      <c r="Z70" s="22"/>
    </row>
    <row r="71" ht="14.25" customHeight="1">
      <c r="A71" s="44">
        <v>70.0</v>
      </c>
      <c r="B71" s="48" t="s">
        <v>12683</v>
      </c>
      <c r="C71" s="44" t="s">
        <v>12684</v>
      </c>
      <c r="D71" s="107">
        <v>2.0</v>
      </c>
      <c r="E71" s="44">
        <v>41.0</v>
      </c>
      <c r="F71" s="44">
        <v>3.0</v>
      </c>
      <c r="G71" s="22"/>
      <c r="H71" s="22"/>
      <c r="I71" s="22"/>
      <c r="J71" s="22"/>
      <c r="K71" s="22"/>
      <c r="L71" s="22"/>
      <c r="M71" s="22"/>
      <c r="N71" s="22"/>
      <c r="O71" s="22"/>
      <c r="P71" s="22"/>
      <c r="Q71" s="22"/>
      <c r="R71" s="22"/>
      <c r="S71" s="22"/>
      <c r="T71" s="22"/>
      <c r="U71" s="22"/>
      <c r="V71" s="22"/>
      <c r="W71" s="22"/>
      <c r="X71" s="22"/>
      <c r="Y71" s="22"/>
      <c r="Z71" s="22"/>
    </row>
    <row r="72" ht="14.25" customHeight="1">
      <c r="A72" s="44">
        <v>71.0</v>
      </c>
      <c r="B72" s="48" t="s">
        <v>12685</v>
      </c>
      <c r="C72" s="44" t="s">
        <v>12686</v>
      </c>
      <c r="D72" s="107">
        <v>2.0</v>
      </c>
      <c r="E72" s="44">
        <v>47.0</v>
      </c>
      <c r="F72" s="44">
        <v>4.0</v>
      </c>
      <c r="G72" s="22"/>
      <c r="H72" s="22"/>
      <c r="I72" s="22"/>
      <c r="J72" s="22"/>
      <c r="K72" s="22"/>
      <c r="L72" s="22"/>
      <c r="M72" s="22"/>
      <c r="N72" s="22"/>
      <c r="O72" s="22"/>
      <c r="P72" s="22"/>
      <c r="Q72" s="22"/>
      <c r="R72" s="22"/>
      <c r="S72" s="22"/>
      <c r="T72" s="22"/>
      <c r="U72" s="22"/>
      <c r="V72" s="22"/>
      <c r="W72" s="22"/>
      <c r="X72" s="22"/>
      <c r="Y72" s="22"/>
      <c r="Z72" s="22"/>
    </row>
    <row r="73" ht="14.25" customHeight="1">
      <c r="A73" s="44">
        <v>72.0</v>
      </c>
      <c r="B73" s="48" t="s">
        <v>12687</v>
      </c>
      <c r="C73" s="44" t="s">
        <v>12688</v>
      </c>
      <c r="D73" s="107">
        <v>2.0</v>
      </c>
      <c r="E73" s="44">
        <v>48.0</v>
      </c>
      <c r="F73" s="44">
        <v>2.0</v>
      </c>
      <c r="G73" s="22"/>
      <c r="H73" s="22"/>
      <c r="I73" s="22"/>
      <c r="J73" s="22"/>
      <c r="K73" s="22"/>
      <c r="L73" s="22"/>
      <c r="M73" s="22"/>
      <c r="N73" s="22"/>
      <c r="O73" s="22"/>
      <c r="P73" s="22"/>
      <c r="Q73" s="22"/>
      <c r="R73" s="22"/>
      <c r="S73" s="22"/>
      <c r="T73" s="22"/>
      <c r="U73" s="22"/>
      <c r="V73" s="22"/>
      <c r="W73" s="22"/>
      <c r="X73" s="22"/>
      <c r="Y73" s="22"/>
      <c r="Z73" s="22"/>
    </row>
    <row r="74" ht="14.25" customHeight="1">
      <c r="A74" s="44">
        <v>73.0</v>
      </c>
      <c r="B74" s="48" t="s">
        <v>12689</v>
      </c>
      <c r="C74" s="44" t="s">
        <v>12690</v>
      </c>
      <c r="D74" s="107">
        <v>2.0</v>
      </c>
      <c r="E74" s="44"/>
      <c r="F74" s="44"/>
      <c r="G74" s="22"/>
      <c r="H74" s="22"/>
      <c r="I74" s="22"/>
      <c r="J74" s="22"/>
      <c r="K74" s="22"/>
      <c r="L74" s="22"/>
      <c r="M74" s="22"/>
      <c r="N74" s="22"/>
      <c r="O74" s="22"/>
      <c r="P74" s="22"/>
      <c r="Q74" s="22"/>
      <c r="R74" s="22"/>
      <c r="S74" s="22"/>
      <c r="T74" s="22"/>
      <c r="U74" s="22"/>
      <c r="V74" s="22"/>
      <c r="W74" s="22"/>
      <c r="X74" s="22"/>
      <c r="Y74" s="22"/>
      <c r="Z74" s="22"/>
    </row>
    <row r="75" ht="14.25" customHeight="1">
      <c r="A75" s="44">
        <v>74.0</v>
      </c>
      <c r="B75" s="48" t="s">
        <v>12691</v>
      </c>
      <c r="C75" s="44" t="s">
        <v>12692</v>
      </c>
      <c r="D75" s="107">
        <v>2.0</v>
      </c>
      <c r="E75" s="44"/>
      <c r="F75" s="44"/>
      <c r="G75" s="22"/>
      <c r="H75" s="22"/>
      <c r="I75" s="22"/>
      <c r="J75" s="22"/>
      <c r="K75" s="22"/>
      <c r="L75" s="22"/>
      <c r="M75" s="22"/>
      <c r="N75" s="22"/>
      <c r="O75" s="22"/>
      <c r="P75" s="22"/>
      <c r="Q75" s="22"/>
      <c r="R75" s="22"/>
      <c r="S75" s="22"/>
      <c r="T75" s="22"/>
      <c r="U75" s="22"/>
      <c r="V75" s="22"/>
      <c r="W75" s="22"/>
      <c r="X75" s="22"/>
      <c r="Y75" s="22"/>
      <c r="Z75" s="22"/>
    </row>
    <row r="76" ht="14.25" customHeight="1">
      <c r="A76" s="44">
        <v>75.0</v>
      </c>
      <c r="B76" s="48" t="s">
        <v>12693</v>
      </c>
      <c r="C76" s="44" t="s">
        <v>12694</v>
      </c>
      <c r="D76" s="107">
        <v>2.0</v>
      </c>
      <c r="E76" s="44"/>
      <c r="F76" s="44"/>
      <c r="G76" s="22"/>
      <c r="H76" s="22"/>
      <c r="I76" s="22"/>
      <c r="J76" s="22"/>
      <c r="K76" s="22"/>
      <c r="L76" s="22"/>
      <c r="M76" s="22"/>
      <c r="N76" s="22"/>
      <c r="O76" s="22"/>
      <c r="P76" s="22"/>
      <c r="Q76" s="22"/>
      <c r="R76" s="22"/>
      <c r="S76" s="22"/>
      <c r="T76" s="22"/>
      <c r="U76" s="22"/>
      <c r="V76" s="22"/>
      <c r="W76" s="22"/>
      <c r="X76" s="22"/>
      <c r="Y76" s="22"/>
      <c r="Z76" s="22"/>
    </row>
    <row r="77" ht="14.25" customHeight="1">
      <c r="A77" s="44">
        <v>76.0</v>
      </c>
      <c r="B77" s="48" t="s">
        <v>12695</v>
      </c>
      <c r="C77" s="44" t="s">
        <v>12696</v>
      </c>
      <c r="D77" s="107">
        <v>2.0</v>
      </c>
      <c r="E77" s="44"/>
      <c r="F77" s="44"/>
      <c r="G77" s="22"/>
      <c r="H77" s="22"/>
      <c r="I77" s="22"/>
      <c r="J77" s="22"/>
      <c r="K77" s="22"/>
      <c r="L77" s="22"/>
      <c r="M77" s="22"/>
      <c r="N77" s="22"/>
      <c r="O77" s="22"/>
      <c r="P77" s="22"/>
      <c r="Q77" s="22"/>
      <c r="R77" s="22"/>
      <c r="S77" s="22"/>
      <c r="T77" s="22"/>
      <c r="U77" s="22"/>
      <c r="V77" s="22"/>
      <c r="W77" s="22"/>
      <c r="X77" s="22"/>
      <c r="Y77" s="22"/>
      <c r="Z77" s="22"/>
    </row>
    <row r="78" ht="14.25" customHeight="1">
      <c r="A78" s="44">
        <v>77.0</v>
      </c>
      <c r="B78" s="48" t="s">
        <v>12697</v>
      </c>
      <c r="C78" s="44" t="s">
        <v>12698</v>
      </c>
      <c r="D78" s="107">
        <v>2.0</v>
      </c>
      <c r="E78" s="44"/>
      <c r="F78" s="44"/>
      <c r="G78" s="22"/>
      <c r="H78" s="22"/>
      <c r="I78" s="22"/>
      <c r="J78" s="22"/>
      <c r="K78" s="22"/>
      <c r="L78" s="22"/>
      <c r="M78" s="22"/>
      <c r="N78" s="22"/>
      <c r="O78" s="22"/>
      <c r="P78" s="22"/>
      <c r="Q78" s="22"/>
      <c r="R78" s="22"/>
      <c r="S78" s="22"/>
      <c r="T78" s="22"/>
      <c r="U78" s="22"/>
      <c r="V78" s="22"/>
      <c r="W78" s="22"/>
      <c r="X78" s="22"/>
      <c r="Y78" s="22"/>
      <c r="Z78" s="22"/>
    </row>
    <row r="79" ht="14.25" customHeight="1">
      <c r="A79" s="44">
        <v>78.0</v>
      </c>
      <c r="B79" s="48" t="s">
        <v>12699</v>
      </c>
      <c r="C79" s="44" t="s">
        <v>12700</v>
      </c>
      <c r="D79" s="107">
        <v>2.0</v>
      </c>
      <c r="E79" s="44"/>
      <c r="F79" s="44"/>
      <c r="G79" s="22"/>
      <c r="H79" s="22"/>
      <c r="I79" s="22"/>
      <c r="J79" s="22"/>
      <c r="K79" s="22"/>
      <c r="L79" s="22"/>
      <c r="M79" s="22"/>
      <c r="N79" s="22"/>
      <c r="O79" s="22"/>
      <c r="P79" s="22"/>
      <c r="Q79" s="22"/>
      <c r="R79" s="22"/>
      <c r="S79" s="22"/>
      <c r="T79" s="22"/>
      <c r="U79" s="22"/>
      <c r="V79" s="22"/>
      <c r="W79" s="22"/>
      <c r="X79" s="22"/>
      <c r="Y79" s="22"/>
      <c r="Z79" s="22"/>
    </row>
    <row r="80" ht="14.25" customHeight="1">
      <c r="A80" s="44">
        <v>79.0</v>
      </c>
      <c r="B80" s="48" t="s">
        <v>12701</v>
      </c>
      <c r="C80" s="44" t="s">
        <v>12702</v>
      </c>
      <c r="D80" s="107">
        <v>2.0</v>
      </c>
      <c r="E80" s="44"/>
      <c r="F80" s="44"/>
      <c r="G80" s="22"/>
      <c r="H80" s="22"/>
      <c r="I80" s="22"/>
      <c r="J80" s="22"/>
      <c r="K80" s="22"/>
      <c r="L80" s="22"/>
      <c r="M80" s="22"/>
      <c r="N80" s="22"/>
      <c r="O80" s="22"/>
      <c r="P80" s="22"/>
      <c r="Q80" s="22"/>
      <c r="R80" s="22"/>
      <c r="S80" s="22"/>
      <c r="T80" s="22"/>
      <c r="U80" s="22"/>
      <c r="V80" s="22"/>
      <c r="W80" s="22"/>
      <c r="X80" s="22"/>
      <c r="Y80" s="22"/>
      <c r="Z80" s="22"/>
    </row>
    <row r="81" ht="14.25" customHeight="1">
      <c r="A81" s="44">
        <v>80.0</v>
      </c>
      <c r="B81" s="48" t="s">
        <v>12703</v>
      </c>
      <c r="C81" s="44" t="s">
        <v>12704</v>
      </c>
      <c r="D81" s="6">
        <v>3.0</v>
      </c>
      <c r="E81" s="44">
        <v>53.0</v>
      </c>
      <c r="F81" s="44">
        <v>4.0</v>
      </c>
      <c r="G81" s="22"/>
      <c r="H81" s="22"/>
      <c r="I81" s="22"/>
      <c r="J81" s="22"/>
      <c r="K81" s="22"/>
      <c r="L81" s="22"/>
      <c r="M81" s="22"/>
      <c r="N81" s="22"/>
      <c r="O81" s="22"/>
      <c r="P81" s="22"/>
      <c r="Q81" s="22"/>
      <c r="R81" s="22"/>
      <c r="S81" s="22"/>
      <c r="T81" s="22"/>
      <c r="U81" s="22"/>
      <c r="V81" s="22"/>
      <c r="W81" s="22"/>
      <c r="X81" s="22"/>
      <c r="Y81" s="22"/>
      <c r="Z81" s="22"/>
    </row>
    <row r="82" ht="14.25" customHeight="1">
      <c r="A82" s="44">
        <v>81.0</v>
      </c>
      <c r="B82" s="48" t="s">
        <v>12705</v>
      </c>
      <c r="C82" s="44" t="s">
        <v>12706</v>
      </c>
      <c r="D82" s="6">
        <v>3.0</v>
      </c>
      <c r="E82" s="44">
        <v>61.0</v>
      </c>
      <c r="F82" s="44">
        <v>2.0</v>
      </c>
      <c r="G82" s="22"/>
      <c r="H82" s="22"/>
      <c r="I82" s="22"/>
      <c r="J82" s="22"/>
      <c r="K82" s="22"/>
      <c r="L82" s="22"/>
      <c r="M82" s="22"/>
      <c r="N82" s="22"/>
      <c r="O82" s="22"/>
      <c r="P82" s="22"/>
      <c r="Q82" s="22"/>
      <c r="R82" s="22"/>
      <c r="S82" s="22"/>
      <c r="T82" s="22"/>
      <c r="U82" s="22"/>
      <c r="V82" s="22"/>
      <c r="W82" s="22"/>
      <c r="X82" s="22"/>
      <c r="Y82" s="22"/>
      <c r="Z82" s="22"/>
    </row>
    <row r="83" ht="14.25" customHeight="1">
      <c r="A83" s="44">
        <v>82.0</v>
      </c>
      <c r="B83" s="48" t="s">
        <v>12707</v>
      </c>
      <c r="C83" s="44" t="s">
        <v>12708</v>
      </c>
      <c r="D83" s="6">
        <v>3.0</v>
      </c>
      <c r="E83" s="44"/>
      <c r="F83" s="44"/>
      <c r="G83" s="22"/>
      <c r="H83" s="22"/>
      <c r="I83" s="22"/>
      <c r="J83" s="22"/>
      <c r="K83" s="22"/>
      <c r="L83" s="22"/>
      <c r="M83" s="22"/>
      <c r="N83" s="22"/>
      <c r="O83" s="22"/>
      <c r="P83" s="22"/>
      <c r="Q83" s="22"/>
      <c r="R83" s="22"/>
      <c r="S83" s="22"/>
      <c r="T83" s="22"/>
      <c r="U83" s="22"/>
      <c r="V83" s="22"/>
      <c r="W83" s="22"/>
      <c r="X83" s="22"/>
      <c r="Y83" s="22"/>
      <c r="Z83" s="22"/>
    </row>
    <row r="84" ht="14.25" customHeight="1">
      <c r="A84" s="44">
        <v>83.0</v>
      </c>
      <c r="B84" s="48" t="s">
        <v>12709</v>
      </c>
      <c r="C84" s="44" t="s">
        <v>12710</v>
      </c>
      <c r="D84" s="6">
        <v>3.0</v>
      </c>
      <c r="E84" s="44"/>
      <c r="F84" s="44"/>
      <c r="G84" s="22"/>
      <c r="H84" s="22"/>
      <c r="I84" s="22"/>
      <c r="J84" s="22"/>
      <c r="K84" s="22"/>
      <c r="L84" s="22"/>
      <c r="M84" s="22"/>
      <c r="N84" s="22"/>
      <c r="O84" s="22"/>
      <c r="P84" s="22"/>
      <c r="Q84" s="22"/>
      <c r="R84" s="22"/>
      <c r="S84" s="22"/>
      <c r="T84" s="22"/>
      <c r="U84" s="22"/>
      <c r="V84" s="22"/>
      <c r="W84" s="22"/>
      <c r="X84" s="22"/>
      <c r="Y84" s="22"/>
      <c r="Z84" s="22"/>
    </row>
    <row r="85" ht="14.25" customHeight="1">
      <c r="A85" s="44">
        <v>84.0</v>
      </c>
      <c r="B85" s="48" t="s">
        <v>12711</v>
      </c>
      <c r="C85" s="44" t="s">
        <v>12712</v>
      </c>
      <c r="D85" s="6">
        <v>3.0</v>
      </c>
      <c r="E85" s="44"/>
      <c r="F85" s="44"/>
      <c r="G85" s="22"/>
      <c r="H85" s="22"/>
      <c r="I85" s="22"/>
      <c r="J85" s="22"/>
      <c r="K85" s="22"/>
      <c r="L85" s="22"/>
      <c r="M85" s="22"/>
      <c r="N85" s="22"/>
      <c r="O85" s="22"/>
      <c r="P85" s="22"/>
      <c r="Q85" s="22"/>
      <c r="R85" s="22"/>
      <c r="S85" s="22"/>
      <c r="T85" s="22"/>
      <c r="U85" s="22"/>
      <c r="V85" s="22"/>
      <c r="W85" s="22"/>
      <c r="X85" s="22"/>
      <c r="Y85" s="22"/>
      <c r="Z85" s="22"/>
    </row>
    <row r="86" ht="14.25" customHeight="1">
      <c r="A86" s="44">
        <v>85.0</v>
      </c>
      <c r="B86" s="48" t="s">
        <v>12713</v>
      </c>
      <c r="C86" s="44" t="s">
        <v>12714</v>
      </c>
      <c r="D86" s="6">
        <v>3.0</v>
      </c>
      <c r="E86" s="44"/>
      <c r="F86" s="44"/>
      <c r="G86" s="22"/>
      <c r="H86" s="22"/>
      <c r="I86" s="22"/>
      <c r="J86" s="22"/>
      <c r="K86" s="22"/>
      <c r="L86" s="22"/>
      <c r="M86" s="22"/>
      <c r="N86" s="22"/>
      <c r="O86" s="22"/>
      <c r="P86" s="22"/>
      <c r="Q86" s="22"/>
      <c r="R86" s="22"/>
      <c r="S86" s="22"/>
      <c r="T86" s="22"/>
      <c r="U86" s="22"/>
      <c r="V86" s="22"/>
      <c r="W86" s="22"/>
      <c r="X86" s="22"/>
      <c r="Y86" s="22"/>
      <c r="Z86" s="22"/>
    </row>
    <row r="87" ht="14.25" customHeight="1">
      <c r="A87" s="44">
        <v>86.0</v>
      </c>
      <c r="B87" s="48" t="s">
        <v>12715</v>
      </c>
      <c r="C87" s="44" t="s">
        <v>12716</v>
      </c>
      <c r="D87" s="6">
        <v>3.0</v>
      </c>
      <c r="E87" s="44"/>
      <c r="F87" s="44"/>
      <c r="G87" s="22"/>
      <c r="H87" s="22"/>
      <c r="I87" s="22"/>
      <c r="J87" s="22"/>
      <c r="K87" s="22"/>
      <c r="L87" s="22"/>
      <c r="M87" s="22"/>
      <c r="N87" s="22"/>
      <c r="O87" s="22"/>
      <c r="P87" s="22"/>
      <c r="Q87" s="22"/>
      <c r="R87" s="22"/>
      <c r="S87" s="22"/>
      <c r="T87" s="22"/>
      <c r="U87" s="22"/>
      <c r="V87" s="22"/>
      <c r="W87" s="22"/>
      <c r="X87" s="22"/>
      <c r="Y87" s="22"/>
      <c r="Z87" s="22"/>
    </row>
    <row r="88" ht="14.25" customHeight="1">
      <c r="A88" s="44">
        <v>87.0</v>
      </c>
      <c r="B88" s="48" t="s">
        <v>12717</v>
      </c>
      <c r="C88" s="44" t="s">
        <v>12718</v>
      </c>
      <c r="D88" s="6">
        <v>3.0</v>
      </c>
      <c r="E88" s="44"/>
      <c r="F88" s="44"/>
      <c r="G88" s="22"/>
      <c r="H88" s="22"/>
      <c r="I88" s="22"/>
      <c r="J88" s="22"/>
      <c r="K88" s="22"/>
      <c r="L88" s="22"/>
      <c r="M88" s="22"/>
      <c r="N88" s="22"/>
      <c r="O88" s="22"/>
      <c r="P88" s="22"/>
      <c r="Q88" s="22"/>
      <c r="R88" s="22"/>
      <c r="S88" s="22"/>
      <c r="T88" s="22"/>
      <c r="U88" s="22"/>
      <c r="V88" s="22"/>
      <c r="W88" s="22"/>
      <c r="X88" s="22"/>
      <c r="Y88" s="22"/>
      <c r="Z88" s="22"/>
    </row>
    <row r="89" ht="14.25" customHeight="1">
      <c r="A89" s="44">
        <v>88.0</v>
      </c>
      <c r="B89" s="48" t="s">
        <v>12719</v>
      </c>
      <c r="C89" s="44" t="s">
        <v>12720</v>
      </c>
      <c r="D89" s="6">
        <v>3.0</v>
      </c>
      <c r="E89" s="44"/>
      <c r="F89" s="44"/>
      <c r="G89" s="22"/>
      <c r="H89" s="22"/>
      <c r="I89" s="22"/>
      <c r="J89" s="22"/>
      <c r="K89" s="22"/>
      <c r="L89" s="22"/>
      <c r="M89" s="22"/>
      <c r="N89" s="22"/>
      <c r="O89" s="22"/>
      <c r="P89" s="22"/>
      <c r="Q89" s="22"/>
      <c r="R89" s="22"/>
      <c r="S89" s="22"/>
      <c r="T89" s="22"/>
      <c r="U89" s="22"/>
      <c r="V89" s="22"/>
      <c r="W89" s="22"/>
      <c r="X89" s="22"/>
      <c r="Y89" s="22"/>
      <c r="Z89" s="22"/>
    </row>
    <row r="90" ht="14.25" customHeight="1">
      <c r="A90" s="44">
        <v>89.0</v>
      </c>
      <c r="B90" s="48" t="s">
        <v>12721</v>
      </c>
      <c r="C90" s="44" t="s">
        <v>12722</v>
      </c>
      <c r="D90" s="6">
        <v>3.0</v>
      </c>
      <c r="E90" s="44"/>
      <c r="F90" s="44"/>
      <c r="G90" s="22"/>
      <c r="H90" s="22"/>
      <c r="I90" s="22"/>
      <c r="J90" s="22"/>
      <c r="K90" s="22"/>
      <c r="L90" s="22"/>
      <c r="M90" s="22"/>
      <c r="N90" s="22"/>
      <c r="O90" s="22"/>
      <c r="P90" s="22"/>
      <c r="Q90" s="22"/>
      <c r="R90" s="22"/>
      <c r="S90" s="22"/>
      <c r="T90" s="22"/>
      <c r="U90" s="22"/>
      <c r="V90" s="22"/>
      <c r="W90" s="22"/>
      <c r="X90" s="22"/>
      <c r="Y90" s="22"/>
      <c r="Z90" s="22"/>
    </row>
    <row r="91" ht="14.25" customHeight="1">
      <c r="A91" s="44">
        <v>90.0</v>
      </c>
      <c r="B91" s="48" t="s">
        <v>12723</v>
      </c>
      <c r="C91" s="44" t="s">
        <v>12724</v>
      </c>
      <c r="D91" s="6">
        <v>3.0</v>
      </c>
      <c r="E91" s="44"/>
      <c r="F91" s="44"/>
      <c r="G91" s="22"/>
      <c r="H91" s="22"/>
      <c r="I91" s="22"/>
      <c r="J91" s="22"/>
      <c r="K91" s="22"/>
      <c r="L91" s="22"/>
      <c r="M91" s="22"/>
      <c r="N91" s="22"/>
      <c r="O91" s="22"/>
      <c r="P91" s="22"/>
      <c r="Q91" s="22"/>
      <c r="R91" s="22"/>
      <c r="S91" s="22"/>
      <c r="T91" s="22"/>
      <c r="U91" s="22"/>
      <c r="V91" s="22"/>
      <c r="W91" s="22"/>
      <c r="X91" s="22"/>
      <c r="Y91" s="22"/>
      <c r="Z91" s="22"/>
    </row>
    <row r="92" ht="14.25" customHeight="1">
      <c r="A92" s="44">
        <v>91.0</v>
      </c>
      <c r="B92" s="48" t="s">
        <v>12725</v>
      </c>
      <c r="C92" s="44" t="s">
        <v>12726</v>
      </c>
      <c r="D92" s="6">
        <v>3.0</v>
      </c>
      <c r="E92" s="44"/>
      <c r="F92" s="44"/>
      <c r="G92" s="22"/>
      <c r="H92" s="22"/>
      <c r="I92" s="22"/>
      <c r="J92" s="22"/>
      <c r="K92" s="22"/>
      <c r="L92" s="22"/>
      <c r="M92" s="22"/>
      <c r="N92" s="22"/>
      <c r="O92" s="22"/>
      <c r="P92" s="22"/>
      <c r="Q92" s="22"/>
      <c r="R92" s="22"/>
      <c r="S92" s="22"/>
      <c r="T92" s="22"/>
      <c r="U92" s="22"/>
      <c r="V92" s="22"/>
      <c r="W92" s="22"/>
      <c r="X92" s="22"/>
      <c r="Y92" s="22"/>
      <c r="Z92" s="22"/>
    </row>
    <row r="93" ht="14.25" customHeight="1">
      <c r="A93" s="44">
        <v>92.0</v>
      </c>
      <c r="B93" s="48" t="s">
        <v>12727</v>
      </c>
      <c r="C93" s="44" t="s">
        <v>12728</v>
      </c>
      <c r="D93" s="6">
        <v>3.0</v>
      </c>
      <c r="E93" s="44"/>
      <c r="F93" s="44"/>
      <c r="G93" s="22"/>
      <c r="H93" s="22"/>
      <c r="I93" s="22"/>
      <c r="J93" s="22"/>
      <c r="K93" s="22"/>
      <c r="L93" s="22"/>
      <c r="M93" s="22"/>
      <c r="N93" s="22"/>
      <c r="O93" s="22"/>
      <c r="P93" s="22"/>
      <c r="Q93" s="22"/>
      <c r="R93" s="22"/>
      <c r="S93" s="22"/>
      <c r="T93" s="22"/>
      <c r="U93" s="22"/>
      <c r="V93" s="22"/>
      <c r="W93" s="22"/>
      <c r="X93" s="22"/>
      <c r="Y93" s="22"/>
      <c r="Z93" s="22"/>
    </row>
    <row r="94" ht="14.25" customHeight="1">
      <c r="A94" s="44">
        <v>93.0</v>
      </c>
      <c r="B94" s="48" t="s">
        <v>12729</v>
      </c>
      <c r="C94" s="44" t="s">
        <v>12730</v>
      </c>
      <c r="D94" s="6">
        <v>3.0</v>
      </c>
      <c r="E94" s="44"/>
      <c r="F94" s="44"/>
      <c r="G94" s="22"/>
      <c r="H94" s="22"/>
      <c r="I94" s="22"/>
      <c r="J94" s="22"/>
      <c r="K94" s="22"/>
      <c r="L94" s="22"/>
      <c r="M94" s="22"/>
      <c r="N94" s="22"/>
      <c r="O94" s="22"/>
      <c r="P94" s="22"/>
      <c r="Q94" s="22"/>
      <c r="R94" s="22"/>
      <c r="S94" s="22"/>
      <c r="T94" s="22"/>
      <c r="U94" s="22"/>
      <c r="V94" s="22"/>
      <c r="W94" s="22"/>
      <c r="X94" s="22"/>
      <c r="Y94" s="22"/>
      <c r="Z94" s="22"/>
    </row>
    <row r="95" ht="14.25" customHeight="1">
      <c r="A95" s="44">
        <v>94.0</v>
      </c>
      <c r="B95" s="48" t="s">
        <v>12731</v>
      </c>
      <c r="C95" s="44" t="s">
        <v>12732</v>
      </c>
      <c r="D95" s="6">
        <v>3.0</v>
      </c>
      <c r="E95" s="44"/>
      <c r="F95" s="44"/>
      <c r="G95" s="22"/>
      <c r="H95" s="22"/>
      <c r="I95" s="22"/>
      <c r="J95" s="22"/>
      <c r="K95" s="22"/>
      <c r="L95" s="22"/>
      <c r="M95" s="22"/>
      <c r="N95" s="22"/>
      <c r="O95" s="22"/>
      <c r="P95" s="22"/>
      <c r="Q95" s="22"/>
      <c r="R95" s="22"/>
      <c r="S95" s="22"/>
      <c r="T95" s="22"/>
      <c r="U95" s="22"/>
      <c r="V95" s="22"/>
      <c r="W95" s="22"/>
      <c r="X95" s="22"/>
      <c r="Y95" s="22"/>
      <c r="Z95" s="22"/>
    </row>
    <row r="96" ht="14.25" customHeight="1">
      <c r="A96" s="44">
        <v>95.0</v>
      </c>
      <c r="B96" s="48" t="s">
        <v>12733</v>
      </c>
      <c r="C96" s="44" t="s">
        <v>12734</v>
      </c>
      <c r="D96" s="6">
        <v>3.0</v>
      </c>
      <c r="E96" s="44"/>
      <c r="F96" s="44"/>
      <c r="G96" s="22"/>
      <c r="H96" s="22"/>
      <c r="I96" s="22"/>
      <c r="J96" s="22"/>
      <c r="K96" s="22"/>
      <c r="L96" s="22"/>
      <c r="M96" s="22"/>
      <c r="N96" s="22"/>
      <c r="O96" s="22"/>
      <c r="P96" s="22"/>
      <c r="Q96" s="22"/>
      <c r="R96" s="22"/>
      <c r="S96" s="22"/>
      <c r="T96" s="22"/>
      <c r="U96" s="22"/>
      <c r="V96" s="22"/>
      <c r="W96" s="22"/>
      <c r="X96" s="22"/>
      <c r="Y96" s="22"/>
      <c r="Z96" s="22"/>
    </row>
    <row r="97" ht="14.25" customHeight="1">
      <c r="A97" s="44">
        <v>96.0</v>
      </c>
      <c r="B97" s="48" t="s">
        <v>12735</v>
      </c>
      <c r="C97" s="44" t="s">
        <v>12736</v>
      </c>
      <c r="D97" s="108">
        <v>4.0</v>
      </c>
      <c r="E97" s="44">
        <v>79.0</v>
      </c>
      <c r="F97" s="44">
        <v>4.0</v>
      </c>
      <c r="G97" s="22"/>
      <c r="H97" s="22"/>
      <c r="I97" s="22"/>
      <c r="J97" s="22"/>
      <c r="K97" s="22"/>
      <c r="L97" s="22"/>
      <c r="M97" s="22"/>
      <c r="N97" s="22"/>
      <c r="O97" s="22"/>
      <c r="P97" s="22"/>
      <c r="Q97" s="22"/>
      <c r="R97" s="22"/>
      <c r="S97" s="22"/>
      <c r="T97" s="22"/>
      <c r="U97" s="22"/>
      <c r="V97" s="22"/>
      <c r="W97" s="22"/>
      <c r="X97" s="22"/>
      <c r="Y97" s="22"/>
      <c r="Z97" s="22"/>
    </row>
    <row r="98" ht="14.25" customHeight="1">
      <c r="A98" s="44">
        <v>97.0</v>
      </c>
      <c r="B98" s="48" t="s">
        <v>12737</v>
      </c>
      <c r="C98" s="44" t="s">
        <v>12738</v>
      </c>
      <c r="D98" s="108">
        <v>4.0</v>
      </c>
      <c r="E98" s="44">
        <v>81.0</v>
      </c>
      <c r="F98" s="44">
        <v>3.0</v>
      </c>
      <c r="G98" s="22"/>
      <c r="H98" s="22"/>
      <c r="I98" s="22"/>
      <c r="J98" s="22"/>
      <c r="K98" s="22"/>
      <c r="L98" s="22"/>
      <c r="M98" s="22"/>
      <c r="N98" s="22"/>
      <c r="O98" s="22"/>
      <c r="P98" s="22"/>
      <c r="Q98" s="22"/>
      <c r="R98" s="22"/>
      <c r="S98" s="22"/>
      <c r="T98" s="22"/>
      <c r="U98" s="22"/>
      <c r="V98" s="22"/>
      <c r="W98" s="22"/>
      <c r="X98" s="22"/>
      <c r="Y98" s="22"/>
      <c r="Z98" s="22"/>
    </row>
    <row r="99" ht="14.25" customHeight="1">
      <c r="A99" s="44">
        <v>98.0</v>
      </c>
      <c r="B99" s="48" t="s">
        <v>12739</v>
      </c>
      <c r="C99" s="44" t="s">
        <v>12740</v>
      </c>
      <c r="D99" s="108">
        <v>4.0</v>
      </c>
      <c r="E99" s="44">
        <v>81.0</v>
      </c>
      <c r="F99" s="44">
        <v>4.0</v>
      </c>
      <c r="G99" s="22"/>
      <c r="H99" s="22"/>
      <c r="I99" s="22"/>
      <c r="J99" s="22"/>
      <c r="K99" s="22"/>
      <c r="L99" s="22"/>
      <c r="M99" s="22"/>
      <c r="N99" s="22"/>
      <c r="O99" s="22"/>
      <c r="P99" s="22"/>
      <c r="Q99" s="22"/>
      <c r="R99" s="22"/>
      <c r="S99" s="22"/>
      <c r="T99" s="22"/>
      <c r="U99" s="22"/>
      <c r="V99" s="22"/>
      <c r="W99" s="22"/>
      <c r="X99" s="22"/>
      <c r="Y99" s="22"/>
      <c r="Z99" s="22"/>
    </row>
    <row r="100" ht="14.25" customHeight="1">
      <c r="A100" s="44">
        <v>99.0</v>
      </c>
      <c r="B100" s="48" t="s">
        <v>12741</v>
      </c>
      <c r="C100" s="44" t="s">
        <v>12742</v>
      </c>
      <c r="D100" s="109">
        <v>5.0</v>
      </c>
      <c r="E100" s="44">
        <v>86.0</v>
      </c>
      <c r="F100" s="44">
        <v>5.0</v>
      </c>
      <c r="G100" s="22"/>
      <c r="H100" s="22"/>
      <c r="I100" s="22"/>
      <c r="J100" s="22"/>
      <c r="K100" s="22"/>
      <c r="L100" s="22"/>
      <c r="M100" s="22"/>
      <c r="N100" s="22"/>
      <c r="O100" s="22"/>
      <c r="P100" s="22"/>
      <c r="Q100" s="22"/>
      <c r="R100" s="22"/>
      <c r="S100" s="22"/>
      <c r="T100" s="22"/>
      <c r="U100" s="22"/>
      <c r="V100" s="22"/>
      <c r="W100" s="22"/>
      <c r="X100" s="22"/>
      <c r="Y100" s="22"/>
      <c r="Z100" s="22"/>
    </row>
    <row r="101" ht="14.25" customHeight="1">
      <c r="A101" s="44">
        <v>100.0</v>
      </c>
      <c r="B101" s="48" t="s">
        <v>12743</v>
      </c>
      <c r="C101" s="44" t="s">
        <v>12744</v>
      </c>
      <c r="D101" s="109">
        <v>5.0</v>
      </c>
      <c r="E101" s="44">
        <v>89.0</v>
      </c>
      <c r="F101" s="44">
        <v>6.0</v>
      </c>
      <c r="G101" s="22"/>
      <c r="H101" s="22"/>
      <c r="I101" s="22"/>
      <c r="J101" s="22"/>
      <c r="K101" s="22"/>
      <c r="L101" s="22"/>
      <c r="M101" s="22"/>
      <c r="N101" s="22"/>
      <c r="O101" s="22"/>
      <c r="P101" s="22"/>
      <c r="Q101" s="22"/>
      <c r="R101" s="22"/>
      <c r="S101" s="22"/>
      <c r="T101" s="22"/>
      <c r="U101" s="22"/>
      <c r="V101" s="22"/>
      <c r="W101" s="22"/>
      <c r="X101" s="22"/>
      <c r="Y101" s="22"/>
      <c r="Z101" s="22"/>
    </row>
    <row r="102" ht="14.25" customHeight="1">
      <c r="A102" s="44">
        <v>101.0</v>
      </c>
      <c r="B102" s="48" t="s">
        <v>12745</v>
      </c>
      <c r="C102" s="44" t="s">
        <v>12746</v>
      </c>
      <c r="D102" s="109">
        <v>5.0</v>
      </c>
      <c r="E102" s="44">
        <v>95.0</v>
      </c>
      <c r="F102" s="44">
        <v>4.0</v>
      </c>
      <c r="G102" s="22"/>
      <c r="H102" s="22"/>
      <c r="I102" s="22"/>
      <c r="J102" s="22"/>
      <c r="K102" s="22"/>
      <c r="L102" s="22"/>
      <c r="M102" s="22"/>
      <c r="N102" s="22"/>
      <c r="O102" s="22"/>
      <c r="P102" s="22"/>
      <c r="Q102" s="22"/>
      <c r="R102" s="22"/>
      <c r="S102" s="22"/>
      <c r="T102" s="22"/>
      <c r="U102" s="22"/>
      <c r="V102" s="22"/>
      <c r="W102" s="22"/>
      <c r="X102" s="22"/>
      <c r="Y102" s="22"/>
      <c r="Z102" s="22"/>
    </row>
    <row r="103" ht="14.25" customHeight="1">
      <c r="A103" s="44">
        <v>102.0</v>
      </c>
      <c r="B103" s="48" t="s">
        <v>12747</v>
      </c>
      <c r="C103" s="44" t="s">
        <v>12748</v>
      </c>
      <c r="D103" s="109">
        <v>5.0</v>
      </c>
      <c r="E103" s="44">
        <v>95.0</v>
      </c>
      <c r="F103" s="44">
        <v>4.0</v>
      </c>
      <c r="G103" s="22"/>
      <c r="H103" s="22"/>
      <c r="I103" s="22"/>
      <c r="J103" s="22"/>
      <c r="K103" s="22"/>
      <c r="L103" s="22"/>
      <c r="M103" s="22"/>
      <c r="N103" s="22"/>
      <c r="O103" s="22"/>
      <c r="P103" s="22"/>
      <c r="Q103" s="22"/>
      <c r="R103" s="22"/>
      <c r="S103" s="22"/>
      <c r="T103" s="22"/>
      <c r="U103" s="22"/>
      <c r="V103" s="22"/>
      <c r="W103" s="22"/>
      <c r="X103" s="22"/>
      <c r="Y103" s="22"/>
      <c r="Z103" s="22"/>
    </row>
    <row r="104" ht="14.25" customHeight="1">
      <c r="A104" s="44">
        <v>103.0</v>
      </c>
      <c r="B104" s="48" t="s">
        <v>12749</v>
      </c>
      <c r="C104" s="44" t="s">
        <v>12750</v>
      </c>
      <c r="D104" s="109">
        <v>5.0</v>
      </c>
      <c r="E104" s="44">
        <v>95.0</v>
      </c>
      <c r="F104" s="44">
        <v>4.0</v>
      </c>
      <c r="G104" s="22"/>
      <c r="H104" s="22"/>
      <c r="I104" s="22"/>
      <c r="J104" s="22"/>
      <c r="K104" s="22"/>
      <c r="L104" s="22"/>
      <c r="M104" s="22"/>
      <c r="N104" s="22"/>
      <c r="O104" s="22"/>
      <c r="P104" s="22"/>
      <c r="Q104" s="22"/>
      <c r="R104" s="22"/>
      <c r="S104" s="22"/>
      <c r="T104" s="22"/>
      <c r="U104" s="22"/>
      <c r="V104" s="22"/>
      <c r="W104" s="22"/>
      <c r="X104" s="22"/>
      <c r="Y104" s="22"/>
      <c r="Z104" s="22"/>
    </row>
    <row r="105" ht="14.25" customHeight="1">
      <c r="A105" s="44">
        <v>104.0</v>
      </c>
      <c r="B105" s="48" t="s">
        <v>12751</v>
      </c>
      <c r="C105" s="44" t="s">
        <v>12752</v>
      </c>
      <c r="D105" s="109">
        <v>5.0</v>
      </c>
      <c r="E105" s="44">
        <v>95.0</v>
      </c>
      <c r="F105" s="44">
        <v>4.0</v>
      </c>
      <c r="G105" s="22"/>
      <c r="H105" s="22"/>
      <c r="I105" s="22"/>
      <c r="J105" s="22"/>
      <c r="K105" s="22"/>
      <c r="L105" s="22"/>
      <c r="M105" s="22"/>
      <c r="N105" s="22"/>
      <c r="O105" s="22"/>
      <c r="P105" s="22"/>
      <c r="Q105" s="22"/>
      <c r="R105" s="22"/>
      <c r="S105" s="22"/>
      <c r="T105" s="22"/>
      <c r="U105" s="22"/>
      <c r="V105" s="22"/>
      <c r="W105" s="22"/>
      <c r="X105" s="22"/>
      <c r="Y105" s="22"/>
      <c r="Z105" s="22"/>
    </row>
    <row r="106" ht="14.25" customHeight="1">
      <c r="A106" s="44">
        <v>105.0</v>
      </c>
      <c r="B106" s="48" t="s">
        <v>12753</v>
      </c>
      <c r="C106" s="44" t="s">
        <v>12754</v>
      </c>
      <c r="D106" s="109">
        <v>5.0</v>
      </c>
      <c r="E106" s="44">
        <v>95.0</v>
      </c>
      <c r="F106" s="44">
        <v>4.0</v>
      </c>
      <c r="G106" s="22"/>
      <c r="H106" s="22"/>
      <c r="I106" s="22"/>
      <c r="J106" s="22"/>
      <c r="K106" s="22"/>
      <c r="L106" s="22"/>
      <c r="M106" s="22"/>
      <c r="N106" s="22"/>
      <c r="O106" s="22"/>
      <c r="P106" s="22"/>
      <c r="Q106" s="22"/>
      <c r="R106" s="22"/>
      <c r="S106" s="22"/>
      <c r="T106" s="22"/>
      <c r="U106" s="22"/>
      <c r="V106" s="22"/>
      <c r="W106" s="22"/>
      <c r="X106" s="22"/>
      <c r="Y106" s="22"/>
      <c r="Z106" s="22"/>
    </row>
    <row r="107" ht="14.25" customHeight="1">
      <c r="A107" s="44">
        <v>106.0</v>
      </c>
      <c r="B107" s="48" t="s">
        <v>12755</v>
      </c>
      <c r="C107" s="44" t="s">
        <v>12756</v>
      </c>
      <c r="D107" s="109">
        <v>5.0</v>
      </c>
      <c r="E107" s="44">
        <v>97.0</v>
      </c>
      <c r="F107" s="44">
        <v>4.0</v>
      </c>
      <c r="G107" s="22"/>
      <c r="H107" s="22"/>
      <c r="I107" s="22"/>
      <c r="J107" s="22"/>
      <c r="K107" s="22"/>
      <c r="L107" s="22"/>
      <c r="M107" s="22"/>
      <c r="N107" s="22"/>
      <c r="O107" s="22"/>
      <c r="P107" s="22"/>
      <c r="Q107" s="22"/>
      <c r="R107" s="22"/>
      <c r="S107" s="22"/>
      <c r="T107" s="22"/>
      <c r="U107" s="22"/>
      <c r="V107" s="22"/>
      <c r="W107" s="22"/>
      <c r="X107" s="22"/>
      <c r="Y107" s="22"/>
      <c r="Z107" s="22"/>
    </row>
    <row r="108" ht="14.25" customHeight="1">
      <c r="A108" s="44">
        <v>107.0</v>
      </c>
      <c r="B108" s="48" t="s">
        <v>12757</v>
      </c>
      <c r="C108" s="44" t="s">
        <v>12758</v>
      </c>
      <c r="D108" s="110">
        <v>6.0</v>
      </c>
      <c r="E108" s="44">
        <v>103.0</v>
      </c>
      <c r="F108" s="44">
        <v>5.0</v>
      </c>
      <c r="G108" s="22"/>
      <c r="H108" s="22"/>
      <c r="I108" s="22"/>
      <c r="J108" s="22"/>
      <c r="K108" s="22"/>
      <c r="L108" s="22"/>
      <c r="M108" s="22"/>
      <c r="N108" s="22"/>
      <c r="O108" s="22"/>
      <c r="P108" s="22"/>
      <c r="Q108" s="22"/>
      <c r="R108" s="22"/>
      <c r="S108" s="22"/>
      <c r="T108" s="22"/>
      <c r="U108" s="22"/>
      <c r="V108" s="22"/>
      <c r="W108" s="22"/>
      <c r="X108" s="22"/>
      <c r="Y108" s="22"/>
      <c r="Z108" s="22"/>
    </row>
    <row r="109" ht="14.25" customHeight="1">
      <c r="A109" s="44">
        <v>108.0</v>
      </c>
      <c r="B109" s="48" t="s">
        <v>12759</v>
      </c>
      <c r="C109" s="44" t="s">
        <v>12760</v>
      </c>
      <c r="D109" s="110">
        <v>6.0</v>
      </c>
      <c r="E109" s="44">
        <v>114.0</v>
      </c>
      <c r="F109" s="44">
        <v>2.0</v>
      </c>
      <c r="G109" s="22"/>
      <c r="H109" s="22"/>
      <c r="I109" s="22"/>
      <c r="J109" s="22"/>
      <c r="K109" s="22"/>
      <c r="L109" s="22"/>
      <c r="M109" s="22"/>
      <c r="N109" s="22"/>
      <c r="O109" s="22"/>
      <c r="P109" s="22"/>
      <c r="Q109" s="22"/>
      <c r="R109" s="22"/>
      <c r="S109" s="22"/>
      <c r="T109" s="22"/>
      <c r="U109" s="22"/>
      <c r="V109" s="22"/>
      <c r="W109" s="22"/>
      <c r="X109" s="22"/>
      <c r="Y109" s="22"/>
      <c r="Z109" s="22"/>
    </row>
    <row r="110" ht="14.25" customHeight="1">
      <c r="A110" s="44">
        <v>109.0</v>
      </c>
      <c r="B110" s="48" t="s">
        <v>12761</v>
      </c>
      <c r="C110" s="44" t="s">
        <v>12762</v>
      </c>
      <c r="D110" s="111">
        <v>9.0</v>
      </c>
      <c r="E110" s="44">
        <v>148.0</v>
      </c>
      <c r="F110" s="44">
        <v>2.0</v>
      </c>
      <c r="G110" s="22"/>
      <c r="H110" s="22"/>
      <c r="I110" s="22"/>
      <c r="J110" s="22"/>
      <c r="K110" s="22"/>
      <c r="L110" s="22"/>
      <c r="M110" s="22"/>
      <c r="N110" s="22"/>
      <c r="O110" s="22"/>
      <c r="P110" s="22"/>
      <c r="Q110" s="22"/>
      <c r="R110" s="22"/>
      <c r="S110" s="22"/>
      <c r="T110" s="22"/>
      <c r="U110" s="22"/>
      <c r="V110" s="22"/>
      <c r="W110" s="22"/>
      <c r="X110" s="22"/>
      <c r="Y110" s="22"/>
      <c r="Z110" s="22"/>
    </row>
    <row r="111" ht="14.25" customHeight="1">
      <c r="A111" s="44">
        <v>110.0</v>
      </c>
      <c r="B111" s="48" t="s">
        <v>12763</v>
      </c>
      <c r="C111" s="44" t="s">
        <v>12764</v>
      </c>
      <c r="D111" s="111">
        <v>9.0</v>
      </c>
      <c r="E111" s="44">
        <v>148.0</v>
      </c>
      <c r="F111" s="44">
        <v>4.0</v>
      </c>
      <c r="G111" s="22"/>
      <c r="H111" s="22"/>
      <c r="I111" s="22"/>
      <c r="J111" s="22"/>
      <c r="K111" s="22"/>
      <c r="L111" s="22"/>
      <c r="M111" s="22"/>
      <c r="N111" s="22"/>
      <c r="O111" s="22"/>
      <c r="P111" s="22"/>
      <c r="Q111" s="22"/>
      <c r="R111" s="22"/>
      <c r="S111" s="22"/>
      <c r="T111" s="22"/>
      <c r="U111" s="22"/>
      <c r="V111" s="22"/>
      <c r="W111" s="22"/>
      <c r="X111" s="22"/>
      <c r="Y111" s="22"/>
      <c r="Z111" s="22"/>
    </row>
    <row r="112" ht="14.25" customHeight="1">
      <c r="A112" s="44">
        <v>111.0</v>
      </c>
      <c r="B112" s="48" t="s">
        <v>12765</v>
      </c>
      <c r="C112" s="44" t="s">
        <v>12766</v>
      </c>
      <c r="D112" s="111">
        <v>9.0</v>
      </c>
      <c r="E112" s="44">
        <v>149.0</v>
      </c>
      <c r="F112" s="44">
        <v>4.0</v>
      </c>
      <c r="G112" s="22"/>
      <c r="H112" s="22"/>
      <c r="I112" s="22"/>
      <c r="J112" s="22"/>
      <c r="K112" s="22"/>
      <c r="L112" s="22"/>
      <c r="M112" s="22"/>
      <c r="N112" s="22"/>
      <c r="O112" s="22"/>
      <c r="P112" s="22"/>
      <c r="Q112" s="22"/>
      <c r="R112" s="22"/>
      <c r="S112" s="22"/>
      <c r="T112" s="22"/>
      <c r="U112" s="22"/>
      <c r="V112" s="22"/>
      <c r="W112" s="22"/>
      <c r="X112" s="22"/>
      <c r="Y112" s="22"/>
      <c r="Z112" s="22"/>
    </row>
    <row r="113" ht="14.25" customHeight="1">
      <c r="A113" s="44">
        <v>112.0</v>
      </c>
      <c r="B113" s="48" t="s">
        <v>12767</v>
      </c>
      <c r="C113" s="44" t="s">
        <v>12768</v>
      </c>
      <c r="D113" s="111">
        <v>9.0</v>
      </c>
      <c r="E113" s="44">
        <v>150.0</v>
      </c>
      <c r="F113" s="44">
        <v>5.0</v>
      </c>
      <c r="G113" s="22"/>
      <c r="H113" s="22"/>
      <c r="I113" s="22"/>
      <c r="J113" s="22"/>
      <c r="K113" s="22"/>
      <c r="L113" s="22"/>
      <c r="M113" s="22"/>
      <c r="N113" s="22"/>
      <c r="O113" s="22"/>
      <c r="P113" s="22"/>
      <c r="Q113" s="22"/>
      <c r="R113" s="22"/>
      <c r="S113" s="22"/>
      <c r="T113" s="22"/>
      <c r="U113" s="22"/>
      <c r="V113" s="22"/>
      <c r="W113" s="22"/>
      <c r="X113" s="22"/>
      <c r="Y113" s="22"/>
      <c r="Z113" s="22"/>
    </row>
    <row r="114" ht="14.25" customHeight="1">
      <c r="A114" s="44">
        <v>113.0</v>
      </c>
      <c r="B114" s="48" t="s">
        <v>12769</v>
      </c>
      <c r="C114" s="44" t="s">
        <v>12770</v>
      </c>
      <c r="D114" s="111">
        <v>9.0</v>
      </c>
      <c r="E114" s="44">
        <v>152.0</v>
      </c>
      <c r="F114" s="44">
        <v>3.0</v>
      </c>
      <c r="G114" s="22"/>
      <c r="H114" s="22"/>
      <c r="I114" s="22"/>
      <c r="J114" s="22"/>
      <c r="K114" s="22"/>
      <c r="L114" s="22"/>
      <c r="M114" s="22"/>
      <c r="N114" s="22"/>
      <c r="O114" s="22"/>
      <c r="P114" s="22"/>
      <c r="Q114" s="22"/>
      <c r="R114" s="22"/>
      <c r="S114" s="22"/>
      <c r="T114" s="22"/>
      <c r="U114" s="22"/>
      <c r="V114" s="22"/>
      <c r="W114" s="22"/>
      <c r="X114" s="22"/>
      <c r="Y114" s="22"/>
      <c r="Z114" s="22"/>
    </row>
    <row r="115" ht="14.25" customHeight="1">
      <c r="A115" s="44">
        <v>114.0</v>
      </c>
      <c r="B115" s="48" t="s">
        <v>12771</v>
      </c>
      <c r="C115" s="44" t="s">
        <v>12772</v>
      </c>
      <c r="D115" s="111">
        <v>9.0</v>
      </c>
      <c r="E115" s="44" t="s">
        <v>12773</v>
      </c>
      <c r="F115" s="44" t="s">
        <v>12773</v>
      </c>
      <c r="G115" s="22"/>
      <c r="H115" s="22"/>
      <c r="I115" s="22"/>
      <c r="J115" s="22"/>
      <c r="K115" s="22"/>
      <c r="L115" s="22"/>
      <c r="M115" s="22"/>
      <c r="N115" s="22"/>
      <c r="O115" s="22"/>
      <c r="P115" s="22"/>
      <c r="Q115" s="22"/>
      <c r="R115" s="22"/>
      <c r="S115" s="22"/>
      <c r="T115" s="22"/>
      <c r="U115" s="22"/>
      <c r="V115" s="22"/>
      <c r="W115" s="22"/>
      <c r="X115" s="22"/>
      <c r="Y115" s="22"/>
      <c r="Z115" s="22"/>
    </row>
    <row r="116" ht="14.25" customHeight="1">
      <c r="A116" s="44">
        <v>115.0</v>
      </c>
      <c r="B116" s="48" t="s">
        <v>12774</v>
      </c>
      <c r="C116" s="44" t="s">
        <v>12775</v>
      </c>
      <c r="D116" s="111">
        <v>9.0</v>
      </c>
      <c r="E116" s="44" t="s">
        <v>12773</v>
      </c>
      <c r="F116" s="44" t="s">
        <v>12773</v>
      </c>
      <c r="G116" s="22"/>
      <c r="H116" s="22"/>
      <c r="I116" s="22"/>
      <c r="J116" s="22"/>
      <c r="K116" s="22"/>
      <c r="L116" s="22"/>
      <c r="M116" s="22"/>
      <c r="N116" s="22"/>
      <c r="O116" s="22"/>
      <c r="P116" s="22"/>
      <c r="Q116" s="22"/>
      <c r="R116" s="22"/>
      <c r="S116" s="22"/>
      <c r="T116" s="22"/>
      <c r="U116" s="22"/>
      <c r="V116" s="22"/>
      <c r="W116" s="22"/>
      <c r="X116" s="22"/>
      <c r="Y116" s="22"/>
      <c r="Z116" s="22"/>
    </row>
    <row r="117" ht="14.25" customHeight="1">
      <c r="A117" s="44">
        <v>116.0</v>
      </c>
      <c r="B117" s="48" t="s">
        <v>12776</v>
      </c>
      <c r="C117" s="44" t="s">
        <v>12777</v>
      </c>
      <c r="D117" s="111">
        <v>9.0</v>
      </c>
      <c r="E117" s="44" t="s">
        <v>12773</v>
      </c>
      <c r="F117" s="44" t="s">
        <v>12773</v>
      </c>
      <c r="G117" s="22"/>
      <c r="H117" s="22"/>
      <c r="I117" s="22"/>
      <c r="J117" s="22"/>
      <c r="K117" s="22"/>
      <c r="L117" s="22"/>
      <c r="M117" s="22"/>
      <c r="N117" s="22"/>
      <c r="O117" s="22"/>
      <c r="P117" s="22"/>
      <c r="Q117" s="22"/>
      <c r="R117" s="22"/>
      <c r="S117" s="22"/>
      <c r="T117" s="22"/>
      <c r="U117" s="22"/>
      <c r="V117" s="22"/>
      <c r="W117" s="22"/>
      <c r="X117" s="22"/>
      <c r="Y117" s="22"/>
      <c r="Z117" s="22"/>
    </row>
    <row r="118" ht="14.25" customHeight="1">
      <c r="A118" s="44">
        <v>117.0</v>
      </c>
      <c r="B118" s="48" t="s">
        <v>12778</v>
      </c>
      <c r="C118" s="44" t="s">
        <v>12779</v>
      </c>
      <c r="D118" s="111">
        <v>9.0</v>
      </c>
      <c r="E118" s="44" t="s">
        <v>12773</v>
      </c>
      <c r="F118" s="44" t="s">
        <v>12773</v>
      </c>
      <c r="G118" s="22"/>
      <c r="H118" s="22"/>
      <c r="I118" s="22"/>
      <c r="J118" s="22"/>
      <c r="K118" s="22"/>
      <c r="L118" s="22"/>
      <c r="M118" s="22"/>
      <c r="N118" s="22"/>
      <c r="O118" s="22"/>
      <c r="P118" s="22"/>
      <c r="Q118" s="22"/>
      <c r="R118" s="22"/>
      <c r="S118" s="22"/>
      <c r="T118" s="22"/>
      <c r="U118" s="22"/>
      <c r="V118" s="22"/>
      <c r="W118" s="22"/>
      <c r="X118" s="22"/>
      <c r="Y118" s="22"/>
      <c r="Z118" s="22"/>
    </row>
    <row r="119" ht="14.25" customHeight="1">
      <c r="A119" s="44">
        <v>118.0</v>
      </c>
      <c r="B119" s="48" t="s">
        <v>12780</v>
      </c>
      <c r="C119" s="44" t="s">
        <v>12781</v>
      </c>
      <c r="D119" s="111">
        <v>9.0</v>
      </c>
      <c r="E119" s="44" t="s">
        <v>12773</v>
      </c>
      <c r="F119" s="44" t="s">
        <v>12773</v>
      </c>
      <c r="G119" s="22"/>
      <c r="H119" s="22"/>
      <c r="I119" s="22"/>
      <c r="J119" s="22"/>
      <c r="K119" s="22"/>
      <c r="L119" s="22"/>
      <c r="M119" s="22"/>
      <c r="N119" s="22"/>
      <c r="O119" s="22"/>
      <c r="P119" s="22"/>
      <c r="Q119" s="22"/>
      <c r="R119" s="22"/>
      <c r="S119" s="22"/>
      <c r="T119" s="22"/>
      <c r="U119" s="22"/>
      <c r="V119" s="22"/>
      <c r="W119" s="22"/>
      <c r="X119" s="22"/>
      <c r="Y119" s="22"/>
      <c r="Z119" s="22"/>
    </row>
    <row r="120" ht="14.25" customHeight="1">
      <c r="A120" s="44">
        <v>119.0</v>
      </c>
      <c r="B120" s="48" t="s">
        <v>12782</v>
      </c>
      <c r="C120" s="44" t="s">
        <v>12783</v>
      </c>
      <c r="D120" s="111">
        <v>9.0</v>
      </c>
      <c r="E120" s="44" t="s">
        <v>12773</v>
      </c>
      <c r="F120" s="44" t="s">
        <v>12773</v>
      </c>
      <c r="G120" s="22"/>
      <c r="H120" s="22"/>
      <c r="I120" s="22"/>
      <c r="J120" s="22"/>
      <c r="K120" s="22"/>
      <c r="L120" s="22"/>
      <c r="M120" s="22"/>
      <c r="N120" s="22"/>
      <c r="O120" s="22"/>
      <c r="P120" s="22"/>
      <c r="Q120" s="22"/>
      <c r="R120" s="22"/>
      <c r="S120" s="22"/>
      <c r="T120" s="22"/>
      <c r="U120" s="22"/>
      <c r="V120" s="22"/>
      <c r="W120" s="22"/>
      <c r="X120" s="22"/>
      <c r="Y120" s="22"/>
      <c r="Z120" s="22"/>
    </row>
    <row r="121" ht="14.25" customHeight="1">
      <c r="A121" s="44">
        <v>120.0</v>
      </c>
      <c r="B121" s="48" t="s">
        <v>12784</v>
      </c>
      <c r="C121" s="44" t="s">
        <v>12785</v>
      </c>
      <c r="D121" s="111">
        <v>9.0</v>
      </c>
      <c r="E121" s="44" t="s">
        <v>12773</v>
      </c>
      <c r="F121" s="44" t="s">
        <v>12773</v>
      </c>
      <c r="G121" s="22"/>
      <c r="H121" s="22"/>
      <c r="I121" s="22"/>
      <c r="J121" s="22"/>
      <c r="K121" s="22"/>
      <c r="L121" s="22"/>
      <c r="M121" s="22"/>
      <c r="N121" s="22"/>
      <c r="O121" s="22"/>
      <c r="P121" s="22"/>
      <c r="Q121" s="22"/>
      <c r="R121" s="22"/>
      <c r="S121" s="22"/>
      <c r="T121" s="22"/>
      <c r="U121" s="22"/>
      <c r="V121" s="22"/>
      <c r="W121" s="22"/>
      <c r="X121" s="22"/>
      <c r="Y121" s="22"/>
      <c r="Z121" s="22"/>
    </row>
    <row r="122" ht="14.25" customHeight="1">
      <c r="A122" s="44">
        <v>121.0</v>
      </c>
      <c r="B122" s="48" t="s">
        <v>12786</v>
      </c>
      <c r="C122" s="44" t="s">
        <v>12764</v>
      </c>
      <c r="D122" s="111">
        <v>9.0</v>
      </c>
      <c r="E122" s="44" t="s">
        <v>12773</v>
      </c>
      <c r="F122" s="44" t="s">
        <v>12773</v>
      </c>
      <c r="G122" s="22"/>
      <c r="H122" s="22"/>
      <c r="I122" s="22"/>
      <c r="J122" s="22"/>
      <c r="K122" s="22"/>
      <c r="L122" s="22"/>
      <c r="M122" s="22"/>
      <c r="N122" s="22"/>
      <c r="O122" s="22"/>
      <c r="P122" s="22"/>
      <c r="Q122" s="22"/>
      <c r="R122" s="22"/>
      <c r="S122" s="22"/>
      <c r="T122" s="22"/>
      <c r="U122" s="22"/>
      <c r="V122" s="22"/>
      <c r="W122" s="22"/>
      <c r="X122" s="22"/>
      <c r="Y122" s="22"/>
      <c r="Z122" s="22"/>
    </row>
    <row r="123" ht="14.25" customHeight="1">
      <c r="A123" s="44">
        <v>122.0</v>
      </c>
      <c r="B123" s="48" t="s">
        <v>12787</v>
      </c>
      <c r="C123" s="44" t="s">
        <v>12788</v>
      </c>
      <c r="D123" s="111">
        <v>9.0</v>
      </c>
      <c r="E123" s="44" t="s">
        <v>12773</v>
      </c>
      <c r="F123" s="44" t="s">
        <v>12773</v>
      </c>
      <c r="G123" s="22"/>
      <c r="H123" s="22"/>
      <c r="I123" s="22"/>
      <c r="J123" s="22"/>
      <c r="K123" s="22"/>
      <c r="L123" s="22"/>
      <c r="M123" s="22"/>
      <c r="N123" s="22"/>
      <c r="O123" s="22"/>
      <c r="P123" s="22"/>
      <c r="Q123" s="22"/>
      <c r="R123" s="22"/>
      <c r="S123" s="22"/>
      <c r="T123" s="22"/>
      <c r="U123" s="22"/>
      <c r="V123" s="22"/>
      <c r="W123" s="22"/>
      <c r="X123" s="22"/>
      <c r="Y123" s="22"/>
      <c r="Z123" s="22"/>
    </row>
    <row r="124" ht="14.25" customHeight="1">
      <c r="A124" s="44">
        <v>123.0</v>
      </c>
      <c r="B124" s="48" t="s">
        <v>12789</v>
      </c>
      <c r="C124" s="44" t="s">
        <v>12790</v>
      </c>
      <c r="D124" s="111">
        <v>9.0</v>
      </c>
      <c r="E124" s="44" t="s">
        <v>12773</v>
      </c>
      <c r="F124" s="44" t="s">
        <v>12773</v>
      </c>
      <c r="G124" s="22"/>
      <c r="H124" s="22"/>
      <c r="I124" s="22"/>
      <c r="J124" s="22"/>
      <c r="K124" s="22"/>
      <c r="L124" s="22"/>
      <c r="M124" s="22"/>
      <c r="N124" s="22"/>
      <c r="O124" s="22"/>
      <c r="P124" s="22"/>
      <c r="Q124" s="22"/>
      <c r="R124" s="22"/>
      <c r="S124" s="22"/>
      <c r="T124" s="22"/>
      <c r="U124" s="22"/>
      <c r="V124" s="22"/>
      <c r="W124" s="22"/>
      <c r="X124" s="22"/>
      <c r="Y124" s="22"/>
      <c r="Z124" s="22"/>
    </row>
    <row r="125" ht="14.25" customHeight="1">
      <c r="A125" s="44">
        <v>124.0</v>
      </c>
      <c r="B125" s="48" t="s">
        <v>12791</v>
      </c>
      <c r="C125" s="44" t="s">
        <v>12766</v>
      </c>
      <c r="D125" s="111">
        <v>9.0</v>
      </c>
      <c r="E125" s="44" t="s">
        <v>12773</v>
      </c>
      <c r="F125" s="44" t="s">
        <v>12773</v>
      </c>
      <c r="G125" s="22"/>
      <c r="H125" s="22"/>
      <c r="I125" s="22"/>
      <c r="J125" s="22"/>
      <c r="K125" s="22"/>
      <c r="L125" s="22"/>
      <c r="M125" s="22"/>
      <c r="N125" s="22"/>
      <c r="O125" s="22"/>
      <c r="P125" s="22"/>
      <c r="Q125" s="22"/>
      <c r="R125" s="22"/>
      <c r="S125" s="22"/>
      <c r="T125" s="22"/>
      <c r="U125" s="22"/>
      <c r="V125" s="22"/>
      <c r="W125" s="22"/>
      <c r="X125" s="22"/>
      <c r="Y125" s="22"/>
      <c r="Z125" s="22"/>
    </row>
    <row r="126" ht="14.25" customHeight="1">
      <c r="A126" s="44">
        <v>125.0</v>
      </c>
      <c r="B126" s="48" t="s">
        <v>12792</v>
      </c>
      <c r="C126" s="44" t="s">
        <v>12793</v>
      </c>
      <c r="D126" s="111">
        <v>9.0</v>
      </c>
      <c r="E126" s="44" t="s">
        <v>12773</v>
      </c>
      <c r="F126" s="44" t="s">
        <v>12773</v>
      </c>
      <c r="G126" s="22"/>
      <c r="H126" s="22"/>
      <c r="I126" s="22"/>
      <c r="J126" s="22"/>
      <c r="K126" s="22"/>
      <c r="L126" s="22"/>
      <c r="M126" s="22"/>
      <c r="N126" s="22"/>
      <c r="O126" s="22"/>
      <c r="P126" s="22"/>
      <c r="Q126" s="22"/>
      <c r="R126" s="22"/>
      <c r="S126" s="22"/>
      <c r="T126" s="22"/>
      <c r="U126" s="22"/>
      <c r="V126" s="22"/>
      <c r="W126" s="22"/>
      <c r="X126" s="22"/>
      <c r="Y126" s="22"/>
      <c r="Z126" s="22"/>
    </row>
    <row r="127" ht="14.25" customHeight="1">
      <c r="A127" s="44">
        <v>126.0</v>
      </c>
      <c r="B127" s="48" t="s">
        <v>12794</v>
      </c>
      <c r="C127" s="44" t="s">
        <v>12795</v>
      </c>
      <c r="D127" s="111">
        <v>9.0</v>
      </c>
      <c r="E127" s="44" t="s">
        <v>12773</v>
      </c>
      <c r="F127" s="44" t="s">
        <v>12773</v>
      </c>
      <c r="G127" s="22"/>
      <c r="H127" s="22"/>
      <c r="I127" s="22"/>
      <c r="J127" s="22"/>
      <c r="K127" s="22"/>
      <c r="L127" s="22"/>
      <c r="M127" s="22"/>
      <c r="N127" s="22"/>
      <c r="O127" s="22"/>
      <c r="P127" s="22"/>
      <c r="Q127" s="22"/>
      <c r="R127" s="22"/>
      <c r="S127" s="22"/>
      <c r="T127" s="22"/>
      <c r="U127" s="22"/>
      <c r="V127" s="22"/>
      <c r="W127" s="22"/>
      <c r="X127" s="22"/>
      <c r="Y127" s="22"/>
      <c r="Z127" s="22"/>
    </row>
    <row r="128" ht="14.25" customHeight="1">
      <c r="A128" s="44">
        <v>127.0</v>
      </c>
      <c r="B128" s="48" t="s">
        <v>12796</v>
      </c>
      <c r="C128" s="44" t="s">
        <v>12797</v>
      </c>
      <c r="D128" s="111">
        <v>9.0</v>
      </c>
      <c r="E128" s="44" t="s">
        <v>12773</v>
      </c>
      <c r="F128" s="44" t="s">
        <v>12773</v>
      </c>
      <c r="G128" s="22"/>
      <c r="H128" s="22"/>
      <c r="I128" s="22"/>
      <c r="J128" s="22"/>
      <c r="K128" s="22"/>
      <c r="L128" s="22"/>
      <c r="M128" s="22"/>
      <c r="N128" s="22"/>
      <c r="O128" s="22"/>
      <c r="P128" s="22"/>
      <c r="Q128" s="22"/>
      <c r="R128" s="22"/>
      <c r="S128" s="22"/>
      <c r="T128" s="22"/>
      <c r="U128" s="22"/>
      <c r="V128" s="22"/>
      <c r="W128" s="22"/>
      <c r="X128" s="22"/>
      <c r="Y128" s="22"/>
      <c r="Z128" s="22"/>
    </row>
    <row r="129" ht="14.25" customHeight="1">
      <c r="A129" s="44">
        <v>128.0</v>
      </c>
      <c r="B129" s="48" t="s">
        <v>12798</v>
      </c>
      <c r="C129" s="44" t="s">
        <v>12799</v>
      </c>
      <c r="D129" s="111">
        <v>9.0</v>
      </c>
      <c r="E129" s="44" t="s">
        <v>12773</v>
      </c>
      <c r="F129" s="44" t="s">
        <v>12773</v>
      </c>
      <c r="G129" s="22"/>
      <c r="H129" s="22"/>
      <c r="I129" s="22"/>
      <c r="J129" s="22"/>
      <c r="K129" s="22"/>
      <c r="L129" s="22"/>
      <c r="M129" s="22"/>
      <c r="N129" s="22"/>
      <c r="O129" s="22"/>
      <c r="P129" s="22"/>
      <c r="Q129" s="22"/>
      <c r="R129" s="22"/>
      <c r="S129" s="22"/>
      <c r="T129" s="22"/>
      <c r="U129" s="22"/>
      <c r="V129" s="22"/>
      <c r="W129" s="22"/>
      <c r="X129" s="22"/>
      <c r="Y129" s="22"/>
      <c r="Z129" s="22"/>
    </row>
    <row r="130" ht="14.25" customHeight="1">
      <c r="A130" s="44">
        <v>129.0</v>
      </c>
      <c r="B130" s="112" t="s">
        <v>12800</v>
      </c>
      <c r="C130" s="105" t="s">
        <v>12801</v>
      </c>
      <c r="D130" s="111">
        <v>9.0</v>
      </c>
      <c r="E130" s="44" t="s">
        <v>12773</v>
      </c>
      <c r="F130" s="44" t="s">
        <v>12773</v>
      </c>
      <c r="G130" s="22"/>
      <c r="H130" s="22"/>
      <c r="I130" s="22"/>
      <c r="J130" s="22"/>
      <c r="K130" s="22"/>
      <c r="L130" s="22"/>
      <c r="M130" s="22"/>
      <c r="N130" s="22"/>
      <c r="O130" s="22"/>
      <c r="P130" s="22"/>
      <c r="Q130" s="22"/>
      <c r="R130" s="22"/>
      <c r="S130" s="22"/>
      <c r="T130" s="22"/>
      <c r="U130" s="22"/>
      <c r="V130" s="22"/>
      <c r="W130" s="22"/>
      <c r="X130" s="22"/>
      <c r="Y130" s="22"/>
      <c r="Z130" s="22"/>
    </row>
    <row r="131" ht="14.25" customHeight="1">
      <c r="A131" s="44">
        <v>31.0</v>
      </c>
      <c r="B131" s="112" t="s">
        <v>12802</v>
      </c>
      <c r="C131" s="105" t="s">
        <v>12803</v>
      </c>
      <c r="D131" s="113">
        <v>10.0</v>
      </c>
      <c r="E131" s="44">
        <v>157.0</v>
      </c>
      <c r="F131" s="44">
        <v>1.0</v>
      </c>
      <c r="G131" s="22"/>
      <c r="H131" s="22"/>
      <c r="I131" s="22"/>
      <c r="J131" s="22"/>
      <c r="K131" s="22"/>
      <c r="L131" s="22"/>
      <c r="M131" s="22"/>
      <c r="N131" s="22"/>
      <c r="O131" s="22"/>
      <c r="P131" s="22"/>
      <c r="Q131" s="22"/>
      <c r="R131" s="22"/>
      <c r="S131" s="22"/>
      <c r="T131" s="22"/>
      <c r="U131" s="22"/>
      <c r="V131" s="22"/>
      <c r="W131" s="22"/>
      <c r="X131" s="22"/>
      <c r="Y131" s="22"/>
      <c r="Z131" s="22"/>
    </row>
    <row r="132" ht="14.25" customHeight="1">
      <c r="A132" s="44">
        <v>32.0</v>
      </c>
      <c r="B132" s="112" t="s">
        <v>12804</v>
      </c>
      <c r="C132" s="105" t="s">
        <v>12805</v>
      </c>
      <c r="D132" s="113">
        <v>10.0</v>
      </c>
      <c r="E132" s="44">
        <v>158.0</v>
      </c>
      <c r="F132" s="44">
        <v>3.0</v>
      </c>
      <c r="G132" s="22"/>
      <c r="H132" s="22"/>
      <c r="I132" s="22"/>
      <c r="J132" s="22"/>
      <c r="K132" s="22"/>
      <c r="L132" s="22"/>
      <c r="M132" s="22"/>
      <c r="N132" s="22"/>
      <c r="O132" s="22"/>
      <c r="P132" s="22"/>
      <c r="Q132" s="22"/>
      <c r="R132" s="22"/>
      <c r="S132" s="22"/>
      <c r="T132" s="22"/>
      <c r="U132" s="22"/>
      <c r="V132" s="22"/>
      <c r="W132" s="22"/>
      <c r="X132" s="22"/>
      <c r="Y132" s="22"/>
      <c r="Z132" s="22"/>
    </row>
    <row r="133" ht="14.25" customHeight="1">
      <c r="A133" s="44">
        <v>33.0</v>
      </c>
      <c r="B133" s="112" t="s">
        <v>12806</v>
      </c>
      <c r="C133" s="105" t="s">
        <v>12807</v>
      </c>
      <c r="D133" s="113">
        <v>10.0</v>
      </c>
      <c r="E133" s="44">
        <v>159.0</v>
      </c>
      <c r="F133" s="44">
        <v>5.0</v>
      </c>
      <c r="G133" s="22"/>
      <c r="H133" s="22"/>
      <c r="I133" s="22"/>
      <c r="J133" s="22"/>
      <c r="K133" s="22"/>
      <c r="L133" s="22"/>
      <c r="M133" s="22"/>
      <c r="N133" s="22"/>
      <c r="O133" s="22"/>
      <c r="P133" s="22"/>
      <c r="Q133" s="22"/>
      <c r="R133" s="22"/>
      <c r="S133" s="22"/>
      <c r="T133" s="22"/>
      <c r="U133" s="22"/>
      <c r="V133" s="22"/>
      <c r="W133" s="22"/>
      <c r="X133" s="22"/>
      <c r="Y133" s="22"/>
      <c r="Z133" s="22"/>
    </row>
    <row r="134" ht="14.25" customHeight="1">
      <c r="A134" s="44">
        <v>34.0</v>
      </c>
      <c r="B134" s="112" t="s">
        <v>12808</v>
      </c>
      <c r="C134" s="105" t="s">
        <v>12809</v>
      </c>
      <c r="D134" s="113">
        <v>10.0</v>
      </c>
      <c r="E134" s="44">
        <v>161.0</v>
      </c>
      <c r="F134" s="44">
        <v>5.0</v>
      </c>
      <c r="G134" s="22"/>
      <c r="H134" s="22"/>
      <c r="I134" s="22"/>
      <c r="J134" s="22"/>
      <c r="K134" s="22"/>
      <c r="L134" s="22"/>
      <c r="M134" s="22"/>
      <c r="N134" s="22"/>
      <c r="O134" s="22"/>
      <c r="P134" s="22"/>
      <c r="Q134" s="22"/>
      <c r="R134" s="22"/>
      <c r="S134" s="22"/>
      <c r="T134" s="22"/>
      <c r="U134" s="22"/>
      <c r="V134" s="22"/>
      <c r="W134" s="22"/>
      <c r="X134" s="22"/>
      <c r="Y134" s="22"/>
      <c r="Z134" s="22"/>
    </row>
    <row r="135" ht="14.25" customHeight="1">
      <c r="A135" s="44">
        <v>35.0</v>
      </c>
      <c r="B135" s="112" t="s">
        <v>12810</v>
      </c>
      <c r="C135" s="105" t="s">
        <v>12811</v>
      </c>
      <c r="D135" s="113">
        <v>10.0</v>
      </c>
      <c r="E135" s="44">
        <v>169.0</v>
      </c>
      <c r="F135" s="44">
        <v>5.0</v>
      </c>
      <c r="G135" s="22"/>
      <c r="H135" s="22"/>
      <c r="I135" s="22"/>
      <c r="J135" s="22"/>
      <c r="K135" s="22"/>
      <c r="L135" s="22"/>
      <c r="M135" s="22"/>
      <c r="N135" s="22"/>
      <c r="O135" s="22"/>
      <c r="P135" s="22"/>
      <c r="Q135" s="22"/>
      <c r="R135" s="22"/>
      <c r="S135" s="22"/>
      <c r="T135" s="22"/>
      <c r="U135" s="22"/>
      <c r="V135" s="22"/>
      <c r="W135" s="22"/>
      <c r="X135" s="22"/>
      <c r="Y135" s="22"/>
      <c r="Z135" s="22"/>
    </row>
    <row r="136" ht="14.25" customHeight="1">
      <c r="A136" s="44">
        <v>36.0</v>
      </c>
      <c r="B136" s="112" t="s">
        <v>12812</v>
      </c>
      <c r="C136" s="105" t="s">
        <v>12813</v>
      </c>
      <c r="D136" s="113">
        <v>10.0</v>
      </c>
      <c r="E136" s="44">
        <v>157.0</v>
      </c>
      <c r="F136" s="44">
        <v>1.0</v>
      </c>
      <c r="G136" s="22"/>
      <c r="H136" s="22"/>
      <c r="I136" s="22"/>
      <c r="J136" s="22"/>
      <c r="K136" s="22"/>
      <c r="L136" s="22"/>
      <c r="M136" s="22"/>
      <c r="N136" s="22"/>
      <c r="O136" s="22"/>
      <c r="P136" s="22"/>
      <c r="Q136" s="22"/>
      <c r="R136" s="22"/>
      <c r="S136" s="22"/>
      <c r="T136" s="22"/>
      <c r="U136" s="22"/>
      <c r="V136" s="22"/>
      <c r="W136" s="22"/>
      <c r="X136" s="22"/>
      <c r="Y136" s="22"/>
      <c r="Z136" s="22"/>
    </row>
    <row r="137" ht="14.25" customHeight="1">
      <c r="A137" s="44">
        <v>37.0</v>
      </c>
      <c r="B137" s="112" t="s">
        <v>12814</v>
      </c>
      <c r="C137" s="105" t="s">
        <v>12815</v>
      </c>
      <c r="D137" s="113">
        <v>10.0</v>
      </c>
      <c r="E137" s="44">
        <v>158.0</v>
      </c>
      <c r="F137" s="44">
        <v>2.0</v>
      </c>
      <c r="G137" s="22"/>
      <c r="H137" s="22"/>
      <c r="I137" s="22"/>
      <c r="J137" s="22"/>
      <c r="K137" s="22"/>
      <c r="L137" s="22"/>
      <c r="M137" s="22"/>
      <c r="N137" s="22"/>
      <c r="O137" s="22"/>
      <c r="P137" s="22"/>
      <c r="Q137" s="22"/>
      <c r="R137" s="22"/>
      <c r="S137" s="22"/>
      <c r="T137" s="22"/>
      <c r="U137" s="22"/>
      <c r="V137" s="22"/>
      <c r="W137" s="22"/>
      <c r="X137" s="22"/>
      <c r="Y137" s="22"/>
      <c r="Z137" s="22"/>
    </row>
    <row r="138" ht="14.25" customHeight="1">
      <c r="A138" s="44">
        <v>38.0</v>
      </c>
      <c r="B138" s="112" t="s">
        <v>12816</v>
      </c>
      <c r="C138" s="105" t="s">
        <v>12805</v>
      </c>
      <c r="D138" s="113">
        <v>10.0</v>
      </c>
      <c r="E138" s="44">
        <v>158.0</v>
      </c>
      <c r="F138" s="44">
        <v>2.0</v>
      </c>
      <c r="G138" s="22"/>
      <c r="H138" s="22"/>
      <c r="I138" s="22"/>
      <c r="J138" s="22"/>
      <c r="K138" s="22"/>
      <c r="L138" s="22"/>
      <c r="M138" s="22"/>
      <c r="N138" s="22"/>
      <c r="O138" s="22"/>
      <c r="P138" s="22"/>
      <c r="Q138" s="22"/>
      <c r="R138" s="22"/>
      <c r="S138" s="22"/>
      <c r="T138" s="22"/>
      <c r="U138" s="22"/>
      <c r="V138" s="22"/>
      <c r="W138" s="22"/>
      <c r="X138" s="22"/>
      <c r="Y138" s="22"/>
      <c r="Z138" s="22"/>
    </row>
    <row r="139" ht="14.25" customHeight="1">
      <c r="A139" s="44">
        <v>39.0</v>
      </c>
      <c r="B139" s="112" t="s">
        <v>12817</v>
      </c>
      <c r="C139" s="105">
        <v>1912.0</v>
      </c>
      <c r="D139" s="113">
        <v>10.0</v>
      </c>
      <c r="E139" s="44">
        <v>159.0</v>
      </c>
      <c r="F139" s="44">
        <v>7.0</v>
      </c>
      <c r="G139" s="22"/>
      <c r="H139" s="22"/>
      <c r="I139" s="22"/>
      <c r="J139" s="22"/>
      <c r="K139" s="22"/>
      <c r="L139" s="22"/>
      <c r="M139" s="22"/>
      <c r="N139" s="22"/>
      <c r="O139" s="22"/>
      <c r="P139" s="22"/>
      <c r="Q139" s="22"/>
      <c r="R139" s="22"/>
      <c r="S139" s="22"/>
      <c r="T139" s="22"/>
      <c r="U139" s="22"/>
      <c r="V139" s="22"/>
      <c r="W139" s="22"/>
      <c r="X139" s="22"/>
      <c r="Y139" s="22"/>
      <c r="Z139" s="22"/>
    </row>
    <row r="140" ht="14.25" customHeight="1">
      <c r="A140" s="44">
        <v>40.0</v>
      </c>
      <c r="B140" s="112" t="s">
        <v>12818</v>
      </c>
      <c r="C140" s="105" t="s">
        <v>12819</v>
      </c>
      <c r="D140" s="113">
        <v>10.0</v>
      </c>
      <c r="E140" s="44">
        <v>160.0</v>
      </c>
      <c r="F140" s="44">
        <v>1.0</v>
      </c>
      <c r="G140" s="22"/>
      <c r="H140" s="22"/>
      <c r="I140" s="22"/>
      <c r="J140" s="22"/>
      <c r="K140" s="22"/>
      <c r="L140" s="22"/>
      <c r="M140" s="22"/>
      <c r="N140" s="22"/>
      <c r="O140" s="22"/>
      <c r="P140" s="22"/>
      <c r="Q140" s="22"/>
      <c r="R140" s="22"/>
      <c r="S140" s="22"/>
      <c r="T140" s="22"/>
      <c r="U140" s="22"/>
      <c r="V140" s="22"/>
      <c r="W140" s="22"/>
      <c r="X140" s="22"/>
      <c r="Y140" s="22"/>
      <c r="Z140" s="22"/>
    </row>
    <row r="141" ht="14.25" customHeight="1">
      <c r="A141" s="44">
        <v>41.0</v>
      </c>
      <c r="B141" s="112" t="s">
        <v>12820</v>
      </c>
      <c r="C141" s="105" t="s">
        <v>12805</v>
      </c>
      <c r="D141" s="113">
        <v>10.0</v>
      </c>
      <c r="E141" s="44">
        <v>160.0</v>
      </c>
      <c r="F141" s="44">
        <v>1.0</v>
      </c>
      <c r="G141" s="22"/>
      <c r="H141" s="22"/>
      <c r="I141" s="22"/>
      <c r="J141" s="22"/>
      <c r="K141" s="22"/>
      <c r="L141" s="22"/>
      <c r="M141" s="22"/>
      <c r="N141" s="22"/>
      <c r="O141" s="22"/>
      <c r="P141" s="22"/>
      <c r="Q141" s="22"/>
      <c r="R141" s="22"/>
      <c r="S141" s="22"/>
      <c r="T141" s="22"/>
      <c r="U141" s="22"/>
      <c r="V141" s="22"/>
      <c r="W141" s="22"/>
      <c r="X141" s="22"/>
      <c r="Y141" s="22"/>
      <c r="Z141" s="22"/>
    </row>
    <row r="142" ht="14.25" customHeight="1">
      <c r="A142" s="44">
        <v>42.0</v>
      </c>
      <c r="B142" s="112" t="s">
        <v>12821</v>
      </c>
      <c r="C142" s="105" t="s">
        <v>12822</v>
      </c>
      <c r="D142" s="113">
        <v>10.0</v>
      </c>
      <c r="E142" s="44">
        <v>160.0</v>
      </c>
      <c r="F142" s="44">
        <v>4.0</v>
      </c>
      <c r="G142" s="22"/>
      <c r="H142" s="22"/>
      <c r="I142" s="22"/>
      <c r="J142" s="22"/>
      <c r="K142" s="22"/>
      <c r="L142" s="22"/>
      <c r="M142" s="22"/>
      <c r="N142" s="22"/>
      <c r="O142" s="22"/>
      <c r="P142" s="22"/>
      <c r="Q142" s="22"/>
      <c r="R142" s="22"/>
      <c r="S142" s="22"/>
      <c r="T142" s="22"/>
      <c r="U142" s="22"/>
      <c r="V142" s="22"/>
      <c r="W142" s="22"/>
      <c r="X142" s="22"/>
      <c r="Y142" s="22"/>
      <c r="Z142" s="22"/>
    </row>
    <row r="143" ht="14.25" customHeight="1">
      <c r="A143" s="44">
        <v>43.0</v>
      </c>
      <c r="B143" s="112" t="s">
        <v>12823</v>
      </c>
      <c r="C143" s="105" t="s">
        <v>12824</v>
      </c>
      <c r="D143" s="113">
        <v>10.0</v>
      </c>
      <c r="E143" s="44">
        <v>161.0</v>
      </c>
      <c r="F143" s="44">
        <v>4.0</v>
      </c>
      <c r="G143" s="22"/>
      <c r="H143" s="22"/>
      <c r="I143" s="22"/>
      <c r="J143" s="22"/>
      <c r="K143" s="22"/>
      <c r="L143" s="22"/>
      <c r="M143" s="22"/>
      <c r="N143" s="22"/>
      <c r="O143" s="22"/>
      <c r="P143" s="22"/>
      <c r="Q143" s="22"/>
      <c r="R143" s="22"/>
      <c r="S143" s="22"/>
      <c r="T143" s="22"/>
      <c r="U143" s="22"/>
      <c r="V143" s="22"/>
      <c r="W143" s="22"/>
      <c r="X143" s="22"/>
      <c r="Y143" s="22"/>
      <c r="Z143" s="22"/>
    </row>
    <row r="144" ht="14.25" customHeight="1">
      <c r="A144" s="44">
        <v>44.0</v>
      </c>
      <c r="B144" s="112" t="s">
        <v>12825</v>
      </c>
      <c r="C144" s="105" t="s">
        <v>12826</v>
      </c>
      <c r="D144" s="113">
        <v>10.0</v>
      </c>
      <c r="E144" s="44">
        <v>162.0</v>
      </c>
      <c r="F144" s="44">
        <v>3.0</v>
      </c>
      <c r="G144" s="22"/>
      <c r="H144" s="22"/>
      <c r="I144" s="22"/>
      <c r="J144" s="22"/>
      <c r="K144" s="22"/>
      <c r="L144" s="22"/>
      <c r="M144" s="22"/>
      <c r="N144" s="22"/>
      <c r="O144" s="22"/>
      <c r="P144" s="22"/>
      <c r="Q144" s="22"/>
      <c r="R144" s="22"/>
      <c r="S144" s="22"/>
      <c r="T144" s="22"/>
      <c r="U144" s="22"/>
      <c r="V144" s="22"/>
      <c r="W144" s="22"/>
      <c r="X144" s="22"/>
      <c r="Y144" s="22"/>
      <c r="Z144" s="22"/>
    </row>
    <row r="145" ht="14.25" customHeight="1">
      <c r="A145" s="44">
        <v>45.0</v>
      </c>
      <c r="B145" s="112" t="s">
        <v>12827</v>
      </c>
      <c r="C145" s="105" t="s">
        <v>12828</v>
      </c>
      <c r="D145" s="113">
        <v>10.0</v>
      </c>
      <c r="E145" s="44">
        <v>164.0</v>
      </c>
      <c r="F145" s="44">
        <v>3.0</v>
      </c>
      <c r="G145" s="22"/>
      <c r="H145" s="22"/>
      <c r="I145" s="22"/>
      <c r="J145" s="22"/>
      <c r="K145" s="22"/>
      <c r="L145" s="22"/>
      <c r="M145" s="22"/>
      <c r="N145" s="22"/>
      <c r="O145" s="22"/>
      <c r="P145" s="22"/>
      <c r="Q145" s="22"/>
      <c r="R145" s="22"/>
      <c r="S145" s="22"/>
      <c r="T145" s="22"/>
      <c r="U145" s="22"/>
      <c r="V145" s="22"/>
      <c r="W145" s="22"/>
      <c r="X145" s="22"/>
      <c r="Y145" s="22"/>
      <c r="Z145" s="22"/>
    </row>
    <row r="146" ht="14.25" customHeight="1">
      <c r="A146" s="44">
        <v>46.0</v>
      </c>
      <c r="B146" s="112" t="s">
        <v>12829</v>
      </c>
      <c r="C146" s="105" t="s">
        <v>12830</v>
      </c>
      <c r="D146" s="113">
        <v>10.0</v>
      </c>
      <c r="E146" s="44">
        <v>168.0</v>
      </c>
      <c r="F146" s="44">
        <v>4.0</v>
      </c>
      <c r="G146" s="22"/>
      <c r="H146" s="22"/>
      <c r="I146" s="22"/>
      <c r="J146" s="22"/>
      <c r="K146" s="22"/>
      <c r="L146" s="22"/>
      <c r="M146" s="22"/>
      <c r="N146" s="22"/>
      <c r="O146" s="22"/>
      <c r="P146" s="22"/>
      <c r="Q146" s="22"/>
      <c r="R146" s="22"/>
      <c r="S146" s="22"/>
      <c r="T146" s="22"/>
      <c r="U146" s="22"/>
      <c r="V146" s="22"/>
      <c r="W146" s="22"/>
      <c r="X146" s="22"/>
      <c r="Y146" s="22"/>
      <c r="Z146" s="22"/>
    </row>
    <row r="147" ht="14.25" customHeight="1">
      <c r="A147" s="44">
        <v>47.0</v>
      </c>
      <c r="B147" s="112" t="s">
        <v>12831</v>
      </c>
      <c r="C147" s="105" t="s">
        <v>12832</v>
      </c>
      <c r="D147" s="113">
        <v>10.0</v>
      </c>
      <c r="E147" s="44">
        <v>173.0</v>
      </c>
      <c r="F147" s="44">
        <v>5.0</v>
      </c>
      <c r="G147" s="22"/>
      <c r="H147" s="22"/>
      <c r="I147" s="22"/>
      <c r="J147" s="22"/>
      <c r="K147" s="22"/>
      <c r="L147" s="22"/>
      <c r="M147" s="22"/>
      <c r="N147" s="22"/>
      <c r="O147" s="22"/>
      <c r="P147" s="22"/>
      <c r="Q147" s="22"/>
      <c r="R147" s="22"/>
      <c r="S147" s="22"/>
      <c r="T147" s="22"/>
      <c r="U147" s="22"/>
      <c r="V147" s="22"/>
      <c r="W147" s="22"/>
      <c r="X147" s="22"/>
      <c r="Y147" s="22"/>
      <c r="Z147" s="22"/>
    </row>
    <row r="148" ht="14.25" customHeight="1">
      <c r="A148" s="44">
        <v>48.0</v>
      </c>
      <c r="B148" s="112" t="s">
        <v>12833</v>
      </c>
      <c r="C148" s="105" t="s">
        <v>12834</v>
      </c>
      <c r="D148" s="113">
        <v>10.0</v>
      </c>
      <c r="E148" s="44">
        <v>174.0</v>
      </c>
      <c r="F148" s="44">
        <v>1.0</v>
      </c>
      <c r="G148" s="22"/>
      <c r="H148" s="22"/>
      <c r="I148" s="22"/>
      <c r="J148" s="22"/>
      <c r="K148" s="22"/>
      <c r="L148" s="22"/>
      <c r="M148" s="22"/>
      <c r="N148" s="22"/>
      <c r="O148" s="22"/>
      <c r="P148" s="22"/>
      <c r="Q148" s="22"/>
      <c r="R148" s="22"/>
      <c r="S148" s="22"/>
      <c r="T148" s="22"/>
      <c r="U148" s="22"/>
      <c r="V148" s="22"/>
      <c r="W148" s="22"/>
      <c r="X148" s="22"/>
      <c r="Y148" s="22"/>
      <c r="Z148" s="22"/>
    </row>
    <row r="149" ht="14.25" customHeight="1">
      <c r="A149" s="44">
        <v>49.0</v>
      </c>
      <c r="B149" s="112" t="s">
        <v>12835</v>
      </c>
      <c r="C149" s="105" t="s">
        <v>12836</v>
      </c>
      <c r="D149" s="114">
        <v>11.0</v>
      </c>
      <c r="E149" s="44">
        <v>180.0</v>
      </c>
      <c r="F149" s="44">
        <v>1.0</v>
      </c>
      <c r="G149" s="22"/>
      <c r="H149" s="22"/>
      <c r="I149" s="22"/>
      <c r="J149" s="22"/>
      <c r="K149" s="22"/>
      <c r="L149" s="22"/>
      <c r="M149" s="22"/>
      <c r="N149" s="22"/>
      <c r="O149" s="22"/>
      <c r="P149" s="22"/>
      <c r="Q149" s="22"/>
      <c r="R149" s="22"/>
      <c r="S149" s="22"/>
      <c r="T149" s="22"/>
      <c r="U149" s="22"/>
      <c r="V149" s="22"/>
      <c r="W149" s="22"/>
      <c r="X149" s="22"/>
      <c r="Y149" s="22"/>
      <c r="Z149" s="22"/>
    </row>
    <row r="150" ht="14.25" customHeight="1">
      <c r="A150" s="44">
        <v>50.0</v>
      </c>
      <c r="B150" s="112" t="s">
        <v>12837</v>
      </c>
      <c r="C150" s="105" t="s">
        <v>12838</v>
      </c>
      <c r="D150" s="114">
        <v>11.0</v>
      </c>
      <c r="E150" s="44">
        <v>181.0</v>
      </c>
      <c r="F150" s="44">
        <v>1.0</v>
      </c>
      <c r="G150" s="22"/>
      <c r="H150" s="22"/>
      <c r="I150" s="22"/>
      <c r="J150" s="22"/>
      <c r="K150" s="22"/>
      <c r="L150" s="22"/>
      <c r="M150" s="22"/>
      <c r="N150" s="22"/>
      <c r="O150" s="22"/>
      <c r="P150" s="22"/>
      <c r="Q150" s="22"/>
      <c r="R150" s="22"/>
      <c r="S150" s="22"/>
      <c r="T150" s="22"/>
      <c r="U150" s="22"/>
      <c r="V150" s="22"/>
      <c r="W150" s="22"/>
      <c r="X150" s="22"/>
      <c r="Y150" s="22"/>
      <c r="Z150" s="22"/>
    </row>
    <row r="151" ht="14.25" customHeight="1">
      <c r="A151" s="44">
        <v>51.0</v>
      </c>
      <c r="B151" s="112" t="s">
        <v>12839</v>
      </c>
      <c r="C151" s="105" t="s">
        <v>12840</v>
      </c>
      <c r="D151" s="114">
        <v>11.0</v>
      </c>
      <c r="E151" s="44">
        <v>183.0</v>
      </c>
      <c r="F151" s="44">
        <v>3.0</v>
      </c>
      <c r="G151" s="22"/>
      <c r="H151" s="22"/>
      <c r="I151" s="22"/>
      <c r="J151" s="22"/>
      <c r="K151" s="22"/>
      <c r="L151" s="22"/>
      <c r="M151" s="22"/>
      <c r="N151" s="22"/>
      <c r="O151" s="22"/>
      <c r="P151" s="22"/>
      <c r="Q151" s="22"/>
      <c r="R151" s="22"/>
      <c r="S151" s="22"/>
      <c r="T151" s="22"/>
      <c r="U151" s="22"/>
      <c r="V151" s="22"/>
      <c r="W151" s="22"/>
      <c r="X151" s="22"/>
      <c r="Y151" s="22"/>
      <c r="Z151" s="22"/>
    </row>
    <row r="152" ht="14.25" customHeight="1">
      <c r="A152" s="44">
        <v>52.0</v>
      </c>
      <c r="B152" s="112" t="s">
        <v>12841</v>
      </c>
      <c r="C152" s="105" t="s">
        <v>12842</v>
      </c>
      <c r="D152" s="114">
        <v>11.0</v>
      </c>
      <c r="E152" s="44">
        <v>185.0</v>
      </c>
      <c r="F152" s="44">
        <v>5.0</v>
      </c>
      <c r="G152" s="22"/>
      <c r="H152" s="22"/>
      <c r="I152" s="22"/>
      <c r="J152" s="22"/>
      <c r="K152" s="22"/>
      <c r="L152" s="22"/>
      <c r="M152" s="22"/>
      <c r="N152" s="22"/>
      <c r="O152" s="22"/>
      <c r="P152" s="22"/>
      <c r="Q152" s="22"/>
      <c r="R152" s="22"/>
      <c r="S152" s="22"/>
      <c r="T152" s="22"/>
      <c r="U152" s="22"/>
      <c r="V152" s="22"/>
      <c r="W152" s="22"/>
      <c r="X152" s="22"/>
      <c r="Y152" s="22"/>
      <c r="Z152" s="22"/>
    </row>
    <row r="153" ht="14.25" customHeight="1">
      <c r="A153" s="44">
        <v>53.0</v>
      </c>
      <c r="B153" s="112" t="s">
        <v>12843</v>
      </c>
      <c r="C153" s="105" t="s">
        <v>12844</v>
      </c>
      <c r="D153" s="114">
        <v>11.0</v>
      </c>
      <c r="E153" s="44">
        <v>185.0</v>
      </c>
      <c r="F153" s="44">
        <v>6.0</v>
      </c>
      <c r="G153" s="22"/>
      <c r="H153" s="22"/>
      <c r="I153" s="22"/>
      <c r="J153" s="22"/>
      <c r="K153" s="22"/>
      <c r="L153" s="22"/>
      <c r="M153" s="22"/>
      <c r="N153" s="22"/>
      <c r="O153" s="22"/>
      <c r="P153" s="22"/>
      <c r="Q153" s="22"/>
      <c r="R153" s="22"/>
      <c r="S153" s="22"/>
      <c r="T153" s="22"/>
      <c r="U153" s="22"/>
      <c r="V153" s="22"/>
      <c r="W153" s="22"/>
      <c r="X153" s="22"/>
      <c r="Y153" s="22"/>
      <c r="Z153" s="22"/>
    </row>
    <row r="154" ht="14.25" customHeight="1">
      <c r="A154" s="44">
        <v>54.0</v>
      </c>
      <c r="B154" s="112" t="s">
        <v>12845</v>
      </c>
      <c r="C154" s="105" t="s">
        <v>12846</v>
      </c>
      <c r="D154" s="114">
        <v>11.0</v>
      </c>
      <c r="E154" s="44">
        <v>177.0</v>
      </c>
      <c r="F154" s="44">
        <v>5.0</v>
      </c>
      <c r="G154" s="22"/>
      <c r="H154" s="22"/>
      <c r="I154" s="22"/>
      <c r="J154" s="22"/>
      <c r="K154" s="22"/>
      <c r="L154" s="22"/>
      <c r="M154" s="22"/>
      <c r="N154" s="22"/>
      <c r="O154" s="22"/>
      <c r="P154" s="22"/>
      <c r="Q154" s="22"/>
      <c r="R154" s="22"/>
      <c r="S154" s="22"/>
      <c r="T154" s="22"/>
      <c r="U154" s="22"/>
      <c r="V154" s="22"/>
      <c r="W154" s="22"/>
      <c r="X154" s="22"/>
      <c r="Y154" s="22"/>
      <c r="Z154" s="22"/>
    </row>
    <row r="155" ht="14.25" customHeight="1">
      <c r="A155" s="44">
        <v>55.0</v>
      </c>
      <c r="B155" s="112" t="s">
        <v>12847</v>
      </c>
      <c r="C155" s="105" t="s">
        <v>12848</v>
      </c>
      <c r="D155" s="114">
        <v>11.0</v>
      </c>
      <c r="E155" s="44">
        <v>181.0</v>
      </c>
      <c r="F155" s="44">
        <v>1.0</v>
      </c>
      <c r="G155" s="22"/>
      <c r="H155" s="22"/>
      <c r="I155" s="22"/>
      <c r="J155" s="22"/>
      <c r="K155" s="22"/>
      <c r="L155" s="22"/>
      <c r="M155" s="22"/>
      <c r="N155" s="22"/>
      <c r="O155" s="22"/>
      <c r="P155" s="22"/>
      <c r="Q155" s="22"/>
      <c r="R155" s="22"/>
      <c r="S155" s="22"/>
      <c r="T155" s="22"/>
      <c r="U155" s="22"/>
      <c r="V155" s="22"/>
      <c r="W155" s="22"/>
      <c r="X155" s="22"/>
      <c r="Y155" s="22"/>
      <c r="Z155" s="22"/>
    </row>
    <row r="156" ht="14.25" customHeight="1">
      <c r="A156" s="44">
        <v>56.0</v>
      </c>
      <c r="B156" s="112" t="s">
        <v>12849</v>
      </c>
      <c r="C156" s="105" t="s">
        <v>12850</v>
      </c>
      <c r="D156" s="114">
        <v>11.0</v>
      </c>
      <c r="E156" s="44">
        <v>181.0</v>
      </c>
      <c r="F156" s="44">
        <v>1.0</v>
      </c>
      <c r="G156" s="22"/>
      <c r="H156" s="22"/>
      <c r="I156" s="22"/>
      <c r="J156" s="22"/>
      <c r="K156" s="22"/>
      <c r="L156" s="22"/>
      <c r="M156" s="22"/>
      <c r="N156" s="22"/>
      <c r="O156" s="22"/>
      <c r="P156" s="22"/>
      <c r="Q156" s="22"/>
      <c r="R156" s="22"/>
      <c r="S156" s="22"/>
      <c r="T156" s="22"/>
      <c r="U156" s="22"/>
      <c r="V156" s="22"/>
      <c r="W156" s="22"/>
      <c r="X156" s="22"/>
      <c r="Y156" s="22"/>
      <c r="Z156" s="22"/>
    </row>
    <row r="157" ht="14.25" customHeight="1">
      <c r="A157" s="44">
        <v>57.0</v>
      </c>
      <c r="B157" s="112" t="s">
        <v>12851</v>
      </c>
      <c r="C157" s="105" t="s">
        <v>12852</v>
      </c>
      <c r="D157" s="114">
        <v>11.0</v>
      </c>
      <c r="E157" s="44">
        <v>180.0</v>
      </c>
      <c r="F157" s="44">
        <v>3.0</v>
      </c>
      <c r="G157" s="22"/>
      <c r="H157" s="22"/>
      <c r="I157" s="22"/>
      <c r="J157" s="22"/>
      <c r="K157" s="22"/>
      <c r="L157" s="22"/>
      <c r="M157" s="22"/>
      <c r="N157" s="22"/>
      <c r="O157" s="22"/>
      <c r="P157" s="22"/>
      <c r="Q157" s="22"/>
      <c r="R157" s="22"/>
      <c r="S157" s="22"/>
      <c r="T157" s="22"/>
      <c r="U157" s="22"/>
      <c r="V157" s="22"/>
      <c r="W157" s="22"/>
      <c r="X157" s="22"/>
      <c r="Y157" s="22"/>
      <c r="Z157" s="22"/>
    </row>
    <row r="158" ht="14.25" customHeight="1">
      <c r="A158" s="44">
        <v>58.0</v>
      </c>
      <c r="B158" s="112" t="s">
        <v>12853</v>
      </c>
      <c r="C158" s="105" t="s">
        <v>12854</v>
      </c>
      <c r="D158" s="114">
        <v>11.0</v>
      </c>
      <c r="E158" s="44">
        <v>185.0</v>
      </c>
      <c r="F158" s="44">
        <v>5.0</v>
      </c>
      <c r="G158" s="22"/>
      <c r="H158" s="22"/>
      <c r="I158" s="22"/>
      <c r="J158" s="22"/>
      <c r="K158" s="22"/>
      <c r="L158" s="22"/>
      <c r="M158" s="22"/>
      <c r="N158" s="22"/>
      <c r="O158" s="22"/>
      <c r="P158" s="22"/>
      <c r="Q158" s="22"/>
      <c r="R158" s="22"/>
      <c r="S158" s="22"/>
      <c r="T158" s="22"/>
      <c r="U158" s="22"/>
      <c r="V158" s="22"/>
      <c r="W158" s="22"/>
      <c r="X158" s="22"/>
      <c r="Y158" s="22"/>
      <c r="Z158" s="22"/>
    </row>
    <row r="159" ht="14.25" customHeight="1">
      <c r="A159" s="44">
        <v>59.0</v>
      </c>
      <c r="B159" s="112" t="s">
        <v>12855</v>
      </c>
      <c r="C159" s="105" t="s">
        <v>12856</v>
      </c>
      <c r="D159" s="114">
        <v>11.0</v>
      </c>
      <c r="E159" s="44">
        <v>186.0</v>
      </c>
      <c r="F159" s="44">
        <v>4.0</v>
      </c>
      <c r="G159" s="22"/>
      <c r="H159" s="22"/>
      <c r="I159" s="22"/>
      <c r="J159" s="22"/>
      <c r="K159" s="22"/>
      <c r="L159" s="22"/>
      <c r="M159" s="22"/>
      <c r="N159" s="22"/>
      <c r="O159" s="22"/>
      <c r="P159" s="22"/>
      <c r="Q159" s="22"/>
      <c r="R159" s="22"/>
      <c r="S159" s="22"/>
      <c r="T159" s="22"/>
      <c r="U159" s="22"/>
      <c r="V159" s="22"/>
      <c r="W159" s="22"/>
      <c r="X159" s="22"/>
      <c r="Y159" s="22"/>
      <c r="Z159" s="22"/>
    </row>
    <row r="160" ht="14.25" customHeight="1">
      <c r="A160" s="44">
        <v>60.0</v>
      </c>
      <c r="B160" s="112" t="s">
        <v>12857</v>
      </c>
      <c r="C160" s="105" t="s">
        <v>12858</v>
      </c>
      <c r="D160" s="114">
        <v>11.0</v>
      </c>
      <c r="E160" s="44">
        <v>187.0</v>
      </c>
      <c r="F160" s="44">
        <v>5.0</v>
      </c>
      <c r="G160" s="22"/>
      <c r="H160" s="22"/>
      <c r="I160" s="22"/>
      <c r="J160" s="22"/>
      <c r="K160" s="22"/>
      <c r="L160" s="22"/>
      <c r="M160" s="22"/>
      <c r="N160" s="22"/>
      <c r="O160" s="22"/>
      <c r="P160" s="22"/>
      <c r="Q160" s="22"/>
      <c r="R160" s="22"/>
      <c r="S160" s="22"/>
      <c r="T160" s="22"/>
      <c r="U160" s="22"/>
      <c r="V160" s="22"/>
      <c r="W160" s="22"/>
      <c r="X160" s="22"/>
      <c r="Y160" s="22"/>
      <c r="Z160" s="22"/>
    </row>
    <row r="161" ht="14.25" customHeight="1">
      <c r="A161" s="44">
        <v>61.0</v>
      </c>
      <c r="B161" s="112" t="s">
        <v>12859</v>
      </c>
      <c r="C161" s="105" t="s">
        <v>12860</v>
      </c>
      <c r="D161" s="114">
        <v>11.0</v>
      </c>
      <c r="E161" s="44">
        <v>191.0</v>
      </c>
      <c r="F161" s="44">
        <v>2.0</v>
      </c>
      <c r="G161" s="22"/>
      <c r="H161" s="22"/>
      <c r="I161" s="22"/>
      <c r="J161" s="22"/>
      <c r="K161" s="22"/>
      <c r="L161" s="22"/>
      <c r="M161" s="22"/>
      <c r="N161" s="22"/>
      <c r="O161" s="22"/>
      <c r="P161" s="22"/>
      <c r="Q161" s="22"/>
      <c r="R161" s="22"/>
      <c r="S161" s="22"/>
      <c r="T161" s="22"/>
      <c r="U161" s="22"/>
      <c r="V161" s="22"/>
      <c r="W161" s="22"/>
      <c r="X161" s="22"/>
      <c r="Y161" s="22"/>
      <c r="Z161" s="22"/>
    </row>
    <row r="162" ht="14.25" customHeight="1">
      <c r="A162" s="44">
        <v>89.0</v>
      </c>
      <c r="B162" s="112" t="s">
        <v>12861</v>
      </c>
      <c r="C162" s="105" t="s">
        <v>12758</v>
      </c>
      <c r="D162" s="6">
        <v>11.0</v>
      </c>
      <c r="E162" s="44" t="s">
        <v>12773</v>
      </c>
      <c r="F162" s="44" t="s">
        <v>12773</v>
      </c>
      <c r="G162" s="22"/>
      <c r="H162" s="22"/>
      <c r="I162" s="22"/>
      <c r="J162" s="22"/>
      <c r="K162" s="22"/>
      <c r="L162" s="22"/>
      <c r="M162" s="22"/>
      <c r="N162" s="22"/>
      <c r="O162" s="22"/>
      <c r="P162" s="22"/>
      <c r="Q162" s="22"/>
      <c r="R162" s="22"/>
      <c r="S162" s="22"/>
      <c r="T162" s="22"/>
      <c r="U162" s="22"/>
      <c r="V162" s="22"/>
      <c r="W162" s="22"/>
      <c r="X162" s="22"/>
      <c r="Y162" s="22"/>
      <c r="Z162" s="22"/>
    </row>
    <row r="163" ht="14.25" customHeight="1">
      <c r="A163" s="44">
        <v>90.0</v>
      </c>
      <c r="B163" s="112" t="s">
        <v>12862</v>
      </c>
      <c r="C163" s="105" t="s">
        <v>12863</v>
      </c>
      <c r="D163" s="6">
        <v>11.0</v>
      </c>
      <c r="E163" s="44" t="s">
        <v>12773</v>
      </c>
      <c r="F163" s="44" t="s">
        <v>12773</v>
      </c>
      <c r="G163" s="22"/>
      <c r="H163" s="22"/>
      <c r="I163" s="22"/>
      <c r="J163" s="22"/>
      <c r="K163" s="22"/>
      <c r="L163" s="22"/>
      <c r="M163" s="22"/>
      <c r="N163" s="22"/>
      <c r="O163" s="22"/>
      <c r="P163" s="22"/>
      <c r="Q163" s="22"/>
      <c r="R163" s="22"/>
      <c r="S163" s="22"/>
      <c r="T163" s="22"/>
      <c r="U163" s="22"/>
      <c r="V163" s="22"/>
      <c r="W163" s="22"/>
      <c r="X163" s="22"/>
      <c r="Y163" s="22"/>
      <c r="Z163" s="22"/>
    </row>
    <row r="164" ht="14.25" customHeight="1">
      <c r="A164" s="44">
        <v>91.0</v>
      </c>
      <c r="B164" s="112" t="s">
        <v>12864</v>
      </c>
      <c r="C164" s="105" t="s">
        <v>12836</v>
      </c>
      <c r="D164" s="6">
        <v>11.0</v>
      </c>
      <c r="E164" s="44" t="s">
        <v>12773</v>
      </c>
      <c r="F164" s="44" t="s">
        <v>12773</v>
      </c>
      <c r="G164" s="22"/>
      <c r="H164" s="22"/>
      <c r="I164" s="22"/>
      <c r="J164" s="22"/>
      <c r="K164" s="22"/>
      <c r="L164" s="22"/>
      <c r="M164" s="22"/>
      <c r="N164" s="22"/>
      <c r="O164" s="22"/>
      <c r="P164" s="22"/>
      <c r="Q164" s="22"/>
      <c r="R164" s="22"/>
      <c r="S164" s="22"/>
      <c r="T164" s="22"/>
      <c r="U164" s="22"/>
      <c r="V164" s="22"/>
      <c r="W164" s="22"/>
      <c r="X164" s="22"/>
      <c r="Y164" s="22"/>
      <c r="Z164" s="22"/>
    </row>
    <row r="165" ht="14.25" customHeight="1">
      <c r="A165" s="44">
        <v>92.0</v>
      </c>
      <c r="B165" s="112" t="s">
        <v>12865</v>
      </c>
      <c r="C165" s="105" t="s">
        <v>12866</v>
      </c>
      <c r="D165" s="6">
        <v>11.0</v>
      </c>
      <c r="E165" s="44" t="s">
        <v>12773</v>
      </c>
      <c r="F165" s="44" t="s">
        <v>12773</v>
      </c>
      <c r="G165" s="22"/>
      <c r="H165" s="22"/>
      <c r="I165" s="22"/>
      <c r="J165" s="22"/>
      <c r="K165" s="22"/>
      <c r="L165" s="22"/>
      <c r="M165" s="22"/>
      <c r="N165" s="22"/>
      <c r="O165" s="22"/>
      <c r="P165" s="22"/>
      <c r="Q165" s="22"/>
      <c r="R165" s="22"/>
      <c r="S165" s="22"/>
      <c r="T165" s="22"/>
      <c r="U165" s="22"/>
      <c r="V165" s="22"/>
      <c r="W165" s="22"/>
      <c r="X165" s="22"/>
      <c r="Y165" s="22"/>
      <c r="Z165" s="22"/>
    </row>
    <row r="166" ht="14.25" customHeight="1">
      <c r="A166" s="44">
        <v>93.0</v>
      </c>
      <c r="B166" s="112" t="s">
        <v>12867</v>
      </c>
      <c r="C166" s="105" t="s">
        <v>12868</v>
      </c>
      <c r="D166" s="6">
        <v>11.0</v>
      </c>
      <c r="E166" s="44" t="s">
        <v>12773</v>
      </c>
      <c r="F166" s="44" t="s">
        <v>12773</v>
      </c>
      <c r="G166" s="22"/>
      <c r="H166" s="22"/>
      <c r="I166" s="22"/>
      <c r="J166" s="22"/>
      <c r="K166" s="22"/>
      <c r="L166" s="22"/>
      <c r="M166" s="22"/>
      <c r="N166" s="22"/>
      <c r="O166" s="22"/>
      <c r="P166" s="22"/>
      <c r="Q166" s="22"/>
      <c r="R166" s="22"/>
      <c r="S166" s="22"/>
      <c r="T166" s="22"/>
      <c r="U166" s="22"/>
      <c r="V166" s="22"/>
      <c r="W166" s="22"/>
      <c r="X166" s="22"/>
      <c r="Y166" s="22"/>
      <c r="Z166" s="22"/>
    </row>
    <row r="167" ht="14.25" customHeight="1">
      <c r="A167" s="44">
        <v>94.0</v>
      </c>
      <c r="B167" s="112" t="s">
        <v>12869</v>
      </c>
      <c r="C167" s="105" t="s">
        <v>12870</v>
      </c>
      <c r="D167" s="6">
        <v>11.0</v>
      </c>
      <c r="E167" s="44" t="s">
        <v>12773</v>
      </c>
      <c r="F167" s="44" t="s">
        <v>12773</v>
      </c>
      <c r="G167" s="22"/>
      <c r="H167" s="22"/>
      <c r="I167" s="22"/>
      <c r="J167" s="22"/>
      <c r="K167" s="22"/>
      <c r="L167" s="22"/>
      <c r="M167" s="22"/>
      <c r="N167" s="22"/>
      <c r="O167" s="22"/>
      <c r="P167" s="22"/>
      <c r="Q167" s="22"/>
      <c r="R167" s="22"/>
      <c r="S167" s="22"/>
      <c r="T167" s="22"/>
      <c r="U167" s="22"/>
      <c r="V167" s="22"/>
      <c r="W167" s="22"/>
      <c r="X167" s="22"/>
      <c r="Y167" s="22"/>
      <c r="Z167" s="22"/>
    </row>
    <row r="168" ht="14.25" customHeight="1">
      <c r="A168" s="44">
        <v>95.0</v>
      </c>
      <c r="B168" s="112" t="s">
        <v>12871</v>
      </c>
      <c r="C168" s="105" t="s">
        <v>12872</v>
      </c>
      <c r="D168" s="6">
        <v>11.0</v>
      </c>
      <c r="E168" s="44" t="s">
        <v>12773</v>
      </c>
      <c r="F168" s="44" t="s">
        <v>12773</v>
      </c>
      <c r="G168" s="22"/>
      <c r="H168" s="22"/>
      <c r="I168" s="22"/>
      <c r="J168" s="22"/>
      <c r="K168" s="22"/>
      <c r="L168" s="22"/>
      <c r="M168" s="22"/>
      <c r="N168" s="22"/>
      <c r="O168" s="22"/>
      <c r="P168" s="22"/>
      <c r="Q168" s="22"/>
      <c r="R168" s="22"/>
      <c r="S168" s="22"/>
      <c r="T168" s="22"/>
      <c r="U168" s="22"/>
      <c r="V168" s="22"/>
      <c r="W168" s="22"/>
      <c r="X168" s="22"/>
      <c r="Y168" s="22"/>
      <c r="Z168" s="22"/>
    </row>
    <row r="169" ht="14.25" customHeight="1">
      <c r="A169" s="44">
        <v>96.0</v>
      </c>
      <c r="B169" s="112" t="s">
        <v>12873</v>
      </c>
      <c r="C169" s="105" t="s">
        <v>12874</v>
      </c>
      <c r="D169" s="6">
        <v>11.0</v>
      </c>
      <c r="E169" s="44" t="s">
        <v>12773</v>
      </c>
      <c r="F169" s="44" t="s">
        <v>12773</v>
      </c>
      <c r="G169" s="22"/>
      <c r="H169" s="22"/>
      <c r="I169" s="22"/>
      <c r="J169" s="22"/>
      <c r="K169" s="22"/>
      <c r="L169" s="22"/>
      <c r="M169" s="22"/>
      <c r="N169" s="22"/>
      <c r="O169" s="22"/>
      <c r="P169" s="22"/>
      <c r="Q169" s="22"/>
      <c r="R169" s="22"/>
      <c r="S169" s="22"/>
      <c r="T169" s="22"/>
      <c r="U169" s="22"/>
      <c r="V169" s="22"/>
      <c r="W169" s="22"/>
      <c r="X169" s="22"/>
      <c r="Y169" s="22"/>
      <c r="Z169" s="22"/>
    </row>
    <row r="170" ht="14.25" customHeight="1">
      <c r="A170" s="44">
        <v>97.0</v>
      </c>
      <c r="B170" s="112" t="s">
        <v>12875</v>
      </c>
      <c r="C170" s="105" t="s">
        <v>12876</v>
      </c>
      <c r="D170" s="6">
        <v>11.0</v>
      </c>
      <c r="E170" s="44" t="s">
        <v>12773</v>
      </c>
      <c r="F170" s="44" t="s">
        <v>12773</v>
      </c>
      <c r="G170" s="22"/>
      <c r="H170" s="22"/>
      <c r="I170" s="22"/>
      <c r="J170" s="22"/>
      <c r="K170" s="22"/>
      <c r="L170" s="22"/>
      <c r="M170" s="22"/>
      <c r="N170" s="22"/>
      <c r="O170" s="22"/>
      <c r="P170" s="22"/>
      <c r="Q170" s="22"/>
      <c r="R170" s="22"/>
      <c r="S170" s="22"/>
      <c r="T170" s="22"/>
      <c r="U170" s="22"/>
      <c r="V170" s="22"/>
      <c r="W170" s="22"/>
      <c r="X170" s="22"/>
      <c r="Y170" s="22"/>
      <c r="Z170" s="22"/>
    </row>
    <row r="171" ht="14.25" customHeight="1">
      <c r="A171" s="44">
        <v>98.0</v>
      </c>
      <c r="B171" s="112" t="s">
        <v>12877</v>
      </c>
      <c r="C171" s="105" t="s">
        <v>12878</v>
      </c>
      <c r="D171" s="6">
        <v>11.0</v>
      </c>
      <c r="E171" s="44" t="s">
        <v>12773</v>
      </c>
      <c r="F171" s="44" t="s">
        <v>12773</v>
      </c>
      <c r="G171" s="22"/>
      <c r="H171" s="22"/>
      <c r="I171" s="22"/>
      <c r="J171" s="22"/>
      <c r="K171" s="22"/>
      <c r="L171" s="22"/>
      <c r="M171" s="22"/>
      <c r="N171" s="22"/>
      <c r="O171" s="22"/>
      <c r="P171" s="22"/>
      <c r="Q171" s="22"/>
      <c r="R171" s="22"/>
      <c r="S171" s="22"/>
      <c r="T171" s="22"/>
      <c r="U171" s="22"/>
      <c r="V171" s="22"/>
      <c r="W171" s="22"/>
      <c r="X171" s="22"/>
      <c r="Y171" s="22"/>
      <c r="Z171" s="22"/>
    </row>
    <row r="172" ht="14.25" customHeight="1">
      <c r="A172" s="44">
        <v>62.0</v>
      </c>
      <c r="B172" s="112" t="s">
        <v>12879</v>
      </c>
      <c r="C172" s="105" t="s">
        <v>12880</v>
      </c>
      <c r="D172" s="115">
        <v>12.0</v>
      </c>
      <c r="E172" s="44">
        <v>195.0</v>
      </c>
      <c r="F172" s="44">
        <v>2.0</v>
      </c>
      <c r="G172" s="22"/>
      <c r="H172" s="22"/>
      <c r="I172" s="22"/>
      <c r="J172" s="22"/>
      <c r="K172" s="22"/>
      <c r="L172" s="22"/>
      <c r="M172" s="22"/>
      <c r="N172" s="22"/>
      <c r="O172" s="22"/>
      <c r="P172" s="22"/>
      <c r="Q172" s="22"/>
      <c r="R172" s="22"/>
      <c r="S172" s="22"/>
      <c r="T172" s="22"/>
      <c r="U172" s="22"/>
      <c r="V172" s="22"/>
      <c r="W172" s="22"/>
      <c r="X172" s="22"/>
      <c r="Y172" s="22"/>
      <c r="Z172" s="22"/>
    </row>
    <row r="173" ht="14.25" customHeight="1">
      <c r="A173" s="44">
        <v>63.0</v>
      </c>
      <c r="B173" s="112" t="s">
        <v>12881</v>
      </c>
      <c r="C173" s="105" t="s">
        <v>12882</v>
      </c>
      <c r="D173" s="115">
        <v>12.0</v>
      </c>
      <c r="E173" s="44">
        <v>197.0</v>
      </c>
      <c r="F173" s="44">
        <v>1.0</v>
      </c>
      <c r="G173" s="22"/>
      <c r="H173" s="22"/>
      <c r="I173" s="22"/>
      <c r="J173" s="22"/>
      <c r="K173" s="22"/>
      <c r="L173" s="22"/>
      <c r="M173" s="22"/>
      <c r="N173" s="22"/>
      <c r="O173" s="22"/>
      <c r="P173" s="22"/>
      <c r="Q173" s="22"/>
      <c r="R173" s="22"/>
      <c r="S173" s="22"/>
      <c r="T173" s="22"/>
      <c r="U173" s="22"/>
      <c r="V173" s="22"/>
      <c r="W173" s="22"/>
      <c r="X173" s="22"/>
      <c r="Y173" s="22"/>
      <c r="Z173" s="22"/>
    </row>
    <row r="174" ht="14.25" customHeight="1">
      <c r="A174" s="44">
        <v>64.0</v>
      </c>
      <c r="B174" s="112" t="s">
        <v>12883</v>
      </c>
      <c r="C174" s="105" t="s">
        <v>12884</v>
      </c>
      <c r="D174" s="115">
        <v>12.0</v>
      </c>
      <c r="E174" s="44">
        <v>200.0</v>
      </c>
      <c r="F174" s="44">
        <v>2.0</v>
      </c>
      <c r="G174" s="22"/>
      <c r="H174" s="22"/>
      <c r="I174" s="22"/>
      <c r="J174" s="22"/>
      <c r="K174" s="22"/>
      <c r="L174" s="22"/>
      <c r="M174" s="22"/>
      <c r="N174" s="22"/>
      <c r="O174" s="22"/>
      <c r="P174" s="22"/>
      <c r="Q174" s="22"/>
      <c r="R174" s="22"/>
      <c r="S174" s="22"/>
      <c r="T174" s="22"/>
      <c r="U174" s="22"/>
      <c r="V174" s="22"/>
      <c r="W174" s="22"/>
      <c r="X174" s="22"/>
      <c r="Y174" s="22"/>
      <c r="Z174" s="22"/>
    </row>
    <row r="175" ht="14.25" customHeight="1">
      <c r="A175" s="44">
        <v>65.0</v>
      </c>
      <c r="B175" s="112" t="s">
        <v>12885</v>
      </c>
      <c r="C175" s="105" t="s">
        <v>12886</v>
      </c>
      <c r="D175" s="115">
        <v>12.0</v>
      </c>
      <c r="E175" s="44">
        <v>200.0</v>
      </c>
      <c r="F175" s="44">
        <v>3.0</v>
      </c>
      <c r="G175" s="22"/>
      <c r="H175" s="22"/>
      <c r="I175" s="22"/>
      <c r="J175" s="22"/>
      <c r="K175" s="22"/>
      <c r="L175" s="22"/>
      <c r="M175" s="22"/>
      <c r="N175" s="22"/>
      <c r="O175" s="22"/>
      <c r="P175" s="22"/>
      <c r="Q175" s="22"/>
      <c r="R175" s="22"/>
      <c r="S175" s="22"/>
      <c r="T175" s="22"/>
      <c r="U175" s="22"/>
      <c r="V175" s="22"/>
      <c r="W175" s="22"/>
      <c r="X175" s="22"/>
      <c r="Y175" s="22"/>
      <c r="Z175" s="22"/>
    </row>
    <row r="176" ht="14.25" customHeight="1">
      <c r="A176" s="44">
        <v>66.0</v>
      </c>
      <c r="B176" s="112" t="s">
        <v>12887</v>
      </c>
      <c r="C176" s="105" t="s">
        <v>12888</v>
      </c>
      <c r="D176" s="115">
        <v>12.0</v>
      </c>
      <c r="E176" s="44">
        <v>201.0</v>
      </c>
      <c r="F176" s="44">
        <v>1.0</v>
      </c>
      <c r="G176" s="22"/>
      <c r="H176" s="22"/>
      <c r="I176" s="22"/>
      <c r="J176" s="22"/>
      <c r="K176" s="22"/>
      <c r="L176" s="22"/>
      <c r="M176" s="22"/>
      <c r="N176" s="22"/>
      <c r="O176" s="22"/>
      <c r="P176" s="22"/>
      <c r="Q176" s="22"/>
      <c r="R176" s="22"/>
      <c r="S176" s="22"/>
      <c r="T176" s="22"/>
      <c r="U176" s="22"/>
      <c r="V176" s="22"/>
      <c r="W176" s="22"/>
      <c r="X176" s="22"/>
      <c r="Y176" s="22"/>
      <c r="Z176" s="22"/>
    </row>
    <row r="177" ht="14.25" customHeight="1">
      <c r="A177" s="44">
        <v>67.0</v>
      </c>
      <c r="B177" s="112" t="s">
        <v>12889</v>
      </c>
      <c r="C177" s="105" t="s">
        <v>12890</v>
      </c>
      <c r="D177" s="115">
        <v>12.0</v>
      </c>
      <c r="E177" s="44">
        <v>195.0</v>
      </c>
      <c r="F177" s="44">
        <v>2.0</v>
      </c>
      <c r="G177" s="22"/>
      <c r="H177" s="22"/>
      <c r="I177" s="22"/>
      <c r="J177" s="22"/>
      <c r="K177" s="22"/>
      <c r="L177" s="22"/>
      <c r="M177" s="22"/>
      <c r="N177" s="22"/>
      <c r="O177" s="22"/>
      <c r="P177" s="22"/>
      <c r="Q177" s="22"/>
      <c r="R177" s="22"/>
      <c r="S177" s="22"/>
      <c r="T177" s="22"/>
      <c r="U177" s="22"/>
      <c r="V177" s="22"/>
      <c r="W177" s="22"/>
      <c r="X177" s="22"/>
      <c r="Y177" s="22"/>
      <c r="Z177" s="22"/>
    </row>
    <row r="178" ht="14.25" customHeight="1">
      <c r="A178" s="44">
        <v>68.0</v>
      </c>
      <c r="B178" s="112" t="s">
        <v>12891</v>
      </c>
      <c r="C178" s="105" t="s">
        <v>12892</v>
      </c>
      <c r="D178" s="115">
        <v>12.0</v>
      </c>
      <c r="E178" s="44">
        <v>200.0</v>
      </c>
      <c r="F178" s="44">
        <v>2.0</v>
      </c>
      <c r="G178" s="22"/>
      <c r="H178" s="22"/>
      <c r="I178" s="22"/>
      <c r="J178" s="22"/>
      <c r="K178" s="22"/>
      <c r="L178" s="22"/>
      <c r="M178" s="22"/>
      <c r="N178" s="22"/>
      <c r="O178" s="22"/>
      <c r="P178" s="22"/>
      <c r="Q178" s="22"/>
      <c r="R178" s="22"/>
      <c r="S178" s="22"/>
      <c r="T178" s="22"/>
      <c r="U178" s="22"/>
      <c r="V178" s="22"/>
      <c r="W178" s="22"/>
      <c r="X178" s="22"/>
      <c r="Y178" s="22"/>
      <c r="Z178" s="22"/>
    </row>
    <row r="179" ht="14.25" customHeight="1">
      <c r="A179" s="44">
        <v>69.0</v>
      </c>
      <c r="B179" s="112" t="s">
        <v>12893</v>
      </c>
      <c r="C179" s="105" t="s">
        <v>12894</v>
      </c>
      <c r="D179" s="115">
        <v>12.0</v>
      </c>
      <c r="E179" s="44">
        <v>206.0</v>
      </c>
      <c r="F179" s="44">
        <v>1.0</v>
      </c>
      <c r="G179" s="22"/>
      <c r="H179" s="22"/>
      <c r="I179" s="22"/>
      <c r="J179" s="22"/>
      <c r="K179" s="22"/>
      <c r="L179" s="22"/>
      <c r="M179" s="22"/>
      <c r="N179" s="22"/>
      <c r="O179" s="22"/>
      <c r="P179" s="22"/>
      <c r="Q179" s="22"/>
      <c r="R179" s="22"/>
      <c r="S179" s="22"/>
      <c r="T179" s="22"/>
      <c r="U179" s="22"/>
      <c r="V179" s="22"/>
      <c r="W179" s="22"/>
      <c r="X179" s="22"/>
      <c r="Y179" s="22"/>
      <c r="Z179" s="22"/>
    </row>
    <row r="180" ht="14.25" customHeight="1">
      <c r="A180" s="44">
        <v>104.0</v>
      </c>
      <c r="B180" s="112" t="s">
        <v>12895</v>
      </c>
      <c r="C180" s="105" t="s">
        <v>12896</v>
      </c>
      <c r="D180" s="104">
        <v>12.0</v>
      </c>
      <c r="E180" s="44" t="s">
        <v>12773</v>
      </c>
      <c r="F180" s="44" t="s">
        <v>12773</v>
      </c>
      <c r="G180" s="22"/>
      <c r="H180" s="22"/>
      <c r="I180" s="22"/>
      <c r="J180" s="22"/>
      <c r="K180" s="22"/>
      <c r="L180" s="22"/>
      <c r="M180" s="22"/>
      <c r="N180" s="22"/>
      <c r="O180" s="22"/>
      <c r="P180" s="22"/>
      <c r="Q180" s="22"/>
      <c r="R180" s="22"/>
      <c r="S180" s="22"/>
      <c r="T180" s="22"/>
      <c r="U180" s="22"/>
      <c r="V180" s="22"/>
      <c r="W180" s="22"/>
      <c r="X180" s="22"/>
      <c r="Y180" s="22"/>
      <c r="Z180" s="22"/>
    </row>
    <row r="181" ht="14.25" customHeight="1">
      <c r="A181" s="44">
        <v>105.0</v>
      </c>
      <c r="B181" s="112" t="s">
        <v>12897</v>
      </c>
      <c r="C181" s="105" t="s">
        <v>12898</v>
      </c>
      <c r="D181" s="104">
        <v>12.0</v>
      </c>
      <c r="E181" s="44" t="s">
        <v>12773</v>
      </c>
      <c r="F181" s="44" t="s">
        <v>12773</v>
      </c>
      <c r="G181" s="22"/>
      <c r="H181" s="22"/>
      <c r="I181" s="22"/>
      <c r="J181" s="22"/>
      <c r="K181" s="22"/>
      <c r="L181" s="22"/>
      <c r="M181" s="22"/>
      <c r="N181" s="22"/>
      <c r="O181" s="22"/>
      <c r="P181" s="22"/>
      <c r="Q181" s="22"/>
      <c r="R181" s="22"/>
      <c r="S181" s="22"/>
      <c r="T181" s="22"/>
      <c r="U181" s="22"/>
      <c r="V181" s="22"/>
      <c r="W181" s="22"/>
      <c r="X181" s="22"/>
      <c r="Y181" s="22"/>
      <c r="Z181" s="22"/>
    </row>
    <row r="182" ht="14.25" customHeight="1">
      <c r="A182" s="44">
        <v>106.0</v>
      </c>
      <c r="B182" s="112" t="s">
        <v>12899</v>
      </c>
      <c r="C182" s="105" t="s">
        <v>12801</v>
      </c>
      <c r="D182" s="104">
        <v>12.0</v>
      </c>
      <c r="E182" s="44" t="s">
        <v>12773</v>
      </c>
      <c r="F182" s="44" t="s">
        <v>12773</v>
      </c>
      <c r="G182" s="22"/>
      <c r="H182" s="22"/>
      <c r="I182" s="22"/>
      <c r="J182" s="22"/>
      <c r="K182" s="22"/>
      <c r="L182" s="22"/>
      <c r="M182" s="22"/>
      <c r="N182" s="22"/>
      <c r="O182" s="22"/>
      <c r="P182" s="22"/>
      <c r="Q182" s="22"/>
      <c r="R182" s="22"/>
      <c r="S182" s="22"/>
      <c r="T182" s="22"/>
      <c r="U182" s="22"/>
      <c r="V182" s="22"/>
      <c r="W182" s="22"/>
      <c r="X182" s="22"/>
      <c r="Y182" s="22"/>
      <c r="Z182" s="22"/>
    </row>
    <row r="183" ht="14.25" customHeight="1">
      <c r="A183" s="44">
        <v>107.0</v>
      </c>
      <c r="B183" s="112" t="s">
        <v>12900</v>
      </c>
      <c r="C183" s="105" t="s">
        <v>12901</v>
      </c>
      <c r="D183" s="104">
        <v>12.0</v>
      </c>
      <c r="E183" s="44" t="s">
        <v>12773</v>
      </c>
      <c r="F183" s="44" t="s">
        <v>12773</v>
      </c>
      <c r="G183" s="22"/>
      <c r="H183" s="22"/>
      <c r="I183" s="22"/>
      <c r="J183" s="22"/>
      <c r="K183" s="22"/>
      <c r="L183" s="22"/>
      <c r="M183" s="22"/>
      <c r="N183" s="22"/>
      <c r="O183" s="22"/>
      <c r="P183" s="22"/>
      <c r="Q183" s="22"/>
      <c r="R183" s="22"/>
      <c r="S183" s="22"/>
      <c r="T183" s="22"/>
      <c r="U183" s="22"/>
      <c r="V183" s="22"/>
      <c r="W183" s="22"/>
      <c r="X183" s="22"/>
      <c r="Y183" s="22"/>
      <c r="Z183" s="22"/>
    </row>
    <row r="184" ht="14.25" customHeight="1">
      <c r="A184" s="44">
        <v>108.0</v>
      </c>
      <c r="B184" s="112" t="s">
        <v>12902</v>
      </c>
      <c r="C184" s="105" t="s">
        <v>12903</v>
      </c>
      <c r="D184" s="104">
        <v>12.0</v>
      </c>
      <c r="E184" s="44" t="s">
        <v>12773</v>
      </c>
      <c r="F184" s="44" t="s">
        <v>12773</v>
      </c>
      <c r="G184" s="22"/>
      <c r="H184" s="22"/>
      <c r="I184" s="22"/>
      <c r="J184" s="22"/>
      <c r="K184" s="22"/>
      <c r="L184" s="22"/>
      <c r="M184" s="22"/>
      <c r="N184" s="22"/>
      <c r="O184" s="22"/>
      <c r="P184" s="22"/>
      <c r="Q184" s="22"/>
      <c r="R184" s="22"/>
      <c r="S184" s="22"/>
      <c r="T184" s="22"/>
      <c r="U184" s="22"/>
      <c r="V184" s="22"/>
      <c r="W184" s="22"/>
      <c r="X184" s="22"/>
      <c r="Y184" s="22"/>
      <c r="Z184" s="22"/>
    </row>
    <row r="185" ht="14.25" customHeight="1">
      <c r="A185" s="44">
        <v>109.0</v>
      </c>
      <c r="B185" s="112" t="s">
        <v>12904</v>
      </c>
      <c r="C185" s="105" t="s">
        <v>12892</v>
      </c>
      <c r="D185" s="104">
        <v>12.0</v>
      </c>
      <c r="E185" s="44" t="s">
        <v>12773</v>
      </c>
      <c r="F185" s="44" t="s">
        <v>12773</v>
      </c>
      <c r="G185" s="22"/>
      <c r="H185" s="22"/>
      <c r="I185" s="22"/>
      <c r="J185" s="22"/>
      <c r="K185" s="22"/>
      <c r="L185" s="22"/>
      <c r="M185" s="22"/>
      <c r="N185" s="22"/>
      <c r="O185" s="22"/>
      <c r="P185" s="22"/>
      <c r="Q185" s="22"/>
      <c r="R185" s="22"/>
      <c r="S185" s="22"/>
      <c r="T185" s="22"/>
      <c r="U185" s="22"/>
      <c r="V185" s="22"/>
      <c r="W185" s="22"/>
      <c r="X185" s="22"/>
      <c r="Y185" s="22"/>
      <c r="Z185" s="22"/>
    </row>
    <row r="186" ht="14.25" customHeight="1">
      <c r="A186" s="44">
        <v>110.0</v>
      </c>
      <c r="B186" s="112" t="s">
        <v>12905</v>
      </c>
      <c r="C186" s="105" t="s">
        <v>12906</v>
      </c>
      <c r="D186" s="104">
        <v>12.0</v>
      </c>
      <c r="E186" s="44" t="s">
        <v>12773</v>
      </c>
      <c r="F186" s="44" t="s">
        <v>12773</v>
      </c>
      <c r="G186" s="22"/>
      <c r="H186" s="22"/>
      <c r="I186" s="22"/>
      <c r="J186" s="22"/>
      <c r="K186" s="22"/>
      <c r="L186" s="22"/>
      <c r="M186" s="22"/>
      <c r="N186" s="22"/>
      <c r="O186" s="22"/>
      <c r="P186" s="22"/>
      <c r="Q186" s="22"/>
      <c r="R186" s="22"/>
      <c r="S186" s="22"/>
      <c r="T186" s="22"/>
      <c r="U186" s="22"/>
      <c r="V186" s="22"/>
      <c r="W186" s="22"/>
      <c r="X186" s="22"/>
      <c r="Y186" s="22"/>
      <c r="Z186" s="22"/>
    </row>
    <row r="187" ht="14.25" customHeight="1">
      <c r="A187" s="44">
        <v>111.0</v>
      </c>
      <c r="B187" s="112" t="s">
        <v>12907</v>
      </c>
      <c r="C187" s="105" t="s">
        <v>12908</v>
      </c>
      <c r="D187" s="104">
        <v>12.0</v>
      </c>
      <c r="E187" s="44" t="s">
        <v>12773</v>
      </c>
      <c r="F187" s="44" t="s">
        <v>12773</v>
      </c>
      <c r="G187" s="22"/>
      <c r="H187" s="22"/>
      <c r="I187" s="22"/>
      <c r="J187" s="22"/>
      <c r="K187" s="22"/>
      <c r="L187" s="22"/>
      <c r="M187" s="22"/>
      <c r="N187" s="22"/>
      <c r="O187" s="22"/>
      <c r="P187" s="22"/>
      <c r="Q187" s="22"/>
      <c r="R187" s="22"/>
      <c r="S187" s="22"/>
      <c r="T187" s="22"/>
      <c r="U187" s="22"/>
      <c r="V187" s="22"/>
      <c r="W187" s="22"/>
      <c r="X187" s="22"/>
      <c r="Y187" s="22"/>
      <c r="Z187" s="22"/>
    </row>
    <row r="188" ht="14.25" customHeight="1">
      <c r="A188" s="44">
        <v>70.0</v>
      </c>
      <c r="B188" s="112" t="s">
        <v>12909</v>
      </c>
      <c r="C188" s="105" t="s">
        <v>12910</v>
      </c>
      <c r="D188" s="116">
        <v>13.0</v>
      </c>
      <c r="E188" s="44">
        <v>210.0</v>
      </c>
      <c r="F188" s="44">
        <v>2.0</v>
      </c>
      <c r="G188" s="22"/>
      <c r="H188" s="22"/>
      <c r="I188" s="22"/>
      <c r="J188" s="22"/>
      <c r="K188" s="22"/>
      <c r="L188" s="22"/>
      <c r="M188" s="22"/>
      <c r="N188" s="22"/>
      <c r="O188" s="22"/>
      <c r="P188" s="22"/>
      <c r="Q188" s="22"/>
      <c r="R188" s="22"/>
      <c r="S188" s="22"/>
      <c r="T188" s="22"/>
      <c r="U188" s="22"/>
      <c r="V188" s="22"/>
      <c r="W188" s="22"/>
      <c r="X188" s="22"/>
      <c r="Y188" s="22"/>
      <c r="Z188" s="22"/>
    </row>
    <row r="189" ht="14.25" customHeight="1">
      <c r="A189" s="44">
        <v>71.0</v>
      </c>
      <c r="B189" s="112" t="s">
        <v>12911</v>
      </c>
      <c r="C189" s="105" t="s">
        <v>12912</v>
      </c>
      <c r="D189" s="116">
        <v>13.0</v>
      </c>
      <c r="E189" s="44">
        <v>210.0</v>
      </c>
      <c r="F189" s="44">
        <v>1.0</v>
      </c>
      <c r="G189" s="22"/>
      <c r="H189" s="22"/>
      <c r="I189" s="22"/>
      <c r="J189" s="22"/>
      <c r="K189" s="22"/>
      <c r="L189" s="22"/>
      <c r="M189" s="22"/>
      <c r="N189" s="22"/>
      <c r="O189" s="22"/>
      <c r="P189" s="22"/>
      <c r="Q189" s="22"/>
      <c r="R189" s="22"/>
      <c r="S189" s="22"/>
      <c r="T189" s="22"/>
      <c r="U189" s="22"/>
      <c r="V189" s="22"/>
      <c r="W189" s="22"/>
      <c r="X189" s="22"/>
      <c r="Y189" s="22"/>
      <c r="Z189" s="22"/>
    </row>
    <row r="190" ht="14.25" customHeight="1">
      <c r="A190" s="44">
        <v>72.0</v>
      </c>
      <c r="B190" s="112" t="s">
        <v>12913</v>
      </c>
      <c r="C190" s="105" t="s">
        <v>12914</v>
      </c>
      <c r="D190" s="116">
        <v>13.0</v>
      </c>
      <c r="E190" s="44">
        <v>211.0</v>
      </c>
      <c r="F190" s="44">
        <v>4.0</v>
      </c>
      <c r="G190" s="22"/>
      <c r="H190" s="22"/>
      <c r="I190" s="22"/>
      <c r="J190" s="22"/>
      <c r="K190" s="22"/>
      <c r="L190" s="22"/>
      <c r="M190" s="22"/>
      <c r="N190" s="22"/>
      <c r="O190" s="22"/>
      <c r="P190" s="22"/>
      <c r="Q190" s="22"/>
      <c r="R190" s="22"/>
      <c r="S190" s="22"/>
      <c r="T190" s="22"/>
      <c r="U190" s="22"/>
      <c r="V190" s="22"/>
      <c r="W190" s="22"/>
      <c r="X190" s="22"/>
      <c r="Y190" s="22"/>
      <c r="Z190" s="22"/>
    </row>
    <row r="191" ht="14.25" customHeight="1">
      <c r="A191" s="44">
        <v>73.0</v>
      </c>
      <c r="B191" s="112" t="s">
        <v>12915</v>
      </c>
      <c r="C191" s="105" t="s">
        <v>12916</v>
      </c>
      <c r="D191" s="116">
        <v>13.0</v>
      </c>
      <c r="E191" s="44">
        <v>212.0</v>
      </c>
      <c r="F191" s="44">
        <v>3.0</v>
      </c>
      <c r="G191" s="22"/>
      <c r="H191" s="22"/>
      <c r="I191" s="22"/>
      <c r="J191" s="22"/>
      <c r="K191" s="22"/>
      <c r="L191" s="22"/>
      <c r="M191" s="22"/>
      <c r="N191" s="22"/>
      <c r="O191" s="22"/>
      <c r="P191" s="22"/>
      <c r="Q191" s="22"/>
      <c r="R191" s="22"/>
      <c r="S191" s="22"/>
      <c r="T191" s="22"/>
      <c r="U191" s="22"/>
      <c r="V191" s="22"/>
      <c r="W191" s="22"/>
      <c r="X191" s="22"/>
      <c r="Y191" s="22"/>
      <c r="Z191" s="22"/>
    </row>
    <row r="192" ht="14.25" customHeight="1">
      <c r="A192" s="44">
        <v>113.0</v>
      </c>
      <c r="B192" s="112" t="s">
        <v>12917</v>
      </c>
      <c r="C192" s="117" t="s">
        <v>12918</v>
      </c>
      <c r="D192" s="118">
        <v>13.0</v>
      </c>
      <c r="E192" s="44" t="s">
        <v>12773</v>
      </c>
      <c r="F192" s="44" t="s">
        <v>12773</v>
      </c>
      <c r="G192" s="22"/>
      <c r="H192" s="22"/>
      <c r="I192" s="22"/>
      <c r="J192" s="22"/>
      <c r="K192" s="22"/>
      <c r="L192" s="22"/>
      <c r="M192" s="22"/>
      <c r="N192" s="22"/>
      <c r="O192" s="22"/>
      <c r="P192" s="22"/>
      <c r="Q192" s="22"/>
      <c r="R192" s="22"/>
      <c r="S192" s="22"/>
      <c r="T192" s="22"/>
      <c r="U192" s="22"/>
      <c r="V192" s="22"/>
      <c r="W192" s="22"/>
      <c r="X192" s="22"/>
      <c r="Y192" s="22"/>
      <c r="Z192" s="22"/>
    </row>
    <row r="193" ht="14.25" customHeight="1">
      <c r="A193" s="44">
        <v>114.0</v>
      </c>
      <c r="B193" s="112" t="s">
        <v>12919</v>
      </c>
      <c r="C193" s="105" t="s">
        <v>12920</v>
      </c>
      <c r="D193" s="118">
        <v>13.0</v>
      </c>
      <c r="E193" s="44" t="s">
        <v>12773</v>
      </c>
      <c r="F193" s="44" t="s">
        <v>12773</v>
      </c>
      <c r="G193" s="22"/>
      <c r="H193" s="22"/>
      <c r="I193" s="22"/>
      <c r="J193" s="22"/>
      <c r="K193" s="22"/>
      <c r="L193" s="22"/>
      <c r="M193" s="22"/>
      <c r="N193" s="22"/>
      <c r="O193" s="22"/>
      <c r="P193" s="22"/>
      <c r="Q193" s="22"/>
      <c r="R193" s="22"/>
      <c r="S193" s="22"/>
      <c r="T193" s="22"/>
      <c r="U193" s="22"/>
      <c r="V193" s="22"/>
      <c r="W193" s="22"/>
      <c r="X193" s="22"/>
      <c r="Y193" s="22"/>
      <c r="Z193" s="22"/>
    </row>
    <row r="194" ht="14.25" customHeight="1">
      <c r="A194" s="44">
        <v>115.0</v>
      </c>
      <c r="B194" s="112" t="s">
        <v>12921</v>
      </c>
      <c r="C194" s="105" t="s">
        <v>12922</v>
      </c>
      <c r="D194" s="118">
        <v>13.0</v>
      </c>
      <c r="E194" s="44" t="s">
        <v>12773</v>
      </c>
      <c r="F194" s="44" t="s">
        <v>12773</v>
      </c>
      <c r="G194" s="22"/>
      <c r="H194" s="22"/>
      <c r="I194" s="22"/>
      <c r="J194" s="22"/>
      <c r="K194" s="22"/>
      <c r="L194" s="22"/>
      <c r="M194" s="22"/>
      <c r="N194" s="22"/>
      <c r="O194" s="22"/>
      <c r="P194" s="22"/>
      <c r="Q194" s="22"/>
      <c r="R194" s="22"/>
      <c r="S194" s="22"/>
      <c r="T194" s="22"/>
      <c r="U194" s="22"/>
      <c r="V194" s="22"/>
      <c r="W194" s="22"/>
      <c r="X194" s="22"/>
      <c r="Y194" s="22"/>
      <c r="Z194" s="22"/>
    </row>
    <row r="195" ht="14.25" customHeight="1">
      <c r="A195" s="44">
        <v>116.0</v>
      </c>
      <c r="B195" s="112" t="s">
        <v>12923</v>
      </c>
      <c r="C195" s="105" t="s">
        <v>12924</v>
      </c>
      <c r="D195" s="118">
        <v>13.0</v>
      </c>
      <c r="E195" s="44" t="s">
        <v>12773</v>
      </c>
      <c r="F195" s="44" t="s">
        <v>12773</v>
      </c>
      <c r="G195" s="22"/>
      <c r="H195" s="22"/>
      <c r="I195" s="22"/>
      <c r="J195" s="22"/>
      <c r="K195" s="22"/>
      <c r="L195" s="22"/>
      <c r="M195" s="22"/>
      <c r="N195" s="22"/>
      <c r="O195" s="22"/>
      <c r="P195" s="22"/>
      <c r="Q195" s="22"/>
      <c r="R195" s="22"/>
      <c r="S195" s="22"/>
      <c r="T195" s="22"/>
      <c r="U195" s="22"/>
      <c r="V195" s="22"/>
      <c r="W195" s="22"/>
      <c r="X195" s="22"/>
      <c r="Y195" s="22"/>
      <c r="Z195" s="22"/>
    </row>
    <row r="196" ht="14.25" customHeight="1">
      <c r="A196" s="44">
        <v>117.0</v>
      </c>
      <c r="B196" s="112" t="s">
        <v>12925</v>
      </c>
      <c r="C196" s="105" t="s">
        <v>12926</v>
      </c>
      <c r="D196" s="118">
        <v>13.0</v>
      </c>
      <c r="E196" s="44" t="s">
        <v>12773</v>
      </c>
      <c r="F196" s="44" t="s">
        <v>12773</v>
      </c>
      <c r="G196" s="22"/>
      <c r="H196" s="22"/>
      <c r="I196" s="22"/>
      <c r="J196" s="22"/>
      <c r="K196" s="22"/>
      <c r="L196" s="22"/>
      <c r="M196" s="22"/>
      <c r="N196" s="22"/>
      <c r="O196" s="22"/>
      <c r="P196" s="22"/>
      <c r="Q196" s="22"/>
      <c r="R196" s="22"/>
      <c r="S196" s="22"/>
      <c r="T196" s="22"/>
      <c r="U196" s="22"/>
      <c r="V196" s="22"/>
      <c r="W196" s="22"/>
      <c r="X196" s="22"/>
      <c r="Y196" s="22"/>
      <c r="Z196" s="22"/>
    </row>
    <row r="197" ht="14.25" customHeight="1">
      <c r="A197" s="44">
        <v>74.0</v>
      </c>
      <c r="B197" s="112" t="s">
        <v>12927</v>
      </c>
      <c r="C197" s="105" t="s">
        <v>12928</v>
      </c>
      <c r="D197" s="119">
        <v>14.0</v>
      </c>
      <c r="E197" s="44">
        <v>222.0</v>
      </c>
      <c r="F197" s="44">
        <v>4.0</v>
      </c>
      <c r="G197" s="22"/>
      <c r="H197" s="22"/>
      <c r="I197" s="22"/>
      <c r="J197" s="22"/>
      <c r="K197" s="22"/>
      <c r="L197" s="22"/>
      <c r="M197" s="22"/>
      <c r="N197" s="22"/>
      <c r="O197" s="22"/>
      <c r="P197" s="22"/>
      <c r="Q197" s="22"/>
      <c r="R197" s="22"/>
      <c r="S197" s="22"/>
      <c r="T197" s="22"/>
      <c r="U197" s="22"/>
      <c r="V197" s="22"/>
      <c r="W197" s="22"/>
      <c r="X197" s="22"/>
      <c r="Y197" s="22"/>
      <c r="Z197" s="22"/>
    </row>
    <row r="198" ht="14.25" customHeight="1">
      <c r="A198" s="44">
        <v>75.0</v>
      </c>
      <c r="B198" s="112" t="s">
        <v>12929</v>
      </c>
      <c r="C198" s="105" t="s">
        <v>12930</v>
      </c>
      <c r="D198" s="119">
        <v>14.0</v>
      </c>
      <c r="E198" s="44">
        <v>232.0</v>
      </c>
      <c r="F198" s="44">
        <v>4.0</v>
      </c>
      <c r="G198" s="22"/>
      <c r="H198" s="22"/>
      <c r="I198" s="22"/>
      <c r="J198" s="22"/>
      <c r="K198" s="22"/>
      <c r="L198" s="22"/>
      <c r="M198" s="22"/>
      <c r="N198" s="22"/>
      <c r="O198" s="22"/>
      <c r="P198" s="22"/>
      <c r="Q198" s="22"/>
      <c r="R198" s="22"/>
      <c r="S198" s="22"/>
      <c r="T198" s="22"/>
      <c r="U198" s="22"/>
      <c r="V198" s="22"/>
      <c r="W198" s="22"/>
      <c r="X198" s="22"/>
      <c r="Y198" s="22"/>
      <c r="Z198" s="22"/>
    </row>
    <row r="199" ht="14.25" customHeight="1">
      <c r="A199" s="44">
        <v>76.0</v>
      </c>
      <c r="B199" s="112" t="s">
        <v>12931</v>
      </c>
      <c r="C199" s="105" t="s">
        <v>12932</v>
      </c>
      <c r="D199" s="119">
        <v>14.0</v>
      </c>
      <c r="E199" s="44">
        <v>221.0</v>
      </c>
      <c r="F199" s="44">
        <v>1.0</v>
      </c>
      <c r="G199" s="22"/>
      <c r="H199" s="22"/>
      <c r="I199" s="22"/>
      <c r="J199" s="22"/>
      <c r="K199" s="22"/>
      <c r="L199" s="22"/>
      <c r="M199" s="22"/>
      <c r="N199" s="22"/>
      <c r="O199" s="22"/>
      <c r="P199" s="22"/>
      <c r="Q199" s="22"/>
      <c r="R199" s="22"/>
      <c r="S199" s="22"/>
      <c r="T199" s="22"/>
      <c r="U199" s="22"/>
      <c r="V199" s="22"/>
      <c r="W199" s="22"/>
      <c r="X199" s="22"/>
      <c r="Y199" s="22"/>
      <c r="Z199" s="22"/>
    </row>
    <row r="200" ht="14.25" customHeight="1">
      <c r="A200" s="44">
        <v>77.0</v>
      </c>
      <c r="B200" s="112" t="s">
        <v>12933</v>
      </c>
      <c r="C200" s="105" t="s">
        <v>12934</v>
      </c>
      <c r="D200" s="119">
        <v>14.0</v>
      </c>
      <c r="E200" s="44">
        <v>231.0</v>
      </c>
      <c r="F200" s="44">
        <v>4.0</v>
      </c>
      <c r="G200" s="22"/>
      <c r="H200" s="22"/>
      <c r="I200" s="22"/>
      <c r="J200" s="22"/>
      <c r="K200" s="22"/>
      <c r="L200" s="22"/>
      <c r="M200" s="22"/>
      <c r="N200" s="22"/>
      <c r="O200" s="22"/>
      <c r="P200" s="22"/>
      <c r="Q200" s="22"/>
      <c r="R200" s="22"/>
      <c r="S200" s="22"/>
      <c r="T200" s="22"/>
      <c r="U200" s="22"/>
      <c r="V200" s="22"/>
      <c r="W200" s="22"/>
      <c r="X200" s="22"/>
      <c r="Y200" s="22"/>
      <c r="Z200" s="22"/>
    </row>
    <row r="201" ht="14.25" customHeight="1">
      <c r="A201" s="44">
        <v>78.0</v>
      </c>
      <c r="B201" s="112" t="s">
        <v>12935</v>
      </c>
      <c r="C201" s="105" t="s">
        <v>12936</v>
      </c>
      <c r="D201" s="119">
        <v>14.0</v>
      </c>
      <c r="E201" s="44">
        <v>236.0</v>
      </c>
      <c r="F201" s="44">
        <v>3.0</v>
      </c>
      <c r="G201" s="22"/>
      <c r="H201" s="22"/>
      <c r="I201" s="22"/>
      <c r="J201" s="22"/>
      <c r="K201" s="22"/>
      <c r="L201" s="22"/>
      <c r="M201" s="22"/>
      <c r="N201" s="22"/>
      <c r="O201" s="22"/>
      <c r="P201" s="22"/>
      <c r="Q201" s="22"/>
      <c r="R201" s="22"/>
      <c r="S201" s="22"/>
      <c r="T201" s="22"/>
      <c r="U201" s="22"/>
      <c r="V201" s="22"/>
      <c r="W201" s="22"/>
      <c r="X201" s="22"/>
      <c r="Y201" s="22"/>
      <c r="Z201" s="22"/>
    </row>
    <row r="202" ht="14.25" customHeight="1">
      <c r="A202" s="44">
        <v>79.0</v>
      </c>
      <c r="B202" s="112" t="s">
        <v>12937</v>
      </c>
      <c r="C202" s="105" t="s">
        <v>12938</v>
      </c>
      <c r="D202" s="119">
        <v>14.0</v>
      </c>
      <c r="E202" s="44">
        <v>228.0</v>
      </c>
      <c r="F202" s="44">
        <v>5.0</v>
      </c>
      <c r="G202" s="22"/>
      <c r="H202" s="22"/>
      <c r="I202" s="22"/>
      <c r="J202" s="22"/>
      <c r="K202" s="22"/>
      <c r="L202" s="22"/>
      <c r="M202" s="22"/>
      <c r="N202" s="22"/>
      <c r="O202" s="22"/>
      <c r="P202" s="22"/>
      <c r="Q202" s="22"/>
      <c r="R202" s="22"/>
      <c r="S202" s="22"/>
      <c r="T202" s="22"/>
      <c r="U202" s="22"/>
      <c r="V202" s="22"/>
      <c r="W202" s="22"/>
      <c r="X202" s="22"/>
      <c r="Y202" s="22"/>
      <c r="Z202" s="22"/>
    </row>
    <row r="203" ht="14.25" customHeight="1">
      <c r="A203" s="44">
        <v>80.0</v>
      </c>
      <c r="B203" s="112" t="s">
        <v>12939</v>
      </c>
      <c r="C203" s="105" t="s">
        <v>12940</v>
      </c>
      <c r="D203" s="105">
        <v>15.0</v>
      </c>
      <c r="E203" s="44">
        <v>253.0</v>
      </c>
      <c r="F203" s="44">
        <v>2.0</v>
      </c>
      <c r="G203" s="22"/>
      <c r="H203" s="22"/>
      <c r="I203" s="22"/>
      <c r="J203" s="22"/>
      <c r="K203" s="22"/>
      <c r="L203" s="22"/>
      <c r="M203" s="22"/>
      <c r="N203" s="22"/>
      <c r="O203" s="22"/>
      <c r="P203" s="22"/>
      <c r="Q203" s="22"/>
      <c r="R203" s="22"/>
      <c r="S203" s="22"/>
      <c r="T203" s="22"/>
      <c r="U203" s="22"/>
      <c r="V203" s="22"/>
      <c r="W203" s="22"/>
      <c r="X203" s="22"/>
      <c r="Y203" s="22"/>
      <c r="Z203" s="22"/>
    </row>
    <row r="204" ht="14.25" customHeight="1">
      <c r="A204" s="44">
        <v>81.0</v>
      </c>
      <c r="B204" s="112" t="s">
        <v>12941</v>
      </c>
      <c r="C204" s="105" t="s">
        <v>12942</v>
      </c>
      <c r="D204" s="105">
        <v>15.0</v>
      </c>
      <c r="E204" s="44">
        <v>253.0</v>
      </c>
      <c r="F204" s="44">
        <v>4.0</v>
      </c>
      <c r="G204" s="22"/>
      <c r="H204" s="22"/>
      <c r="I204" s="22"/>
      <c r="J204" s="22"/>
      <c r="K204" s="22"/>
      <c r="L204" s="22"/>
      <c r="M204" s="22"/>
      <c r="N204" s="22"/>
      <c r="O204" s="22"/>
      <c r="P204" s="22"/>
      <c r="Q204" s="22"/>
      <c r="R204" s="22"/>
      <c r="S204" s="22"/>
      <c r="T204" s="22"/>
      <c r="U204" s="22"/>
      <c r="V204" s="22"/>
      <c r="W204" s="22"/>
      <c r="X204" s="22"/>
      <c r="Y204" s="22"/>
      <c r="Z204" s="22"/>
    </row>
    <row r="205" ht="14.25" customHeight="1">
      <c r="A205" s="44">
        <v>82.0</v>
      </c>
      <c r="B205" s="112" t="s">
        <v>12943</v>
      </c>
      <c r="C205" s="105" t="s">
        <v>12944</v>
      </c>
      <c r="D205" s="105">
        <v>15.0</v>
      </c>
      <c r="E205" s="44">
        <v>237.0</v>
      </c>
      <c r="F205" s="44">
        <v>3.0</v>
      </c>
      <c r="G205" s="22"/>
      <c r="H205" s="22"/>
      <c r="I205" s="22"/>
      <c r="J205" s="22"/>
      <c r="K205" s="22"/>
      <c r="L205" s="22"/>
      <c r="M205" s="22"/>
      <c r="N205" s="22"/>
      <c r="O205" s="22"/>
      <c r="P205" s="22"/>
      <c r="Q205" s="22"/>
      <c r="R205" s="22"/>
      <c r="S205" s="22"/>
      <c r="T205" s="22"/>
      <c r="U205" s="22"/>
      <c r="V205" s="22"/>
      <c r="W205" s="22"/>
      <c r="X205" s="22"/>
      <c r="Y205" s="22"/>
      <c r="Z205" s="22"/>
    </row>
    <row r="206" ht="14.25" customHeight="1">
      <c r="A206" s="44">
        <v>83.0</v>
      </c>
      <c r="B206" s="112" t="s">
        <v>12945</v>
      </c>
      <c r="C206" s="105" t="s">
        <v>12946</v>
      </c>
      <c r="D206" s="105">
        <v>15.0</v>
      </c>
      <c r="E206" s="44">
        <v>239.0</v>
      </c>
      <c r="F206" s="44">
        <v>1.0</v>
      </c>
      <c r="G206" s="22"/>
      <c r="H206" s="22"/>
      <c r="I206" s="22"/>
      <c r="J206" s="22"/>
      <c r="K206" s="22"/>
      <c r="L206" s="22"/>
      <c r="M206" s="22"/>
      <c r="N206" s="22"/>
      <c r="O206" s="22"/>
      <c r="P206" s="22"/>
      <c r="Q206" s="22"/>
      <c r="R206" s="22"/>
      <c r="S206" s="22"/>
      <c r="T206" s="22"/>
      <c r="U206" s="22"/>
      <c r="V206" s="22"/>
      <c r="W206" s="22"/>
      <c r="X206" s="22"/>
      <c r="Y206" s="22"/>
      <c r="Z206" s="22"/>
    </row>
    <row r="207" ht="14.25" customHeight="1">
      <c r="A207" s="44">
        <v>84.0</v>
      </c>
      <c r="B207" s="112" t="s">
        <v>12947</v>
      </c>
      <c r="C207" s="105" t="s">
        <v>12948</v>
      </c>
      <c r="D207" s="105">
        <v>15.0</v>
      </c>
      <c r="E207" s="44">
        <v>239.0</v>
      </c>
      <c r="F207" s="44">
        <v>2.0</v>
      </c>
      <c r="G207" s="22"/>
      <c r="H207" s="22"/>
      <c r="I207" s="22"/>
      <c r="J207" s="22"/>
      <c r="K207" s="22"/>
      <c r="L207" s="22"/>
      <c r="M207" s="22"/>
      <c r="N207" s="22"/>
      <c r="O207" s="22"/>
      <c r="P207" s="22"/>
      <c r="Q207" s="22"/>
      <c r="R207" s="22"/>
      <c r="S207" s="22"/>
      <c r="T207" s="22"/>
      <c r="U207" s="22"/>
      <c r="V207" s="22"/>
      <c r="W207" s="22"/>
      <c r="X207" s="22"/>
      <c r="Y207" s="22"/>
      <c r="Z207" s="22"/>
    </row>
    <row r="208" ht="14.25" customHeight="1">
      <c r="A208" s="44">
        <v>85.0</v>
      </c>
      <c r="B208" s="112" t="s">
        <v>12949</v>
      </c>
      <c r="C208" s="105" t="s">
        <v>12950</v>
      </c>
      <c r="D208" s="105">
        <v>15.0</v>
      </c>
      <c r="E208" s="44">
        <v>246.0</v>
      </c>
      <c r="F208" s="44">
        <v>4.0</v>
      </c>
      <c r="G208" s="22"/>
      <c r="H208" s="22"/>
      <c r="I208" s="22"/>
      <c r="J208" s="22"/>
      <c r="K208" s="22"/>
      <c r="L208" s="22"/>
      <c r="M208" s="22"/>
      <c r="N208" s="22"/>
      <c r="O208" s="22"/>
      <c r="P208" s="22"/>
      <c r="Q208" s="22"/>
      <c r="R208" s="22"/>
      <c r="S208" s="22"/>
      <c r="T208" s="22"/>
      <c r="U208" s="22"/>
      <c r="V208" s="22"/>
      <c r="W208" s="22"/>
      <c r="X208" s="22"/>
      <c r="Y208" s="22"/>
      <c r="Z208" s="22"/>
    </row>
    <row r="209" ht="14.25" customHeight="1">
      <c r="A209" s="44">
        <v>86.0</v>
      </c>
      <c r="B209" s="112" t="s">
        <v>12951</v>
      </c>
      <c r="C209" s="105" t="s">
        <v>12952</v>
      </c>
      <c r="D209" s="105">
        <v>15.0</v>
      </c>
      <c r="E209" s="44">
        <v>251.0</v>
      </c>
      <c r="F209" s="44">
        <v>2.0</v>
      </c>
      <c r="G209" s="22"/>
      <c r="H209" s="22"/>
      <c r="I209" s="22"/>
      <c r="J209" s="22"/>
      <c r="K209" s="22"/>
      <c r="L209" s="22"/>
      <c r="M209" s="22"/>
      <c r="N209" s="22"/>
      <c r="O209" s="22"/>
      <c r="P209" s="22"/>
      <c r="Q209" s="22"/>
      <c r="R209" s="22"/>
      <c r="S209" s="22"/>
      <c r="T209" s="22"/>
      <c r="U209" s="22"/>
      <c r="V209" s="22"/>
      <c r="W209" s="22"/>
      <c r="X209" s="22"/>
      <c r="Y209" s="22"/>
      <c r="Z209" s="22"/>
    </row>
    <row r="210" ht="14.25" customHeight="1">
      <c r="A210" s="44">
        <v>87.0</v>
      </c>
      <c r="B210" s="112" t="s">
        <v>12953</v>
      </c>
      <c r="C210" s="105" t="s">
        <v>12954</v>
      </c>
      <c r="D210" s="105">
        <v>15.0</v>
      </c>
      <c r="E210" s="44">
        <v>253.0</v>
      </c>
      <c r="F210" s="44">
        <v>2.0</v>
      </c>
      <c r="G210" s="22"/>
      <c r="H210" s="22"/>
      <c r="I210" s="22"/>
      <c r="J210" s="22"/>
      <c r="K210" s="22"/>
      <c r="L210" s="22"/>
      <c r="M210" s="22"/>
      <c r="N210" s="22"/>
      <c r="O210" s="22"/>
      <c r="P210" s="22"/>
      <c r="Q210" s="22"/>
      <c r="R210" s="22"/>
      <c r="S210" s="22"/>
      <c r="T210" s="22"/>
      <c r="U210" s="22"/>
      <c r="V210" s="22"/>
      <c r="W210" s="22"/>
      <c r="X210" s="22"/>
      <c r="Y210" s="22"/>
      <c r="Z210" s="22"/>
    </row>
    <row r="211" ht="14.25" customHeight="1">
      <c r="A211" s="44">
        <v>88.0</v>
      </c>
      <c r="B211" s="112" t="s">
        <v>12955</v>
      </c>
      <c r="C211" s="105" t="s">
        <v>12956</v>
      </c>
      <c r="D211" s="105">
        <v>15.0</v>
      </c>
      <c r="E211" s="44">
        <v>246.0</v>
      </c>
      <c r="F211" s="44">
        <v>2.0</v>
      </c>
      <c r="G211" s="22"/>
      <c r="H211" s="22"/>
      <c r="I211" s="22"/>
      <c r="J211" s="22"/>
      <c r="K211" s="22"/>
      <c r="L211" s="22"/>
      <c r="M211" s="22"/>
      <c r="N211" s="22"/>
      <c r="O211" s="22"/>
      <c r="P211" s="22"/>
      <c r="Q211" s="22"/>
      <c r="R211" s="22"/>
      <c r="S211" s="22"/>
      <c r="T211" s="22"/>
      <c r="U211" s="22"/>
      <c r="V211" s="22"/>
      <c r="W211" s="22"/>
      <c r="X211" s="22"/>
      <c r="Y211" s="22"/>
      <c r="Z211" s="22"/>
    </row>
    <row r="212" ht="14.25" customHeight="1">
      <c r="A212" s="44">
        <v>89.0</v>
      </c>
      <c r="B212" s="112" t="s">
        <v>12957</v>
      </c>
      <c r="C212" s="105" t="s">
        <v>12958</v>
      </c>
      <c r="D212" s="120">
        <v>16.0</v>
      </c>
      <c r="E212" s="44">
        <v>258.0</v>
      </c>
      <c r="F212" s="44">
        <v>3.0</v>
      </c>
      <c r="G212" s="22"/>
      <c r="H212" s="22"/>
      <c r="I212" s="22"/>
      <c r="J212" s="22"/>
      <c r="K212" s="22"/>
      <c r="L212" s="22"/>
      <c r="M212" s="22"/>
      <c r="N212" s="22"/>
      <c r="O212" s="22"/>
      <c r="P212" s="22"/>
      <c r="Q212" s="22"/>
      <c r="R212" s="22"/>
      <c r="S212" s="22"/>
      <c r="T212" s="22"/>
      <c r="U212" s="22"/>
      <c r="V212" s="22"/>
      <c r="W212" s="22"/>
      <c r="X212" s="22"/>
      <c r="Y212" s="22"/>
      <c r="Z212" s="22"/>
    </row>
    <row r="213" ht="14.25" customHeight="1">
      <c r="A213" s="44">
        <v>90.0</v>
      </c>
      <c r="B213" s="112" t="s">
        <v>12959</v>
      </c>
      <c r="C213" s="105">
        <v>1921.0</v>
      </c>
      <c r="D213" s="120">
        <v>16.0</v>
      </c>
      <c r="E213" s="44">
        <v>258.0</v>
      </c>
      <c r="F213" s="44">
        <v>4.0</v>
      </c>
      <c r="G213" s="22"/>
      <c r="H213" s="22"/>
      <c r="I213" s="22"/>
      <c r="J213" s="22"/>
      <c r="K213" s="22"/>
      <c r="L213" s="22"/>
      <c r="M213" s="22"/>
      <c r="N213" s="22"/>
      <c r="O213" s="22"/>
      <c r="P213" s="22"/>
      <c r="Q213" s="22"/>
      <c r="R213" s="22"/>
      <c r="S213" s="22"/>
      <c r="T213" s="22"/>
      <c r="U213" s="22"/>
      <c r="V213" s="22"/>
      <c r="W213" s="22"/>
      <c r="X213" s="22"/>
      <c r="Y213" s="22"/>
      <c r="Z213" s="22"/>
    </row>
    <row r="214" ht="14.25" customHeight="1">
      <c r="A214" s="44">
        <v>91.0</v>
      </c>
      <c r="B214" s="112" t="s">
        <v>12960</v>
      </c>
      <c r="C214" s="105" t="s">
        <v>12961</v>
      </c>
      <c r="D214" s="120">
        <v>16.0</v>
      </c>
      <c r="E214" s="44">
        <v>259.0</v>
      </c>
      <c r="F214" s="44">
        <v>2.0</v>
      </c>
      <c r="G214" s="22"/>
      <c r="H214" s="22"/>
      <c r="I214" s="22"/>
      <c r="J214" s="22"/>
      <c r="K214" s="22"/>
      <c r="L214" s="22"/>
      <c r="M214" s="22"/>
      <c r="N214" s="22"/>
      <c r="O214" s="22"/>
      <c r="P214" s="22"/>
      <c r="Q214" s="22"/>
      <c r="R214" s="22"/>
      <c r="S214" s="22"/>
      <c r="T214" s="22"/>
      <c r="U214" s="22"/>
      <c r="V214" s="22"/>
      <c r="W214" s="22"/>
      <c r="X214" s="22"/>
      <c r="Y214" s="22"/>
      <c r="Z214" s="22"/>
    </row>
    <row r="215" ht="14.25" customHeight="1">
      <c r="A215" s="44">
        <v>92.0</v>
      </c>
      <c r="B215" s="112" t="s">
        <v>12962</v>
      </c>
      <c r="C215" s="121">
        <v>0.07</v>
      </c>
      <c r="D215" s="120">
        <v>16.0</v>
      </c>
      <c r="E215" s="44">
        <v>259.0</v>
      </c>
      <c r="F215" s="44">
        <v>3.0</v>
      </c>
      <c r="G215" s="22"/>
      <c r="H215" s="22"/>
      <c r="I215" s="22"/>
      <c r="J215" s="22"/>
      <c r="K215" s="22"/>
      <c r="L215" s="22"/>
      <c r="M215" s="22"/>
      <c r="N215" s="22"/>
      <c r="O215" s="22"/>
      <c r="P215" s="22"/>
      <c r="Q215" s="22"/>
      <c r="R215" s="22"/>
      <c r="S215" s="22"/>
      <c r="T215" s="22"/>
      <c r="U215" s="22"/>
      <c r="V215" s="22"/>
      <c r="W215" s="22"/>
      <c r="X215" s="22"/>
      <c r="Y215" s="22"/>
      <c r="Z215" s="22"/>
    </row>
    <row r="216" ht="14.25" customHeight="1">
      <c r="A216" s="44">
        <v>93.0</v>
      </c>
      <c r="B216" s="112" t="s">
        <v>12963</v>
      </c>
      <c r="C216" s="105" t="s">
        <v>12964</v>
      </c>
      <c r="D216" s="120">
        <v>16.0</v>
      </c>
      <c r="E216" s="44">
        <v>259.0</v>
      </c>
      <c r="F216" s="44">
        <v>3.0</v>
      </c>
      <c r="G216" s="22"/>
      <c r="H216" s="22"/>
      <c r="I216" s="22"/>
      <c r="J216" s="22"/>
      <c r="K216" s="22"/>
      <c r="L216" s="22"/>
      <c r="M216" s="22"/>
      <c r="N216" s="22"/>
      <c r="O216" s="22"/>
      <c r="P216" s="22"/>
      <c r="Q216" s="22"/>
      <c r="R216" s="22"/>
      <c r="S216" s="22"/>
      <c r="T216" s="22"/>
      <c r="U216" s="22"/>
      <c r="V216" s="22"/>
      <c r="W216" s="22"/>
      <c r="X216" s="22"/>
      <c r="Y216" s="22"/>
      <c r="Z216" s="22"/>
    </row>
    <row r="217" ht="14.25" customHeight="1">
      <c r="A217" s="44">
        <v>94.0</v>
      </c>
      <c r="B217" s="112" t="s">
        <v>12965</v>
      </c>
      <c r="C217" s="105" t="s">
        <v>12966</v>
      </c>
      <c r="D217" s="120">
        <v>16.0</v>
      </c>
      <c r="E217" s="44">
        <v>260.0</v>
      </c>
      <c r="F217" s="44">
        <v>2.0</v>
      </c>
      <c r="G217" s="22"/>
      <c r="H217" s="22"/>
      <c r="I217" s="22"/>
      <c r="J217" s="22"/>
      <c r="K217" s="22"/>
      <c r="L217" s="22"/>
      <c r="M217" s="22"/>
      <c r="N217" s="22"/>
      <c r="O217" s="22"/>
      <c r="P217" s="22"/>
      <c r="Q217" s="22"/>
      <c r="R217" s="22"/>
      <c r="S217" s="22"/>
      <c r="T217" s="22"/>
      <c r="U217" s="22"/>
      <c r="V217" s="22"/>
      <c r="W217" s="22"/>
      <c r="X217" s="22"/>
      <c r="Y217" s="22"/>
      <c r="Z217" s="22"/>
    </row>
    <row r="218" ht="14.25" customHeight="1">
      <c r="A218" s="44">
        <v>95.0</v>
      </c>
      <c r="B218" s="112" t="s">
        <v>12967</v>
      </c>
      <c r="C218" s="105" t="s">
        <v>12968</v>
      </c>
      <c r="D218" s="120">
        <v>16.0</v>
      </c>
      <c r="E218" s="44">
        <v>260.0</v>
      </c>
      <c r="F218" s="44">
        <v>2.0</v>
      </c>
      <c r="G218" s="22"/>
      <c r="H218" s="22"/>
      <c r="I218" s="22"/>
      <c r="J218" s="22"/>
      <c r="K218" s="22"/>
      <c r="L218" s="22"/>
      <c r="M218" s="22"/>
      <c r="N218" s="22"/>
      <c r="O218" s="22"/>
      <c r="P218" s="22"/>
      <c r="Q218" s="22"/>
      <c r="R218" s="22"/>
      <c r="S218" s="22"/>
      <c r="T218" s="22"/>
      <c r="U218" s="22"/>
      <c r="V218" s="22"/>
      <c r="W218" s="22"/>
      <c r="X218" s="22"/>
      <c r="Y218" s="22"/>
      <c r="Z218" s="22"/>
    </row>
    <row r="219" ht="14.25" customHeight="1">
      <c r="A219" s="44">
        <v>96.0</v>
      </c>
      <c r="B219" s="112" t="s">
        <v>12969</v>
      </c>
      <c r="C219" s="105" t="s">
        <v>12970</v>
      </c>
      <c r="D219" s="120">
        <v>16.0</v>
      </c>
      <c r="E219" s="44">
        <v>260.0</v>
      </c>
      <c r="F219" s="44">
        <v>2.0</v>
      </c>
      <c r="G219" s="22"/>
      <c r="H219" s="22"/>
      <c r="I219" s="22"/>
      <c r="J219" s="22"/>
      <c r="K219" s="22"/>
      <c r="L219" s="22"/>
      <c r="M219" s="22"/>
      <c r="N219" s="22"/>
      <c r="O219" s="22"/>
      <c r="P219" s="22"/>
      <c r="Q219" s="22"/>
      <c r="R219" s="22"/>
      <c r="S219" s="22"/>
      <c r="T219" s="22"/>
      <c r="U219" s="22"/>
      <c r="V219" s="22"/>
      <c r="W219" s="22"/>
      <c r="X219" s="22"/>
      <c r="Y219" s="22"/>
      <c r="Z219" s="22"/>
    </row>
    <row r="220" ht="14.25" customHeight="1">
      <c r="A220" s="44">
        <v>97.0</v>
      </c>
      <c r="B220" s="112" t="s">
        <v>12971</v>
      </c>
      <c r="C220" s="105" t="s">
        <v>12972</v>
      </c>
      <c r="D220" s="120">
        <v>16.0</v>
      </c>
      <c r="E220" s="44">
        <v>261.0</v>
      </c>
      <c r="F220" s="44">
        <v>2.0</v>
      </c>
      <c r="G220" s="22"/>
      <c r="H220" s="22"/>
      <c r="I220" s="22"/>
      <c r="J220" s="22"/>
      <c r="K220" s="22"/>
      <c r="L220" s="22"/>
      <c r="M220" s="22"/>
      <c r="N220" s="22"/>
      <c r="O220" s="22"/>
      <c r="P220" s="22"/>
      <c r="Q220" s="22"/>
      <c r="R220" s="22"/>
      <c r="S220" s="22"/>
      <c r="T220" s="22"/>
      <c r="U220" s="22"/>
      <c r="V220" s="22"/>
      <c r="W220" s="22"/>
      <c r="X220" s="22"/>
      <c r="Y220" s="22"/>
      <c r="Z220" s="22"/>
    </row>
    <row r="221" ht="14.25" customHeight="1">
      <c r="A221" s="44">
        <v>98.0</v>
      </c>
      <c r="B221" s="112" t="s">
        <v>12973</v>
      </c>
      <c r="C221" s="105" t="s">
        <v>12974</v>
      </c>
      <c r="D221" s="120">
        <v>16.0</v>
      </c>
      <c r="E221" s="44">
        <v>262.0</v>
      </c>
      <c r="F221" s="44">
        <v>3.0</v>
      </c>
      <c r="G221" s="22"/>
      <c r="H221" s="22"/>
      <c r="I221" s="22"/>
      <c r="J221" s="22"/>
      <c r="K221" s="22"/>
      <c r="L221" s="22"/>
      <c r="M221" s="22"/>
      <c r="N221" s="22"/>
      <c r="O221" s="22"/>
      <c r="P221" s="22"/>
      <c r="Q221" s="22"/>
      <c r="R221" s="22"/>
      <c r="S221" s="22"/>
      <c r="T221" s="22"/>
      <c r="U221" s="22"/>
      <c r="V221" s="22"/>
      <c r="W221" s="22"/>
      <c r="X221" s="22"/>
      <c r="Y221" s="22"/>
      <c r="Z221" s="22"/>
    </row>
    <row r="222" ht="14.25" customHeight="1">
      <c r="A222" s="44">
        <v>99.0</v>
      </c>
      <c r="B222" s="112" t="s">
        <v>12975</v>
      </c>
      <c r="C222" s="105" t="s">
        <v>12976</v>
      </c>
      <c r="D222" s="120">
        <v>16.0</v>
      </c>
      <c r="E222" s="44">
        <v>264.0</v>
      </c>
      <c r="F222" s="44">
        <v>2.0</v>
      </c>
      <c r="G222" s="22"/>
      <c r="H222" s="22"/>
      <c r="I222" s="22"/>
      <c r="J222" s="22"/>
      <c r="K222" s="22"/>
      <c r="L222" s="22"/>
      <c r="M222" s="22"/>
      <c r="N222" s="22"/>
      <c r="O222" s="22"/>
      <c r="P222" s="22"/>
      <c r="Q222" s="22"/>
      <c r="R222" s="22"/>
      <c r="S222" s="22"/>
      <c r="T222" s="22"/>
      <c r="U222" s="22"/>
      <c r="V222" s="22"/>
      <c r="W222" s="22"/>
      <c r="X222" s="22"/>
      <c r="Y222" s="22"/>
      <c r="Z222" s="22"/>
    </row>
    <row r="223" ht="14.25" customHeight="1">
      <c r="A223" s="44">
        <v>100.0</v>
      </c>
      <c r="B223" s="112" t="s">
        <v>12977</v>
      </c>
      <c r="C223" s="105" t="s">
        <v>12978</v>
      </c>
      <c r="D223" s="120">
        <v>16.0</v>
      </c>
      <c r="E223" s="44">
        <v>264.0</v>
      </c>
      <c r="F223" s="44">
        <v>2.0</v>
      </c>
      <c r="G223" s="22"/>
      <c r="H223" s="22"/>
      <c r="I223" s="22"/>
      <c r="J223" s="22"/>
      <c r="K223" s="22"/>
      <c r="L223" s="22"/>
      <c r="M223" s="22"/>
      <c r="N223" s="22"/>
      <c r="O223" s="22"/>
      <c r="P223" s="22"/>
      <c r="Q223" s="22"/>
      <c r="R223" s="22"/>
      <c r="S223" s="22"/>
      <c r="T223" s="22"/>
      <c r="U223" s="22"/>
      <c r="V223" s="22"/>
      <c r="W223" s="22"/>
      <c r="X223" s="22"/>
      <c r="Y223" s="22"/>
      <c r="Z223" s="22"/>
    </row>
    <row r="224" ht="14.25" customHeight="1">
      <c r="A224" s="44">
        <v>101.0</v>
      </c>
      <c r="B224" s="112" t="s">
        <v>12979</v>
      </c>
      <c r="C224" s="105" t="s">
        <v>12980</v>
      </c>
      <c r="D224" s="120">
        <v>16.0</v>
      </c>
      <c r="E224" s="44">
        <v>264.0</v>
      </c>
      <c r="F224" s="44">
        <v>3.0</v>
      </c>
      <c r="G224" s="22"/>
      <c r="H224" s="22"/>
      <c r="I224" s="22"/>
      <c r="J224" s="22"/>
      <c r="K224" s="22"/>
      <c r="L224" s="22"/>
      <c r="M224" s="22"/>
      <c r="N224" s="22"/>
      <c r="O224" s="22"/>
      <c r="P224" s="22"/>
      <c r="Q224" s="22"/>
      <c r="R224" s="22"/>
      <c r="S224" s="22"/>
      <c r="T224" s="22"/>
      <c r="U224" s="22"/>
      <c r="V224" s="22"/>
      <c r="W224" s="22"/>
      <c r="X224" s="22"/>
      <c r="Y224" s="22"/>
      <c r="Z224" s="22"/>
    </row>
    <row r="225" ht="14.25" customHeight="1">
      <c r="A225" s="44">
        <v>102.0</v>
      </c>
      <c r="B225" s="112" t="s">
        <v>12981</v>
      </c>
      <c r="C225" s="105" t="s">
        <v>12982</v>
      </c>
      <c r="D225" s="120">
        <v>16.0</v>
      </c>
      <c r="E225" s="44">
        <v>267.0</v>
      </c>
      <c r="F225" s="44" t="s">
        <v>12983</v>
      </c>
      <c r="G225" s="22"/>
      <c r="H225" s="22"/>
      <c r="I225" s="22"/>
      <c r="J225" s="22"/>
      <c r="K225" s="22"/>
      <c r="L225" s="22"/>
      <c r="M225" s="22"/>
      <c r="N225" s="22"/>
      <c r="O225" s="22"/>
      <c r="P225" s="22"/>
      <c r="Q225" s="22"/>
      <c r="R225" s="22"/>
      <c r="S225" s="22"/>
      <c r="T225" s="22"/>
      <c r="U225" s="22"/>
      <c r="V225" s="22"/>
      <c r="W225" s="22"/>
      <c r="X225" s="22"/>
      <c r="Y225" s="22"/>
      <c r="Z225" s="22"/>
    </row>
    <row r="226" ht="14.25" customHeight="1">
      <c r="A226" s="44">
        <v>103.0</v>
      </c>
      <c r="B226" s="112" t="s">
        <v>12984</v>
      </c>
      <c r="C226" s="105" t="s">
        <v>12985</v>
      </c>
      <c r="D226" s="120">
        <v>16.0</v>
      </c>
      <c r="E226" s="44">
        <v>276.0</v>
      </c>
      <c r="F226" s="44">
        <v>2.0</v>
      </c>
      <c r="G226" s="22"/>
      <c r="H226" s="22"/>
      <c r="I226" s="22"/>
      <c r="J226" s="22"/>
      <c r="K226" s="22"/>
      <c r="L226" s="22"/>
      <c r="M226" s="22"/>
      <c r="N226" s="22"/>
      <c r="O226" s="22"/>
      <c r="P226" s="22"/>
      <c r="Q226" s="22"/>
      <c r="R226" s="22"/>
      <c r="S226" s="22"/>
      <c r="T226" s="22"/>
      <c r="U226" s="22"/>
      <c r="V226" s="22"/>
      <c r="W226" s="22"/>
      <c r="X226" s="22"/>
      <c r="Y226" s="22"/>
      <c r="Z226" s="22"/>
    </row>
    <row r="227" ht="14.25" customHeight="1">
      <c r="A227" s="44">
        <v>104.0</v>
      </c>
      <c r="B227" s="112" t="s">
        <v>12986</v>
      </c>
      <c r="C227" s="105" t="s">
        <v>12987</v>
      </c>
      <c r="D227" s="120">
        <v>16.0</v>
      </c>
      <c r="E227" s="44">
        <v>272.0</v>
      </c>
      <c r="F227" s="44">
        <v>2.0</v>
      </c>
      <c r="G227" s="22"/>
      <c r="H227" s="22"/>
      <c r="I227" s="22"/>
      <c r="J227" s="22"/>
      <c r="K227" s="22"/>
      <c r="L227" s="22"/>
      <c r="M227" s="22"/>
      <c r="N227" s="22"/>
      <c r="O227" s="22"/>
      <c r="P227" s="22"/>
      <c r="Q227" s="22"/>
      <c r="R227" s="22"/>
      <c r="S227" s="22"/>
      <c r="T227" s="22"/>
      <c r="U227" s="22"/>
      <c r="V227" s="22"/>
      <c r="W227" s="22"/>
      <c r="X227" s="22"/>
      <c r="Y227" s="22"/>
      <c r="Z227" s="22"/>
    </row>
    <row r="228" ht="14.25" customHeight="1">
      <c r="A228" s="44">
        <v>105.0</v>
      </c>
      <c r="B228" s="112" t="s">
        <v>12988</v>
      </c>
      <c r="C228" s="105" t="s">
        <v>12989</v>
      </c>
      <c r="D228" s="120">
        <v>16.0</v>
      </c>
      <c r="E228" s="44">
        <v>266.0</v>
      </c>
      <c r="F228" s="44">
        <v>1.0</v>
      </c>
      <c r="G228" s="22"/>
      <c r="H228" s="22"/>
      <c r="I228" s="22"/>
      <c r="J228" s="22"/>
      <c r="K228" s="22"/>
      <c r="L228" s="22"/>
      <c r="M228" s="22"/>
      <c r="N228" s="22"/>
      <c r="O228" s="22"/>
      <c r="P228" s="22"/>
      <c r="Q228" s="22"/>
      <c r="R228" s="22"/>
      <c r="S228" s="22"/>
      <c r="T228" s="22"/>
      <c r="U228" s="22"/>
      <c r="V228" s="22"/>
      <c r="W228" s="22"/>
      <c r="X228" s="22"/>
      <c r="Y228" s="22"/>
      <c r="Z228" s="22"/>
    </row>
    <row r="229" ht="14.25" customHeight="1">
      <c r="A229" s="44">
        <v>106.0</v>
      </c>
      <c r="B229" s="112" t="s">
        <v>12990</v>
      </c>
      <c r="C229" s="105" t="s">
        <v>12856</v>
      </c>
      <c r="D229" s="120">
        <v>17.0</v>
      </c>
      <c r="E229" s="44">
        <v>276.0</v>
      </c>
      <c r="F229" s="44">
        <v>2.0</v>
      </c>
      <c r="G229" s="22"/>
      <c r="H229" s="22"/>
      <c r="I229" s="22"/>
      <c r="J229" s="22"/>
      <c r="K229" s="22"/>
      <c r="L229" s="22"/>
      <c r="M229" s="22"/>
      <c r="N229" s="22"/>
      <c r="O229" s="22"/>
      <c r="P229" s="22"/>
      <c r="Q229" s="22"/>
      <c r="R229" s="22"/>
      <c r="S229" s="22"/>
      <c r="T229" s="22"/>
      <c r="U229" s="22"/>
      <c r="V229" s="22"/>
      <c r="W229" s="22"/>
      <c r="X229" s="22"/>
      <c r="Y229" s="22"/>
      <c r="Z229" s="22"/>
    </row>
    <row r="230" ht="14.25" customHeight="1">
      <c r="A230" s="44">
        <v>107.0</v>
      </c>
      <c r="B230" s="112" t="s">
        <v>12991</v>
      </c>
      <c r="C230" s="105" t="s">
        <v>12992</v>
      </c>
      <c r="D230" s="120">
        <v>17.0</v>
      </c>
      <c r="E230" s="44">
        <v>277.0</v>
      </c>
      <c r="F230" s="44">
        <v>2.0</v>
      </c>
      <c r="G230" s="22"/>
      <c r="H230" s="22"/>
      <c r="I230" s="22"/>
      <c r="J230" s="22"/>
      <c r="K230" s="22"/>
      <c r="L230" s="22"/>
      <c r="M230" s="22"/>
      <c r="N230" s="22"/>
      <c r="O230" s="22"/>
      <c r="P230" s="22"/>
      <c r="Q230" s="22"/>
      <c r="R230" s="22"/>
      <c r="S230" s="22"/>
      <c r="T230" s="22"/>
      <c r="U230" s="22"/>
      <c r="V230" s="22"/>
      <c r="W230" s="22"/>
      <c r="X230" s="22"/>
      <c r="Y230" s="22"/>
      <c r="Z230" s="22"/>
    </row>
    <row r="231" ht="14.25" customHeight="1">
      <c r="A231" s="44">
        <v>108.0</v>
      </c>
      <c r="B231" s="112" t="s">
        <v>12993</v>
      </c>
      <c r="C231" s="105" t="s">
        <v>12994</v>
      </c>
      <c r="D231" s="120">
        <v>17.0</v>
      </c>
      <c r="E231" s="44" t="s">
        <v>12995</v>
      </c>
      <c r="F231" s="44" t="s">
        <v>12996</v>
      </c>
      <c r="G231" s="22"/>
      <c r="H231" s="22"/>
      <c r="I231" s="22"/>
      <c r="J231" s="22"/>
      <c r="K231" s="22"/>
      <c r="L231" s="22"/>
      <c r="M231" s="22"/>
      <c r="N231" s="22"/>
      <c r="O231" s="22"/>
      <c r="P231" s="22"/>
      <c r="Q231" s="22"/>
      <c r="R231" s="22"/>
      <c r="S231" s="22"/>
      <c r="T231" s="22"/>
      <c r="U231" s="22"/>
      <c r="V231" s="22"/>
      <c r="W231" s="22"/>
      <c r="X231" s="22"/>
      <c r="Y231" s="22"/>
      <c r="Z231" s="22"/>
    </row>
    <row r="232" ht="14.25" customHeight="1">
      <c r="A232" s="44">
        <v>109.0</v>
      </c>
      <c r="B232" s="112" t="s">
        <v>12997</v>
      </c>
      <c r="C232" s="105" t="s">
        <v>1977</v>
      </c>
      <c r="D232" s="120">
        <v>17.0</v>
      </c>
      <c r="E232" s="44">
        <v>278.0</v>
      </c>
      <c r="F232" s="44">
        <v>2.0</v>
      </c>
      <c r="G232" s="22"/>
      <c r="H232" s="22"/>
      <c r="I232" s="22"/>
      <c r="J232" s="22"/>
      <c r="K232" s="22"/>
      <c r="L232" s="22"/>
      <c r="M232" s="22"/>
      <c r="N232" s="22"/>
      <c r="O232" s="22"/>
      <c r="P232" s="22"/>
      <c r="Q232" s="22"/>
      <c r="R232" s="22"/>
      <c r="S232" s="22"/>
      <c r="T232" s="22"/>
      <c r="U232" s="22"/>
      <c r="V232" s="22"/>
      <c r="W232" s="22"/>
      <c r="X232" s="22"/>
      <c r="Y232" s="22"/>
      <c r="Z232" s="22"/>
    </row>
    <row r="233" ht="14.25" customHeight="1">
      <c r="A233" s="44">
        <v>110.0</v>
      </c>
      <c r="B233" s="112" t="s">
        <v>12998</v>
      </c>
      <c r="C233" s="121">
        <v>0.9</v>
      </c>
      <c r="D233" s="120">
        <v>17.0</v>
      </c>
      <c r="E233" s="44">
        <v>278.0</v>
      </c>
      <c r="F233" s="44">
        <v>2.0</v>
      </c>
      <c r="G233" s="22"/>
      <c r="H233" s="22"/>
      <c r="I233" s="22"/>
      <c r="J233" s="22"/>
      <c r="K233" s="22"/>
      <c r="L233" s="22"/>
      <c r="M233" s="22"/>
      <c r="N233" s="22"/>
      <c r="O233" s="22"/>
      <c r="P233" s="22"/>
      <c r="Q233" s="22"/>
      <c r="R233" s="22"/>
      <c r="S233" s="22"/>
      <c r="T233" s="22"/>
      <c r="U233" s="22"/>
      <c r="V233" s="22"/>
      <c r="W233" s="22"/>
      <c r="X233" s="22"/>
      <c r="Y233" s="22"/>
      <c r="Z233" s="22"/>
    </row>
    <row r="234" ht="14.25" customHeight="1">
      <c r="A234" s="44">
        <v>111.0</v>
      </c>
      <c r="B234" s="112" t="s">
        <v>12999</v>
      </c>
      <c r="C234" s="105" t="s">
        <v>13000</v>
      </c>
      <c r="D234" s="120">
        <v>17.0</v>
      </c>
      <c r="E234" s="44">
        <v>278.0</v>
      </c>
      <c r="F234" s="44">
        <v>4.0</v>
      </c>
      <c r="G234" s="22"/>
      <c r="H234" s="22"/>
      <c r="I234" s="22"/>
      <c r="J234" s="22"/>
      <c r="K234" s="22"/>
      <c r="L234" s="22"/>
      <c r="M234" s="22"/>
      <c r="N234" s="22"/>
      <c r="O234" s="22"/>
      <c r="P234" s="22"/>
      <c r="Q234" s="22"/>
      <c r="R234" s="22"/>
      <c r="S234" s="22"/>
      <c r="T234" s="22"/>
      <c r="U234" s="22"/>
      <c r="V234" s="22"/>
      <c r="W234" s="22"/>
      <c r="X234" s="22"/>
      <c r="Y234" s="22"/>
      <c r="Z234" s="22"/>
    </row>
    <row r="235" ht="14.25" customHeight="1">
      <c r="A235" s="44">
        <v>112.0</v>
      </c>
      <c r="B235" s="112" t="s">
        <v>13001</v>
      </c>
      <c r="C235" s="105" t="s">
        <v>13002</v>
      </c>
      <c r="D235" s="120">
        <v>17.0</v>
      </c>
      <c r="E235" s="44">
        <v>278.0</v>
      </c>
      <c r="F235" s="44">
        <v>4.0</v>
      </c>
      <c r="G235" s="22"/>
      <c r="H235" s="22"/>
      <c r="I235" s="22"/>
      <c r="J235" s="22"/>
      <c r="K235" s="22"/>
      <c r="L235" s="22"/>
      <c r="M235" s="22"/>
      <c r="N235" s="22"/>
      <c r="O235" s="22"/>
      <c r="P235" s="22"/>
      <c r="Q235" s="22"/>
      <c r="R235" s="22"/>
      <c r="S235" s="22"/>
      <c r="T235" s="22"/>
      <c r="U235" s="22"/>
      <c r="V235" s="22"/>
      <c r="W235" s="22"/>
      <c r="X235" s="22"/>
      <c r="Y235" s="22"/>
      <c r="Z235" s="22"/>
    </row>
    <row r="236" ht="14.25" customHeight="1">
      <c r="A236" s="44">
        <v>113.0</v>
      </c>
      <c r="B236" s="112" t="s">
        <v>13003</v>
      </c>
      <c r="C236" s="105" t="s">
        <v>13004</v>
      </c>
      <c r="D236" s="120">
        <v>17.0</v>
      </c>
      <c r="E236" s="44">
        <v>278.0</v>
      </c>
      <c r="F236" s="44">
        <v>4.0</v>
      </c>
      <c r="G236" s="22"/>
      <c r="H236" s="22"/>
      <c r="I236" s="22"/>
      <c r="J236" s="22"/>
      <c r="K236" s="22"/>
      <c r="L236" s="22"/>
      <c r="M236" s="22"/>
      <c r="N236" s="22"/>
      <c r="O236" s="22"/>
      <c r="P236" s="22"/>
      <c r="Q236" s="22"/>
      <c r="R236" s="22"/>
      <c r="S236" s="22"/>
      <c r="T236" s="22"/>
      <c r="U236" s="22"/>
      <c r="V236" s="22"/>
      <c r="W236" s="22"/>
      <c r="X236" s="22"/>
      <c r="Y236" s="22"/>
      <c r="Z236" s="22"/>
    </row>
    <row r="237" ht="14.25" customHeight="1">
      <c r="A237" s="44">
        <v>114.0</v>
      </c>
      <c r="B237" s="112" t="s">
        <v>13005</v>
      </c>
      <c r="C237" s="105" t="s">
        <v>13006</v>
      </c>
      <c r="D237" s="120">
        <v>17.0</v>
      </c>
      <c r="E237" s="44">
        <v>278.0</v>
      </c>
      <c r="F237" s="44">
        <v>4.0</v>
      </c>
      <c r="G237" s="22"/>
      <c r="H237" s="22"/>
      <c r="I237" s="22"/>
      <c r="J237" s="22"/>
      <c r="K237" s="22"/>
      <c r="L237" s="22"/>
      <c r="M237" s="22"/>
      <c r="N237" s="22"/>
      <c r="O237" s="22"/>
      <c r="P237" s="22"/>
      <c r="Q237" s="22"/>
      <c r="R237" s="22"/>
      <c r="S237" s="22"/>
      <c r="T237" s="22"/>
      <c r="U237" s="22"/>
      <c r="V237" s="22"/>
      <c r="W237" s="22"/>
      <c r="X237" s="22"/>
      <c r="Y237" s="22"/>
      <c r="Z237" s="22"/>
    </row>
    <row r="238" ht="14.25" customHeight="1">
      <c r="A238" s="44">
        <v>115.0</v>
      </c>
      <c r="B238" s="122" t="s">
        <v>13007</v>
      </c>
      <c r="C238" s="105" t="s">
        <v>13008</v>
      </c>
      <c r="D238" s="120">
        <v>17.0</v>
      </c>
      <c r="E238" s="44">
        <v>278.0</v>
      </c>
      <c r="F238" s="44">
        <v>5.0</v>
      </c>
      <c r="G238" s="22"/>
      <c r="H238" s="22"/>
      <c r="I238" s="22"/>
      <c r="J238" s="22"/>
      <c r="K238" s="22"/>
      <c r="L238" s="22"/>
      <c r="M238" s="22"/>
      <c r="N238" s="22"/>
      <c r="O238" s="22"/>
      <c r="P238" s="22"/>
      <c r="Q238" s="22"/>
      <c r="R238" s="22"/>
      <c r="S238" s="22"/>
      <c r="T238" s="22"/>
      <c r="U238" s="22"/>
      <c r="V238" s="22"/>
      <c r="W238" s="22"/>
      <c r="X238" s="22"/>
      <c r="Y238" s="22"/>
      <c r="Z238" s="22"/>
    </row>
    <row r="239" ht="14.25" customHeight="1">
      <c r="A239" s="44">
        <v>116.0</v>
      </c>
      <c r="B239" s="112" t="s">
        <v>13009</v>
      </c>
      <c r="C239" s="105" t="s">
        <v>13010</v>
      </c>
      <c r="D239" s="120">
        <v>17.0</v>
      </c>
      <c r="E239" s="44">
        <v>278.0</v>
      </c>
      <c r="F239" s="44">
        <v>6.0</v>
      </c>
      <c r="G239" s="22"/>
      <c r="H239" s="22"/>
      <c r="I239" s="22"/>
      <c r="J239" s="22"/>
      <c r="K239" s="22"/>
      <c r="L239" s="22"/>
      <c r="M239" s="22"/>
      <c r="N239" s="22"/>
      <c r="O239" s="22"/>
      <c r="P239" s="22"/>
      <c r="Q239" s="22"/>
      <c r="R239" s="22"/>
      <c r="S239" s="22"/>
      <c r="T239" s="22"/>
      <c r="U239" s="22"/>
      <c r="V239" s="22"/>
      <c r="W239" s="22"/>
      <c r="X239" s="22"/>
      <c r="Y239" s="22"/>
      <c r="Z239" s="22"/>
    </row>
    <row r="240" ht="14.25" customHeight="1">
      <c r="A240" s="44">
        <v>117.0</v>
      </c>
      <c r="B240" s="112" t="s">
        <v>13011</v>
      </c>
      <c r="C240" s="105" t="s">
        <v>13012</v>
      </c>
      <c r="D240" s="120">
        <v>17.0</v>
      </c>
      <c r="E240" s="44">
        <v>279.0</v>
      </c>
      <c r="F240" s="44">
        <v>1.0</v>
      </c>
      <c r="G240" s="22"/>
      <c r="H240" s="22"/>
      <c r="I240" s="22"/>
      <c r="J240" s="22"/>
      <c r="K240" s="22"/>
      <c r="L240" s="22"/>
      <c r="M240" s="22"/>
      <c r="N240" s="22"/>
      <c r="O240" s="22"/>
      <c r="P240" s="22"/>
      <c r="Q240" s="22"/>
      <c r="R240" s="22"/>
      <c r="S240" s="22"/>
      <c r="T240" s="22"/>
      <c r="U240" s="22"/>
      <c r="V240" s="22"/>
      <c r="W240" s="22"/>
      <c r="X240" s="22"/>
      <c r="Y240" s="22"/>
      <c r="Z240" s="22"/>
    </row>
    <row r="241" ht="14.25" customHeight="1">
      <c r="A241" s="44">
        <v>118.0</v>
      </c>
      <c r="B241" s="112" t="s">
        <v>13013</v>
      </c>
      <c r="C241" s="105" t="s">
        <v>13014</v>
      </c>
      <c r="D241" s="120">
        <v>17.0</v>
      </c>
      <c r="E241" s="44">
        <v>278.0</v>
      </c>
      <c r="F241" s="44">
        <v>5.0</v>
      </c>
      <c r="G241" s="22"/>
      <c r="H241" s="22"/>
      <c r="I241" s="22"/>
      <c r="J241" s="22"/>
      <c r="K241" s="22"/>
      <c r="L241" s="22"/>
      <c r="M241" s="22"/>
      <c r="N241" s="22"/>
      <c r="O241" s="22"/>
      <c r="P241" s="22"/>
      <c r="Q241" s="22"/>
      <c r="R241" s="22"/>
      <c r="S241" s="22"/>
      <c r="T241" s="22"/>
      <c r="U241" s="22"/>
      <c r="V241" s="22"/>
      <c r="W241" s="22"/>
      <c r="X241" s="22"/>
      <c r="Y241" s="22"/>
      <c r="Z241" s="22"/>
    </row>
    <row r="242" ht="14.25" customHeight="1">
      <c r="A242" s="44">
        <v>119.0</v>
      </c>
      <c r="B242" s="112" t="s">
        <v>13015</v>
      </c>
      <c r="C242" s="105">
        <v>1927.0</v>
      </c>
      <c r="D242" s="120">
        <v>17.0</v>
      </c>
      <c r="E242" s="44">
        <v>278.0</v>
      </c>
      <c r="F242" s="44">
        <v>5.0</v>
      </c>
      <c r="G242" s="22"/>
      <c r="H242" s="22"/>
      <c r="I242" s="22"/>
      <c r="J242" s="22"/>
      <c r="K242" s="22"/>
      <c r="L242" s="22"/>
      <c r="M242" s="22"/>
      <c r="N242" s="22"/>
      <c r="O242" s="22"/>
      <c r="P242" s="22"/>
      <c r="Q242" s="22"/>
      <c r="R242" s="22"/>
      <c r="S242" s="22"/>
      <c r="T242" s="22"/>
      <c r="U242" s="22"/>
      <c r="V242" s="22"/>
      <c r="W242" s="22"/>
      <c r="X242" s="22"/>
      <c r="Y242" s="22"/>
      <c r="Z242" s="22"/>
    </row>
    <row r="243" ht="14.25" customHeight="1">
      <c r="A243" s="44">
        <v>120.0</v>
      </c>
      <c r="B243" s="112" t="s">
        <v>13016</v>
      </c>
      <c r="C243" s="105" t="s">
        <v>13017</v>
      </c>
      <c r="D243" s="120">
        <v>17.0</v>
      </c>
      <c r="E243" s="44">
        <v>279.0</v>
      </c>
      <c r="F243" s="44">
        <v>3.0</v>
      </c>
      <c r="G243" s="22"/>
      <c r="H243" s="22"/>
      <c r="I243" s="22"/>
      <c r="J243" s="22"/>
      <c r="K243" s="22"/>
      <c r="L243" s="22"/>
      <c r="M243" s="22"/>
      <c r="N243" s="22"/>
      <c r="O243" s="22"/>
      <c r="P243" s="22"/>
      <c r="Q243" s="22"/>
      <c r="R243" s="22"/>
      <c r="S243" s="22"/>
      <c r="T243" s="22"/>
      <c r="U243" s="22"/>
      <c r="V243" s="22"/>
      <c r="W243" s="22"/>
      <c r="X243" s="22"/>
      <c r="Y243" s="22"/>
      <c r="Z243" s="22"/>
    </row>
    <row r="244" ht="14.25" customHeight="1">
      <c r="A244" s="44">
        <v>121.0</v>
      </c>
      <c r="B244" s="112" t="s">
        <v>13018</v>
      </c>
      <c r="C244" s="105" t="s">
        <v>13019</v>
      </c>
      <c r="D244" s="120">
        <v>17.0</v>
      </c>
      <c r="E244" s="44">
        <v>279.0</v>
      </c>
      <c r="F244" s="44">
        <v>4.0</v>
      </c>
      <c r="G244" s="22"/>
      <c r="H244" s="22"/>
      <c r="I244" s="22"/>
      <c r="J244" s="22"/>
      <c r="K244" s="22"/>
      <c r="L244" s="22"/>
      <c r="M244" s="22"/>
      <c r="N244" s="22"/>
      <c r="O244" s="22"/>
      <c r="P244" s="22"/>
      <c r="Q244" s="22"/>
      <c r="R244" s="22"/>
      <c r="S244" s="22"/>
      <c r="T244" s="22"/>
      <c r="U244" s="22"/>
      <c r="V244" s="22"/>
      <c r="W244" s="22"/>
      <c r="X244" s="22"/>
      <c r="Y244" s="22"/>
      <c r="Z244" s="22"/>
    </row>
    <row r="245" ht="14.25" customHeight="1">
      <c r="A245" s="44">
        <v>122.0</v>
      </c>
      <c r="B245" s="112" t="s">
        <v>13020</v>
      </c>
      <c r="C245" s="105" t="s">
        <v>13021</v>
      </c>
      <c r="D245" s="120">
        <v>17.0</v>
      </c>
      <c r="E245" s="44">
        <v>279.0</v>
      </c>
      <c r="F245" s="44">
        <v>4.0</v>
      </c>
      <c r="G245" s="22"/>
      <c r="H245" s="22"/>
      <c r="I245" s="22"/>
      <c r="J245" s="22"/>
      <c r="K245" s="22"/>
      <c r="L245" s="22"/>
      <c r="M245" s="22"/>
      <c r="N245" s="22"/>
      <c r="O245" s="22"/>
      <c r="P245" s="22"/>
      <c r="Q245" s="22"/>
      <c r="R245" s="22"/>
      <c r="S245" s="22"/>
      <c r="T245" s="22"/>
      <c r="U245" s="22"/>
      <c r="V245" s="22"/>
      <c r="W245" s="22"/>
      <c r="X245" s="22"/>
      <c r="Y245" s="22"/>
      <c r="Z245" s="22"/>
    </row>
    <row r="246" ht="14.25" customHeight="1">
      <c r="A246" s="44">
        <v>123.0</v>
      </c>
      <c r="B246" s="112" t="s">
        <v>13022</v>
      </c>
      <c r="C246" s="105">
        <v>1929.0</v>
      </c>
      <c r="D246" s="120">
        <v>17.0</v>
      </c>
      <c r="E246" s="44">
        <v>279.0</v>
      </c>
      <c r="F246" s="44">
        <v>5.0</v>
      </c>
      <c r="G246" s="22"/>
      <c r="H246" s="22"/>
      <c r="I246" s="22"/>
      <c r="J246" s="22"/>
      <c r="K246" s="22"/>
      <c r="L246" s="22"/>
      <c r="M246" s="22"/>
      <c r="N246" s="22"/>
      <c r="O246" s="22"/>
      <c r="P246" s="22"/>
      <c r="Q246" s="22"/>
      <c r="R246" s="22"/>
      <c r="S246" s="22"/>
      <c r="T246" s="22"/>
      <c r="U246" s="22"/>
      <c r="V246" s="22"/>
      <c r="W246" s="22"/>
      <c r="X246" s="22"/>
      <c r="Y246" s="22"/>
      <c r="Z246" s="22"/>
    </row>
    <row r="247" ht="14.25" customHeight="1">
      <c r="A247" s="44">
        <v>124.0</v>
      </c>
      <c r="B247" s="112" t="s">
        <v>13023</v>
      </c>
      <c r="C247" s="105" t="s">
        <v>13024</v>
      </c>
      <c r="D247" s="120">
        <v>17.0</v>
      </c>
      <c r="E247" s="44">
        <v>279.0</v>
      </c>
      <c r="F247" s="44">
        <v>6.0</v>
      </c>
      <c r="G247" s="22"/>
      <c r="H247" s="22"/>
      <c r="I247" s="22"/>
      <c r="J247" s="22"/>
      <c r="K247" s="22"/>
      <c r="L247" s="22"/>
      <c r="M247" s="22"/>
      <c r="N247" s="22"/>
      <c r="O247" s="22"/>
      <c r="P247" s="22"/>
      <c r="Q247" s="22"/>
      <c r="R247" s="22"/>
      <c r="S247" s="22"/>
      <c r="T247" s="22"/>
      <c r="U247" s="22"/>
      <c r="V247" s="22"/>
      <c r="W247" s="22"/>
      <c r="X247" s="22"/>
      <c r="Y247" s="22"/>
      <c r="Z247" s="22"/>
    </row>
    <row r="248" ht="14.25" customHeight="1">
      <c r="A248" s="44">
        <v>125.0</v>
      </c>
      <c r="B248" s="112" t="s">
        <v>13025</v>
      </c>
      <c r="C248" s="105" t="s">
        <v>13026</v>
      </c>
      <c r="D248" s="120">
        <v>17.0</v>
      </c>
      <c r="E248" s="44">
        <v>279.0</v>
      </c>
      <c r="F248" s="44">
        <v>6.0</v>
      </c>
      <c r="G248" s="22"/>
      <c r="H248" s="22"/>
      <c r="I248" s="22"/>
      <c r="J248" s="22"/>
      <c r="K248" s="22"/>
      <c r="L248" s="22"/>
      <c r="M248" s="22"/>
      <c r="N248" s="22"/>
      <c r="O248" s="22"/>
      <c r="P248" s="22"/>
      <c r="Q248" s="22"/>
      <c r="R248" s="22"/>
      <c r="S248" s="22"/>
      <c r="T248" s="22"/>
      <c r="U248" s="22"/>
      <c r="V248" s="22"/>
      <c r="W248" s="22"/>
      <c r="X248" s="22"/>
      <c r="Y248" s="22"/>
      <c r="Z248" s="22"/>
    </row>
    <row r="249" ht="14.25" customHeight="1">
      <c r="A249" s="44">
        <v>126.0</v>
      </c>
      <c r="B249" s="112" t="s">
        <v>13027</v>
      </c>
      <c r="C249" s="105" t="s">
        <v>13028</v>
      </c>
      <c r="D249" s="120">
        <v>17.0</v>
      </c>
      <c r="E249" s="44">
        <v>281.0</v>
      </c>
      <c r="F249" s="44">
        <v>4.0</v>
      </c>
      <c r="G249" s="22"/>
      <c r="H249" s="22"/>
      <c r="I249" s="22"/>
      <c r="J249" s="22"/>
      <c r="K249" s="22"/>
      <c r="L249" s="22"/>
      <c r="M249" s="22"/>
      <c r="N249" s="22"/>
      <c r="O249" s="22"/>
      <c r="P249" s="22"/>
      <c r="Q249" s="22"/>
      <c r="R249" s="22"/>
      <c r="S249" s="22"/>
      <c r="T249" s="22"/>
      <c r="U249" s="22"/>
      <c r="V249" s="22"/>
      <c r="W249" s="22"/>
      <c r="X249" s="22"/>
      <c r="Y249" s="22"/>
      <c r="Z249" s="22"/>
    </row>
    <row r="250" ht="14.25" customHeight="1">
      <c r="A250" s="44">
        <v>127.0</v>
      </c>
      <c r="B250" s="112" t="s">
        <v>13029</v>
      </c>
      <c r="C250" s="105" t="s">
        <v>13030</v>
      </c>
      <c r="D250" s="120">
        <v>17.0</v>
      </c>
      <c r="E250" s="44">
        <v>282.0</v>
      </c>
      <c r="F250" s="44">
        <v>4.0</v>
      </c>
      <c r="G250" s="22"/>
      <c r="H250" s="22"/>
      <c r="I250" s="22"/>
      <c r="J250" s="22"/>
      <c r="K250" s="22"/>
      <c r="L250" s="22"/>
      <c r="M250" s="22"/>
      <c r="N250" s="22"/>
      <c r="O250" s="22"/>
      <c r="P250" s="22"/>
      <c r="Q250" s="22"/>
      <c r="R250" s="22"/>
      <c r="S250" s="22"/>
      <c r="T250" s="22"/>
      <c r="U250" s="22"/>
      <c r="V250" s="22"/>
      <c r="W250" s="22"/>
      <c r="X250" s="22"/>
      <c r="Y250" s="22"/>
      <c r="Z250" s="22"/>
    </row>
    <row r="251" ht="14.25" customHeight="1">
      <c r="A251" s="44">
        <v>128.0</v>
      </c>
      <c r="B251" s="112" t="s">
        <v>13031</v>
      </c>
      <c r="C251" s="105" t="s">
        <v>13032</v>
      </c>
      <c r="D251" s="120">
        <v>17.0</v>
      </c>
      <c r="E251" s="44">
        <v>282.0</v>
      </c>
      <c r="F251" s="44">
        <v>5.0</v>
      </c>
      <c r="G251" s="22"/>
      <c r="H251" s="22"/>
      <c r="I251" s="22"/>
      <c r="J251" s="22"/>
      <c r="K251" s="22"/>
      <c r="L251" s="22"/>
      <c r="M251" s="22"/>
      <c r="N251" s="22"/>
      <c r="O251" s="22"/>
      <c r="P251" s="22"/>
      <c r="Q251" s="22"/>
      <c r="R251" s="22"/>
      <c r="S251" s="22"/>
      <c r="T251" s="22"/>
      <c r="U251" s="22"/>
      <c r="V251" s="22"/>
      <c r="W251" s="22"/>
      <c r="X251" s="22"/>
      <c r="Y251" s="22"/>
      <c r="Z251" s="22"/>
    </row>
    <row r="252" ht="14.25" customHeight="1">
      <c r="A252" s="44">
        <v>129.0</v>
      </c>
      <c r="B252" s="112" t="s">
        <v>13033</v>
      </c>
      <c r="C252" s="105" t="s">
        <v>13034</v>
      </c>
      <c r="D252" s="120">
        <v>17.0</v>
      </c>
      <c r="E252" s="44">
        <v>284.0</v>
      </c>
      <c r="F252" s="44">
        <v>2.0</v>
      </c>
      <c r="G252" s="22"/>
      <c r="H252" s="22"/>
      <c r="I252" s="22"/>
      <c r="J252" s="22"/>
      <c r="K252" s="22"/>
      <c r="L252" s="22"/>
      <c r="M252" s="22"/>
      <c r="N252" s="22"/>
      <c r="O252" s="22"/>
      <c r="P252" s="22"/>
      <c r="Q252" s="22"/>
      <c r="R252" s="22"/>
      <c r="S252" s="22"/>
      <c r="T252" s="22"/>
      <c r="U252" s="22"/>
      <c r="V252" s="22"/>
      <c r="W252" s="22"/>
      <c r="X252" s="22"/>
      <c r="Y252" s="22"/>
      <c r="Z252" s="22"/>
    </row>
    <row r="253" ht="14.25" customHeight="1">
      <c r="A253" s="44">
        <v>130.0</v>
      </c>
      <c r="B253" s="112" t="s">
        <v>13035</v>
      </c>
      <c r="C253" s="105" t="s">
        <v>13036</v>
      </c>
      <c r="D253" s="120">
        <v>17.0</v>
      </c>
      <c r="E253" s="44">
        <v>289.0</v>
      </c>
      <c r="F253" s="44">
        <v>2.0</v>
      </c>
      <c r="G253" s="22"/>
      <c r="H253" s="22"/>
      <c r="I253" s="22"/>
      <c r="J253" s="22"/>
      <c r="K253" s="22"/>
      <c r="L253" s="22"/>
      <c r="M253" s="22"/>
      <c r="N253" s="22"/>
      <c r="O253" s="22"/>
      <c r="P253" s="22"/>
      <c r="Q253" s="22"/>
      <c r="R253" s="22"/>
      <c r="S253" s="22"/>
      <c r="T253" s="22"/>
      <c r="U253" s="22"/>
      <c r="V253" s="22"/>
      <c r="W253" s="22"/>
      <c r="X253" s="22"/>
      <c r="Y253" s="22"/>
      <c r="Z253" s="22"/>
    </row>
    <row r="254" ht="14.25" customHeight="1">
      <c r="A254" s="44">
        <v>131.0</v>
      </c>
      <c r="B254" s="112" t="s">
        <v>13037</v>
      </c>
      <c r="C254" s="105" t="s">
        <v>13038</v>
      </c>
      <c r="D254" s="120">
        <v>17.0</v>
      </c>
      <c r="E254" s="44">
        <v>290.0</v>
      </c>
      <c r="F254" s="44">
        <v>5.0</v>
      </c>
      <c r="G254" s="22"/>
      <c r="H254" s="22"/>
      <c r="I254" s="22"/>
      <c r="J254" s="22"/>
      <c r="K254" s="22"/>
      <c r="L254" s="22"/>
      <c r="M254" s="22"/>
      <c r="N254" s="22"/>
      <c r="O254" s="22"/>
      <c r="P254" s="22"/>
      <c r="Q254" s="22"/>
      <c r="R254" s="22"/>
      <c r="S254" s="22"/>
      <c r="T254" s="22"/>
      <c r="U254" s="22"/>
      <c r="V254" s="22"/>
      <c r="W254" s="22"/>
      <c r="X254" s="22"/>
      <c r="Y254" s="22"/>
      <c r="Z254" s="22"/>
    </row>
    <row r="255" ht="14.25" customHeight="1">
      <c r="A255" s="44">
        <v>132.0</v>
      </c>
      <c r="B255" s="112" t="s">
        <v>13039</v>
      </c>
      <c r="C255" s="105" t="s">
        <v>13040</v>
      </c>
      <c r="D255" s="120">
        <v>17.0</v>
      </c>
      <c r="E255" s="44">
        <v>292.0</v>
      </c>
      <c r="F255" s="44">
        <v>4.0</v>
      </c>
      <c r="G255" s="22"/>
      <c r="H255" s="22"/>
      <c r="I255" s="22"/>
      <c r="J255" s="22"/>
      <c r="K255" s="22"/>
      <c r="L255" s="22"/>
      <c r="M255" s="22"/>
      <c r="N255" s="22"/>
      <c r="O255" s="22"/>
      <c r="P255" s="22"/>
      <c r="Q255" s="22"/>
      <c r="R255" s="22"/>
      <c r="S255" s="22"/>
      <c r="T255" s="22"/>
      <c r="U255" s="22"/>
      <c r="V255" s="22"/>
      <c r="W255" s="22"/>
      <c r="X255" s="22"/>
      <c r="Y255" s="22"/>
      <c r="Z255" s="22"/>
    </row>
    <row r="256" ht="14.25" customHeight="1">
      <c r="A256" s="44">
        <v>133.0</v>
      </c>
      <c r="B256" s="112" t="s">
        <v>13041</v>
      </c>
      <c r="C256" s="105">
        <v>1944.0</v>
      </c>
      <c r="D256" s="120">
        <v>17.0</v>
      </c>
      <c r="E256" s="44">
        <v>293.0</v>
      </c>
      <c r="F256" s="44">
        <v>1.0</v>
      </c>
      <c r="G256" s="22"/>
      <c r="H256" s="22"/>
      <c r="I256" s="22"/>
      <c r="J256" s="22"/>
      <c r="K256" s="22"/>
      <c r="L256" s="22"/>
      <c r="M256" s="22"/>
      <c r="N256" s="22"/>
      <c r="O256" s="22"/>
      <c r="P256" s="22"/>
      <c r="Q256" s="22"/>
      <c r="R256" s="22"/>
      <c r="S256" s="22"/>
      <c r="T256" s="22"/>
      <c r="U256" s="22"/>
      <c r="V256" s="22"/>
      <c r="W256" s="22"/>
      <c r="X256" s="22"/>
      <c r="Y256" s="22"/>
      <c r="Z256" s="22"/>
    </row>
    <row r="257" ht="14.25" customHeight="1">
      <c r="A257" s="44">
        <v>134.0</v>
      </c>
      <c r="B257" s="112" t="s">
        <v>13042</v>
      </c>
      <c r="C257" s="105" t="s">
        <v>13043</v>
      </c>
      <c r="D257" s="120">
        <v>17.0</v>
      </c>
      <c r="E257" s="44">
        <v>293.0</v>
      </c>
      <c r="F257" s="44">
        <v>1.0</v>
      </c>
      <c r="G257" s="22"/>
      <c r="H257" s="22"/>
      <c r="I257" s="22"/>
      <c r="J257" s="22"/>
      <c r="K257" s="22"/>
      <c r="L257" s="22"/>
      <c r="M257" s="22"/>
      <c r="N257" s="22"/>
      <c r="O257" s="22"/>
      <c r="P257" s="22"/>
      <c r="Q257" s="22"/>
      <c r="R257" s="22"/>
      <c r="S257" s="22"/>
      <c r="T257" s="22"/>
      <c r="U257" s="22"/>
      <c r="V257" s="22"/>
      <c r="W257" s="22"/>
      <c r="X257" s="22"/>
      <c r="Y257" s="22"/>
      <c r="Z257" s="22"/>
    </row>
    <row r="258" ht="14.25" customHeight="1">
      <c r="A258" s="44">
        <v>135.0</v>
      </c>
      <c r="B258" s="112" t="s">
        <v>13044</v>
      </c>
      <c r="C258" s="105" t="s">
        <v>13045</v>
      </c>
      <c r="D258" s="120">
        <v>17.0</v>
      </c>
      <c r="E258" s="44">
        <v>294.0</v>
      </c>
      <c r="F258" s="44">
        <v>3.0</v>
      </c>
      <c r="G258" s="22"/>
      <c r="H258" s="22"/>
      <c r="I258" s="22"/>
      <c r="J258" s="22"/>
      <c r="K258" s="22"/>
      <c r="L258" s="22"/>
      <c r="M258" s="22"/>
      <c r="N258" s="22"/>
      <c r="O258" s="22"/>
      <c r="P258" s="22"/>
      <c r="Q258" s="22"/>
      <c r="R258" s="22"/>
      <c r="S258" s="22"/>
      <c r="T258" s="22"/>
      <c r="U258" s="22"/>
      <c r="V258" s="22"/>
      <c r="W258" s="22"/>
      <c r="X258" s="22"/>
      <c r="Y258" s="22"/>
      <c r="Z258" s="22"/>
    </row>
    <row r="259" ht="14.25" customHeight="1">
      <c r="A259" s="44">
        <v>136.0</v>
      </c>
      <c r="B259" s="112" t="s">
        <v>13046</v>
      </c>
      <c r="C259" s="105" t="s">
        <v>13047</v>
      </c>
      <c r="D259" s="120">
        <v>17.0</v>
      </c>
      <c r="E259" s="44">
        <v>278.0</v>
      </c>
      <c r="F259" s="44">
        <v>4.0</v>
      </c>
      <c r="G259" s="22"/>
      <c r="H259" s="22"/>
      <c r="I259" s="22"/>
      <c r="J259" s="22"/>
      <c r="K259" s="22"/>
      <c r="L259" s="22"/>
      <c r="M259" s="22"/>
      <c r="N259" s="22"/>
      <c r="O259" s="22"/>
      <c r="P259" s="22"/>
      <c r="Q259" s="22"/>
      <c r="R259" s="22"/>
      <c r="S259" s="22"/>
      <c r="T259" s="22"/>
      <c r="U259" s="22"/>
      <c r="V259" s="22"/>
      <c r="W259" s="22"/>
      <c r="X259" s="22"/>
      <c r="Y259" s="22"/>
      <c r="Z259" s="22"/>
    </row>
    <row r="260" ht="14.25" customHeight="1">
      <c r="A260" s="44">
        <v>137.0</v>
      </c>
      <c r="B260" s="112" t="s">
        <v>13048</v>
      </c>
      <c r="C260" s="105">
        <v>1926.0</v>
      </c>
      <c r="D260" s="120">
        <v>17.0</v>
      </c>
      <c r="E260" s="44">
        <v>278.0</v>
      </c>
      <c r="F260" s="44">
        <v>4.0</v>
      </c>
      <c r="G260" s="22"/>
      <c r="H260" s="22"/>
      <c r="I260" s="22"/>
      <c r="J260" s="22"/>
      <c r="K260" s="22"/>
      <c r="L260" s="22"/>
      <c r="M260" s="22"/>
      <c r="N260" s="22"/>
      <c r="O260" s="22"/>
      <c r="P260" s="22"/>
      <c r="Q260" s="22"/>
      <c r="R260" s="22"/>
      <c r="S260" s="22"/>
      <c r="T260" s="22"/>
      <c r="U260" s="22"/>
      <c r="V260" s="22"/>
      <c r="W260" s="22"/>
      <c r="X260" s="22"/>
      <c r="Y260" s="22"/>
      <c r="Z260" s="22"/>
    </row>
    <row r="261" ht="14.25" customHeight="1">
      <c r="A261" s="44">
        <v>138.0</v>
      </c>
      <c r="B261" s="48" t="s">
        <v>13049</v>
      </c>
      <c r="C261" s="44" t="s">
        <v>13050</v>
      </c>
      <c r="D261" s="120">
        <v>17.0</v>
      </c>
      <c r="E261" s="44">
        <v>290.0</v>
      </c>
      <c r="F261" s="44">
        <v>3.0</v>
      </c>
      <c r="G261" s="22"/>
      <c r="H261" s="22"/>
      <c r="I261" s="22"/>
      <c r="J261" s="22"/>
      <c r="K261" s="22"/>
      <c r="L261" s="22"/>
      <c r="M261" s="22"/>
      <c r="N261" s="22"/>
      <c r="O261" s="22"/>
      <c r="P261" s="22"/>
      <c r="Q261" s="22"/>
      <c r="R261" s="22"/>
      <c r="S261" s="22"/>
      <c r="T261" s="22"/>
      <c r="U261" s="22"/>
      <c r="V261" s="22"/>
      <c r="W261" s="22"/>
      <c r="X261" s="22"/>
      <c r="Y261" s="22"/>
      <c r="Z261" s="22"/>
    </row>
    <row r="262" ht="14.25" customHeight="1">
      <c r="A262" s="44">
        <v>139.0</v>
      </c>
      <c r="B262" s="48" t="s">
        <v>13051</v>
      </c>
      <c r="C262" s="44" t="s">
        <v>13052</v>
      </c>
      <c r="D262" s="6">
        <v>18.0</v>
      </c>
      <c r="E262" s="44">
        <v>296.0</v>
      </c>
      <c r="F262" s="44">
        <v>3.0</v>
      </c>
      <c r="G262" s="22"/>
      <c r="H262" s="22"/>
      <c r="I262" s="22"/>
      <c r="J262" s="22"/>
      <c r="K262" s="22"/>
      <c r="L262" s="22"/>
      <c r="M262" s="22"/>
      <c r="N262" s="22"/>
      <c r="O262" s="22"/>
      <c r="P262" s="22"/>
      <c r="Q262" s="22"/>
      <c r="R262" s="22"/>
      <c r="S262" s="22"/>
      <c r="T262" s="22"/>
      <c r="U262" s="22"/>
      <c r="V262" s="22"/>
      <c r="W262" s="22"/>
      <c r="X262" s="22"/>
      <c r="Y262" s="22"/>
      <c r="Z262" s="22"/>
    </row>
    <row r="263" ht="14.25" customHeight="1">
      <c r="A263" s="44">
        <v>140.0</v>
      </c>
      <c r="B263" s="48" t="s">
        <v>13053</v>
      </c>
      <c r="C263" s="44" t="s">
        <v>13054</v>
      </c>
      <c r="D263" s="6">
        <v>18.0</v>
      </c>
      <c r="E263" s="44">
        <v>300.0</v>
      </c>
      <c r="F263" s="44">
        <v>4.0</v>
      </c>
      <c r="G263" s="22"/>
      <c r="H263" s="22"/>
      <c r="I263" s="22"/>
      <c r="J263" s="22"/>
      <c r="K263" s="22"/>
      <c r="L263" s="22"/>
      <c r="M263" s="22"/>
      <c r="N263" s="22"/>
      <c r="O263" s="22"/>
      <c r="P263" s="22"/>
      <c r="Q263" s="22"/>
      <c r="R263" s="22"/>
      <c r="S263" s="22"/>
      <c r="T263" s="22"/>
      <c r="U263" s="22"/>
      <c r="V263" s="22"/>
      <c r="W263" s="22"/>
      <c r="X263" s="22"/>
      <c r="Y263" s="22"/>
      <c r="Z263" s="22"/>
    </row>
    <row r="264" ht="14.25" customHeight="1">
      <c r="A264" s="44">
        <v>141.0</v>
      </c>
      <c r="B264" s="48" t="s">
        <v>13055</v>
      </c>
      <c r="C264" s="44" t="s">
        <v>13056</v>
      </c>
      <c r="D264" s="6">
        <v>18.0</v>
      </c>
      <c r="E264" s="44">
        <v>300.0</v>
      </c>
      <c r="F264" s="44">
        <v>5.0</v>
      </c>
      <c r="G264" s="22"/>
      <c r="H264" s="22"/>
      <c r="I264" s="22"/>
      <c r="J264" s="22"/>
      <c r="K264" s="22"/>
      <c r="L264" s="22"/>
      <c r="M264" s="22"/>
      <c r="N264" s="22"/>
      <c r="O264" s="22"/>
      <c r="P264" s="22"/>
      <c r="Q264" s="22"/>
      <c r="R264" s="22"/>
      <c r="S264" s="22"/>
      <c r="T264" s="22"/>
      <c r="U264" s="22"/>
      <c r="V264" s="22"/>
      <c r="W264" s="22"/>
      <c r="X264" s="22"/>
      <c r="Y264" s="22"/>
      <c r="Z264" s="22"/>
    </row>
    <row r="265" ht="14.25" customHeight="1">
      <c r="A265" s="44">
        <v>142.0</v>
      </c>
      <c r="B265" s="48" t="s">
        <v>13057</v>
      </c>
      <c r="C265" s="44" t="s">
        <v>13058</v>
      </c>
      <c r="D265" s="6">
        <v>18.0</v>
      </c>
      <c r="E265" s="44">
        <v>300.0</v>
      </c>
      <c r="F265" s="44">
        <v>5.0</v>
      </c>
      <c r="G265" s="22"/>
      <c r="H265" s="22"/>
      <c r="I265" s="22"/>
      <c r="J265" s="22"/>
      <c r="K265" s="22"/>
      <c r="L265" s="22"/>
      <c r="M265" s="22"/>
      <c r="N265" s="22"/>
      <c r="O265" s="22"/>
      <c r="P265" s="22"/>
      <c r="Q265" s="22"/>
      <c r="R265" s="22"/>
      <c r="S265" s="22"/>
      <c r="T265" s="22"/>
      <c r="U265" s="22"/>
      <c r="V265" s="22"/>
      <c r="W265" s="22"/>
      <c r="X265" s="22"/>
      <c r="Y265" s="22"/>
      <c r="Z265" s="22"/>
    </row>
    <row r="266" ht="14.25" customHeight="1">
      <c r="A266" s="44">
        <v>143.0</v>
      </c>
      <c r="B266" s="48" t="s">
        <v>13059</v>
      </c>
      <c r="C266" s="44" t="s">
        <v>13058</v>
      </c>
      <c r="D266" s="6">
        <v>18.0</v>
      </c>
      <c r="E266" s="44">
        <v>300.0</v>
      </c>
      <c r="F266" s="44">
        <v>5.0</v>
      </c>
      <c r="G266" s="22"/>
      <c r="H266" s="22"/>
      <c r="I266" s="22"/>
      <c r="J266" s="22"/>
      <c r="K266" s="22"/>
      <c r="L266" s="22"/>
      <c r="M266" s="22"/>
      <c r="N266" s="22"/>
      <c r="O266" s="22"/>
      <c r="P266" s="22"/>
      <c r="Q266" s="22"/>
      <c r="R266" s="22"/>
      <c r="S266" s="22"/>
      <c r="T266" s="22"/>
      <c r="U266" s="22"/>
      <c r="V266" s="22"/>
      <c r="W266" s="22"/>
      <c r="X266" s="22"/>
      <c r="Y266" s="22"/>
      <c r="Z266" s="22"/>
    </row>
    <row r="267" ht="14.25" customHeight="1">
      <c r="A267" s="44">
        <v>144.0</v>
      </c>
      <c r="B267" s="48" t="s">
        <v>13060</v>
      </c>
      <c r="C267" s="44" t="s">
        <v>13061</v>
      </c>
      <c r="D267" s="6">
        <v>18.0</v>
      </c>
      <c r="E267" s="44">
        <v>298.0</v>
      </c>
      <c r="F267" s="44">
        <v>3.0</v>
      </c>
      <c r="G267" s="22"/>
      <c r="H267" s="22"/>
      <c r="I267" s="22"/>
      <c r="J267" s="22"/>
      <c r="K267" s="22"/>
      <c r="L267" s="22"/>
      <c r="M267" s="22"/>
      <c r="N267" s="22"/>
      <c r="O267" s="22"/>
      <c r="P267" s="22"/>
      <c r="Q267" s="22"/>
      <c r="R267" s="22"/>
      <c r="S267" s="22"/>
      <c r="T267" s="22"/>
      <c r="U267" s="22"/>
      <c r="V267" s="22"/>
      <c r="W267" s="22"/>
      <c r="X267" s="22"/>
      <c r="Y267" s="22"/>
      <c r="Z267" s="22"/>
    </row>
    <row r="268" ht="14.25" customHeight="1">
      <c r="A268" s="44">
        <v>145.0</v>
      </c>
      <c r="B268" s="48" t="s">
        <v>13062</v>
      </c>
      <c r="C268" s="44" t="s">
        <v>13063</v>
      </c>
      <c r="D268" s="6">
        <v>18.0</v>
      </c>
      <c r="E268" s="44">
        <v>298.0</v>
      </c>
      <c r="F268" s="44">
        <v>1.0</v>
      </c>
      <c r="G268" s="22"/>
      <c r="H268" s="22"/>
      <c r="I268" s="22"/>
      <c r="J268" s="22"/>
      <c r="K268" s="22"/>
      <c r="L268" s="22"/>
      <c r="M268" s="22"/>
      <c r="N268" s="22"/>
      <c r="O268" s="22"/>
      <c r="P268" s="22"/>
      <c r="Q268" s="22"/>
      <c r="R268" s="22"/>
      <c r="S268" s="22"/>
      <c r="T268" s="22"/>
      <c r="U268" s="22"/>
      <c r="V268" s="22"/>
      <c r="W268" s="22"/>
      <c r="X268" s="22"/>
      <c r="Y268" s="22"/>
      <c r="Z268" s="22"/>
    </row>
    <row r="269" ht="14.25" customHeight="1">
      <c r="A269" s="44">
        <v>146.0</v>
      </c>
      <c r="B269" s="48" t="s">
        <v>13064</v>
      </c>
      <c r="C269" s="123" t="s">
        <v>13065</v>
      </c>
      <c r="D269" s="6">
        <v>18.0</v>
      </c>
      <c r="E269" s="44">
        <v>308.0</v>
      </c>
      <c r="F269" s="44">
        <v>1.0</v>
      </c>
      <c r="G269" s="22"/>
      <c r="H269" s="22"/>
      <c r="I269" s="22"/>
      <c r="J269" s="22"/>
      <c r="K269" s="22"/>
      <c r="L269" s="22"/>
      <c r="M269" s="22"/>
      <c r="N269" s="22"/>
      <c r="O269" s="22"/>
      <c r="P269" s="22"/>
      <c r="Q269" s="22"/>
      <c r="R269" s="22"/>
      <c r="S269" s="22"/>
      <c r="T269" s="22"/>
      <c r="U269" s="22"/>
      <c r="V269" s="22"/>
      <c r="W269" s="22"/>
      <c r="X269" s="22"/>
      <c r="Y269" s="22"/>
      <c r="Z269" s="22"/>
    </row>
    <row r="270" ht="14.25" customHeight="1">
      <c r="A270" s="44">
        <v>147.0</v>
      </c>
      <c r="B270" s="48" t="s">
        <v>13066</v>
      </c>
      <c r="C270" s="44" t="s">
        <v>13067</v>
      </c>
      <c r="D270" s="6">
        <v>18.0</v>
      </c>
      <c r="E270" s="44">
        <v>306.0</v>
      </c>
      <c r="F270" s="44">
        <v>1.0</v>
      </c>
      <c r="G270" s="22"/>
      <c r="H270" s="22"/>
      <c r="I270" s="22"/>
      <c r="J270" s="22"/>
      <c r="K270" s="22"/>
      <c r="L270" s="22"/>
      <c r="M270" s="22"/>
      <c r="N270" s="22"/>
      <c r="O270" s="22"/>
      <c r="P270" s="22"/>
      <c r="Q270" s="22"/>
      <c r="R270" s="22"/>
      <c r="S270" s="22"/>
      <c r="T270" s="22"/>
      <c r="U270" s="22"/>
      <c r="V270" s="22"/>
      <c r="W270" s="22"/>
      <c r="X270" s="22"/>
      <c r="Y270" s="22"/>
      <c r="Z270" s="22"/>
    </row>
    <row r="271" ht="14.25" customHeight="1">
      <c r="A271" s="44">
        <v>1.0</v>
      </c>
      <c r="B271" s="48" t="s">
        <v>13068</v>
      </c>
      <c r="C271" s="44" t="s">
        <v>13069</v>
      </c>
      <c r="D271" s="124">
        <v>19.0</v>
      </c>
      <c r="E271" s="44">
        <v>315.0</v>
      </c>
      <c r="F271" s="44">
        <v>3.0</v>
      </c>
      <c r="G271" s="22"/>
      <c r="H271" s="22"/>
      <c r="I271" s="22"/>
      <c r="J271" s="22"/>
      <c r="K271" s="22"/>
      <c r="L271" s="22"/>
      <c r="M271" s="22"/>
      <c r="N271" s="22"/>
      <c r="O271" s="22"/>
      <c r="P271" s="22"/>
      <c r="Q271" s="22"/>
      <c r="R271" s="22"/>
      <c r="S271" s="22"/>
      <c r="T271" s="22"/>
      <c r="U271" s="22"/>
      <c r="V271" s="22"/>
      <c r="W271" s="22"/>
      <c r="X271" s="22"/>
      <c r="Y271" s="22"/>
      <c r="Z271" s="22"/>
    </row>
    <row r="272" ht="14.25" customHeight="1">
      <c r="A272" s="44">
        <v>2.0</v>
      </c>
      <c r="B272" s="48" t="s">
        <v>13070</v>
      </c>
      <c r="C272" s="44" t="s">
        <v>13071</v>
      </c>
      <c r="D272" s="124">
        <v>19.0</v>
      </c>
      <c r="E272" s="44">
        <v>315.0</v>
      </c>
      <c r="F272" s="44">
        <v>5.0</v>
      </c>
      <c r="G272" s="22"/>
      <c r="H272" s="22"/>
      <c r="I272" s="22"/>
      <c r="J272" s="22"/>
      <c r="K272" s="22"/>
      <c r="L272" s="22"/>
      <c r="M272" s="22"/>
      <c r="N272" s="22"/>
      <c r="O272" s="22"/>
      <c r="P272" s="22"/>
      <c r="Q272" s="22"/>
      <c r="R272" s="22"/>
      <c r="S272" s="22"/>
      <c r="T272" s="22"/>
      <c r="U272" s="22"/>
      <c r="V272" s="22"/>
      <c r="W272" s="22"/>
      <c r="X272" s="22"/>
      <c r="Y272" s="22"/>
      <c r="Z272" s="22"/>
    </row>
    <row r="273" ht="14.25" customHeight="1">
      <c r="A273" s="44">
        <v>3.0</v>
      </c>
      <c r="B273" s="48" t="s">
        <v>13072</v>
      </c>
      <c r="C273" s="44" t="s">
        <v>13073</v>
      </c>
      <c r="D273" s="124">
        <v>19.0</v>
      </c>
      <c r="E273" s="44">
        <v>318.0</v>
      </c>
      <c r="F273" s="44">
        <v>1.0</v>
      </c>
      <c r="G273" s="22"/>
      <c r="H273" s="22"/>
      <c r="I273" s="22"/>
      <c r="J273" s="22"/>
      <c r="K273" s="22"/>
      <c r="L273" s="22"/>
      <c r="M273" s="22"/>
      <c r="N273" s="22"/>
      <c r="O273" s="22"/>
      <c r="P273" s="22"/>
      <c r="Q273" s="22"/>
      <c r="R273" s="22"/>
      <c r="S273" s="22"/>
      <c r="T273" s="22"/>
      <c r="U273" s="22"/>
      <c r="V273" s="22"/>
      <c r="W273" s="22"/>
      <c r="X273" s="22"/>
      <c r="Y273" s="22"/>
      <c r="Z273" s="22"/>
    </row>
    <row r="274" ht="14.25" customHeight="1">
      <c r="A274" s="44">
        <v>4.0</v>
      </c>
      <c r="B274" s="48" t="s">
        <v>13074</v>
      </c>
      <c r="C274" s="44" t="s">
        <v>13075</v>
      </c>
      <c r="D274" s="124">
        <v>19.0</v>
      </c>
      <c r="E274" s="44">
        <v>321.0</v>
      </c>
      <c r="F274" s="44">
        <v>1.0</v>
      </c>
      <c r="G274" s="22"/>
      <c r="H274" s="22"/>
      <c r="I274" s="22"/>
      <c r="J274" s="22"/>
      <c r="K274" s="22"/>
      <c r="L274" s="22"/>
      <c r="M274" s="22"/>
      <c r="N274" s="22"/>
      <c r="O274" s="22"/>
      <c r="P274" s="22"/>
      <c r="Q274" s="22"/>
      <c r="R274" s="22"/>
      <c r="S274" s="22"/>
      <c r="T274" s="22"/>
      <c r="U274" s="22"/>
      <c r="V274" s="22"/>
      <c r="W274" s="22"/>
      <c r="X274" s="22"/>
      <c r="Y274" s="22"/>
      <c r="Z274" s="22"/>
    </row>
    <row r="275" ht="14.25" customHeight="1">
      <c r="A275" s="44">
        <v>5.0</v>
      </c>
      <c r="B275" s="48" t="s">
        <v>13076</v>
      </c>
      <c r="C275" s="44" t="s">
        <v>13077</v>
      </c>
      <c r="D275" s="113">
        <v>20.0</v>
      </c>
      <c r="E275" s="44">
        <v>329.0</v>
      </c>
      <c r="F275" s="44">
        <v>2.0</v>
      </c>
      <c r="G275" s="22"/>
      <c r="H275" s="22"/>
      <c r="I275" s="22"/>
      <c r="J275" s="22"/>
      <c r="K275" s="22"/>
      <c r="L275" s="22"/>
      <c r="M275" s="22"/>
      <c r="N275" s="22"/>
      <c r="O275" s="22"/>
      <c r="P275" s="22"/>
      <c r="Q275" s="22"/>
      <c r="R275" s="22"/>
      <c r="S275" s="22"/>
      <c r="T275" s="22"/>
      <c r="U275" s="22"/>
      <c r="V275" s="22"/>
      <c r="W275" s="22"/>
      <c r="X275" s="22"/>
      <c r="Y275" s="22"/>
      <c r="Z275" s="22"/>
    </row>
    <row r="276" ht="14.25" customHeight="1">
      <c r="A276" s="44">
        <v>6.0</v>
      </c>
      <c r="B276" s="48" t="s">
        <v>13078</v>
      </c>
      <c r="C276" s="44" t="s">
        <v>13079</v>
      </c>
      <c r="D276" s="113">
        <v>20.0</v>
      </c>
      <c r="E276" s="44">
        <v>330.0</v>
      </c>
      <c r="F276" s="44">
        <v>4.0</v>
      </c>
      <c r="G276" s="22"/>
      <c r="H276" s="22"/>
      <c r="I276" s="22"/>
      <c r="J276" s="22"/>
      <c r="K276" s="22"/>
      <c r="L276" s="22"/>
      <c r="M276" s="22"/>
      <c r="N276" s="22"/>
      <c r="O276" s="22"/>
      <c r="P276" s="22"/>
      <c r="Q276" s="22"/>
      <c r="R276" s="22"/>
      <c r="S276" s="22"/>
      <c r="T276" s="22"/>
      <c r="U276" s="22"/>
      <c r="V276" s="22"/>
      <c r="W276" s="22"/>
      <c r="X276" s="22"/>
      <c r="Y276" s="22"/>
      <c r="Z276" s="22"/>
    </row>
    <row r="277" ht="14.25" customHeight="1">
      <c r="A277" s="44">
        <v>7.0</v>
      </c>
      <c r="B277" s="48" t="s">
        <v>13080</v>
      </c>
      <c r="C277" s="44" t="s">
        <v>13081</v>
      </c>
      <c r="D277" s="113">
        <v>20.0</v>
      </c>
      <c r="E277" s="44">
        <v>332.0</v>
      </c>
      <c r="F277" s="44">
        <v>3.0</v>
      </c>
      <c r="G277" s="22"/>
      <c r="H277" s="22"/>
      <c r="I277" s="22"/>
      <c r="J277" s="22"/>
      <c r="K277" s="22"/>
      <c r="L277" s="22"/>
      <c r="M277" s="22"/>
      <c r="N277" s="22"/>
      <c r="O277" s="22"/>
      <c r="P277" s="22"/>
      <c r="Q277" s="22"/>
      <c r="R277" s="22"/>
      <c r="S277" s="22"/>
      <c r="T277" s="22"/>
      <c r="U277" s="22"/>
      <c r="V277" s="22"/>
      <c r="W277" s="22"/>
      <c r="X277" s="22"/>
      <c r="Y277" s="22"/>
      <c r="Z277" s="22"/>
    </row>
    <row r="278" ht="14.25" customHeight="1">
      <c r="A278" s="44">
        <v>8.0</v>
      </c>
      <c r="B278" s="48" t="s">
        <v>13082</v>
      </c>
      <c r="C278" s="125" t="s">
        <v>13083</v>
      </c>
      <c r="D278" s="6">
        <v>21.0</v>
      </c>
      <c r="E278" s="44">
        <v>344.0</v>
      </c>
      <c r="F278" s="44">
        <v>1.0</v>
      </c>
      <c r="G278" s="22"/>
      <c r="H278" s="22"/>
      <c r="I278" s="22"/>
      <c r="J278" s="22"/>
      <c r="K278" s="22"/>
      <c r="L278" s="22"/>
      <c r="M278" s="22"/>
      <c r="N278" s="22"/>
      <c r="O278" s="22"/>
      <c r="P278" s="22"/>
      <c r="Q278" s="22"/>
      <c r="R278" s="22"/>
      <c r="S278" s="22"/>
      <c r="T278" s="22"/>
      <c r="U278" s="22"/>
      <c r="V278" s="22"/>
      <c r="W278" s="22"/>
      <c r="X278" s="22"/>
      <c r="Y278" s="22"/>
      <c r="Z278" s="22"/>
    </row>
    <row r="279" ht="14.25" customHeight="1">
      <c r="A279" s="44">
        <v>9.0</v>
      </c>
      <c r="B279" s="48" t="s">
        <v>13084</v>
      </c>
      <c r="C279" s="44" t="s">
        <v>13085</v>
      </c>
      <c r="D279" s="6">
        <v>21.0</v>
      </c>
      <c r="E279" s="44">
        <v>345.0</v>
      </c>
      <c r="F279" s="44">
        <v>3.0</v>
      </c>
      <c r="G279" s="22"/>
      <c r="H279" s="22"/>
      <c r="I279" s="22"/>
      <c r="J279" s="22"/>
      <c r="K279" s="22"/>
      <c r="L279" s="22"/>
      <c r="M279" s="22"/>
      <c r="N279" s="22"/>
      <c r="O279" s="22"/>
      <c r="P279" s="22"/>
      <c r="Q279" s="22"/>
      <c r="R279" s="22"/>
      <c r="S279" s="22"/>
      <c r="T279" s="22"/>
      <c r="U279" s="22"/>
      <c r="V279" s="22"/>
      <c r="W279" s="22"/>
      <c r="X279" s="22"/>
      <c r="Y279" s="22"/>
      <c r="Z279" s="22"/>
    </row>
    <row r="280" ht="14.25" customHeight="1">
      <c r="A280" s="44">
        <v>10.0</v>
      </c>
      <c r="B280" s="48" t="s">
        <v>13086</v>
      </c>
      <c r="C280" s="44" t="s">
        <v>12994</v>
      </c>
      <c r="D280" s="6">
        <v>21.0</v>
      </c>
      <c r="E280" s="44">
        <v>357.0</v>
      </c>
      <c r="F280" s="44">
        <v>2.0</v>
      </c>
      <c r="G280" s="22"/>
      <c r="H280" s="22"/>
      <c r="I280" s="22"/>
      <c r="J280" s="22"/>
      <c r="K280" s="22"/>
      <c r="L280" s="22"/>
      <c r="M280" s="22"/>
      <c r="N280" s="22"/>
      <c r="O280" s="22"/>
      <c r="P280" s="22"/>
      <c r="Q280" s="22"/>
      <c r="R280" s="22"/>
      <c r="S280" s="22"/>
      <c r="T280" s="22"/>
      <c r="U280" s="22"/>
      <c r="V280" s="22"/>
      <c r="W280" s="22"/>
      <c r="X280" s="22"/>
      <c r="Y280" s="22"/>
      <c r="Z280" s="22"/>
    </row>
    <row r="281" ht="14.25" customHeight="1">
      <c r="A281" s="44">
        <v>11.0</v>
      </c>
      <c r="B281" s="48" t="s">
        <v>13087</v>
      </c>
      <c r="C281" s="44" t="s">
        <v>13088</v>
      </c>
      <c r="D281" s="6">
        <v>21.0</v>
      </c>
      <c r="E281" s="44">
        <v>361.0</v>
      </c>
      <c r="F281" s="44">
        <v>5.0</v>
      </c>
      <c r="G281" s="22"/>
      <c r="H281" s="22"/>
      <c r="I281" s="22"/>
      <c r="J281" s="22"/>
      <c r="K281" s="22"/>
      <c r="L281" s="22"/>
      <c r="M281" s="22"/>
      <c r="N281" s="22"/>
      <c r="O281" s="22"/>
      <c r="P281" s="22"/>
      <c r="Q281" s="22"/>
      <c r="R281" s="22"/>
      <c r="S281" s="22"/>
      <c r="T281" s="22"/>
      <c r="U281" s="22"/>
      <c r="V281" s="22"/>
      <c r="W281" s="22"/>
      <c r="X281" s="22"/>
      <c r="Y281" s="22"/>
      <c r="Z281" s="22"/>
    </row>
    <row r="282" ht="14.25" customHeight="1">
      <c r="A282" s="44">
        <v>12.0</v>
      </c>
      <c r="B282" s="48" t="s">
        <v>13089</v>
      </c>
      <c r="C282" s="44" t="s">
        <v>13090</v>
      </c>
      <c r="D282" s="126">
        <v>22.0</v>
      </c>
      <c r="E282" s="44">
        <v>368.0</v>
      </c>
      <c r="F282" s="44">
        <v>2.0</v>
      </c>
      <c r="G282" s="22"/>
      <c r="H282" s="22"/>
      <c r="I282" s="22"/>
      <c r="J282" s="22"/>
      <c r="K282" s="22"/>
      <c r="L282" s="22"/>
      <c r="M282" s="22"/>
      <c r="N282" s="22"/>
      <c r="O282" s="22"/>
      <c r="P282" s="22"/>
      <c r="Q282" s="22"/>
      <c r="R282" s="22"/>
      <c r="S282" s="22"/>
      <c r="T282" s="22"/>
      <c r="U282" s="22"/>
      <c r="V282" s="22"/>
      <c r="W282" s="22"/>
      <c r="X282" s="22"/>
      <c r="Y282" s="22"/>
      <c r="Z282" s="22"/>
    </row>
    <row r="283" ht="14.25" customHeight="1">
      <c r="A283" s="44">
        <v>13.0</v>
      </c>
      <c r="B283" s="48" t="s">
        <v>13091</v>
      </c>
      <c r="C283" s="44" t="s">
        <v>13092</v>
      </c>
      <c r="D283" s="126">
        <v>22.0</v>
      </c>
      <c r="E283" s="44">
        <v>369.0</v>
      </c>
      <c r="F283" s="44">
        <v>1.0</v>
      </c>
      <c r="G283" s="22"/>
      <c r="H283" s="22"/>
      <c r="I283" s="22"/>
      <c r="J283" s="22"/>
      <c r="K283" s="22"/>
      <c r="L283" s="22"/>
      <c r="M283" s="22"/>
      <c r="N283" s="22"/>
      <c r="O283" s="22"/>
      <c r="P283" s="22"/>
      <c r="Q283" s="22"/>
      <c r="R283" s="22"/>
      <c r="S283" s="22"/>
      <c r="T283" s="22"/>
      <c r="U283" s="22"/>
      <c r="V283" s="22"/>
      <c r="W283" s="22"/>
      <c r="X283" s="22"/>
      <c r="Y283" s="22"/>
      <c r="Z283" s="22"/>
    </row>
    <row r="284" ht="14.25" customHeight="1">
      <c r="A284" s="44">
        <v>14.0</v>
      </c>
      <c r="B284" s="48" t="s">
        <v>13093</v>
      </c>
      <c r="C284" s="44" t="s">
        <v>13094</v>
      </c>
      <c r="D284" s="126">
        <v>22.0</v>
      </c>
      <c r="E284" s="44">
        <v>376.0</v>
      </c>
      <c r="F284" s="44">
        <v>3.0</v>
      </c>
      <c r="G284" s="22"/>
      <c r="H284" s="22"/>
      <c r="I284" s="22"/>
      <c r="J284" s="22"/>
      <c r="K284" s="22"/>
      <c r="L284" s="22"/>
      <c r="M284" s="22"/>
      <c r="N284" s="22"/>
      <c r="O284" s="22"/>
      <c r="P284" s="22"/>
      <c r="Q284" s="22"/>
      <c r="R284" s="22"/>
      <c r="S284" s="22"/>
      <c r="T284" s="22"/>
      <c r="U284" s="22"/>
      <c r="V284" s="22"/>
      <c r="W284" s="22"/>
      <c r="X284" s="22"/>
      <c r="Y284" s="22"/>
      <c r="Z284" s="22"/>
    </row>
    <row r="285" ht="14.25" customHeight="1">
      <c r="A285" s="44">
        <v>15.0</v>
      </c>
      <c r="B285" s="48" t="s">
        <v>13095</v>
      </c>
      <c r="C285" s="44" t="s">
        <v>13096</v>
      </c>
      <c r="D285" s="127">
        <v>23.0</v>
      </c>
      <c r="E285" s="44">
        <v>380.0</v>
      </c>
      <c r="F285" s="44">
        <v>3.0</v>
      </c>
      <c r="G285" s="22"/>
      <c r="H285" s="22"/>
      <c r="I285" s="22"/>
      <c r="J285" s="22"/>
      <c r="K285" s="22"/>
      <c r="L285" s="22"/>
      <c r="M285" s="22"/>
      <c r="N285" s="22"/>
      <c r="O285" s="22"/>
      <c r="P285" s="22"/>
      <c r="Q285" s="22"/>
      <c r="R285" s="22"/>
      <c r="S285" s="22"/>
      <c r="T285" s="22"/>
      <c r="U285" s="22"/>
      <c r="V285" s="22"/>
      <c r="W285" s="22"/>
      <c r="X285" s="22"/>
      <c r="Y285" s="22"/>
      <c r="Z285" s="22"/>
    </row>
    <row r="286" ht="14.25" customHeight="1">
      <c r="A286" s="44">
        <v>16.0</v>
      </c>
      <c r="B286" s="48" t="s">
        <v>13097</v>
      </c>
      <c r="C286" s="44" t="s">
        <v>13098</v>
      </c>
      <c r="D286" s="127">
        <v>23.0</v>
      </c>
      <c r="E286" s="44">
        <v>381.0</v>
      </c>
      <c r="F286" s="44">
        <v>2.0</v>
      </c>
      <c r="G286" s="22"/>
      <c r="H286" s="22"/>
      <c r="I286" s="22"/>
      <c r="J286" s="22"/>
      <c r="K286" s="22"/>
      <c r="L286" s="22"/>
      <c r="M286" s="22"/>
      <c r="N286" s="22"/>
      <c r="O286" s="22"/>
      <c r="P286" s="22"/>
      <c r="Q286" s="22"/>
      <c r="R286" s="22"/>
      <c r="S286" s="22"/>
      <c r="T286" s="22"/>
      <c r="U286" s="22"/>
      <c r="V286" s="22"/>
      <c r="W286" s="22"/>
      <c r="X286" s="22"/>
      <c r="Y286" s="22"/>
      <c r="Z286" s="22"/>
    </row>
    <row r="287" ht="14.25" customHeight="1">
      <c r="A287" s="44">
        <v>17.0</v>
      </c>
      <c r="B287" s="48" t="s">
        <v>13099</v>
      </c>
      <c r="C287" s="44" t="s">
        <v>13100</v>
      </c>
      <c r="D287" s="127">
        <v>23.0</v>
      </c>
      <c r="E287" s="44">
        <v>397.0</v>
      </c>
      <c r="F287" s="44">
        <v>3.0</v>
      </c>
      <c r="G287" s="22"/>
      <c r="H287" s="22"/>
      <c r="I287" s="22"/>
      <c r="J287" s="22"/>
      <c r="K287" s="22"/>
      <c r="L287" s="22"/>
      <c r="M287" s="22"/>
      <c r="N287" s="22"/>
      <c r="O287" s="22"/>
      <c r="P287" s="22"/>
      <c r="Q287" s="22"/>
      <c r="R287" s="22"/>
      <c r="S287" s="22"/>
      <c r="T287" s="22"/>
      <c r="U287" s="22"/>
      <c r="V287" s="22"/>
      <c r="W287" s="22"/>
      <c r="X287" s="22"/>
      <c r="Y287" s="22"/>
      <c r="Z287" s="22"/>
    </row>
    <row r="288" ht="14.25" customHeight="1">
      <c r="A288" s="44">
        <v>18.0</v>
      </c>
      <c r="B288" s="48" t="s">
        <v>13101</v>
      </c>
      <c r="C288" s="44" t="s">
        <v>13102</v>
      </c>
      <c r="D288" s="127">
        <v>23.0</v>
      </c>
      <c r="E288" s="44">
        <v>399.0</v>
      </c>
      <c r="F288" s="44">
        <v>5.0</v>
      </c>
      <c r="G288" s="22"/>
      <c r="H288" s="22"/>
      <c r="I288" s="22"/>
      <c r="J288" s="22"/>
      <c r="K288" s="22"/>
      <c r="L288" s="22"/>
      <c r="M288" s="22"/>
      <c r="N288" s="22"/>
      <c r="O288" s="22"/>
      <c r="P288" s="22"/>
      <c r="Q288" s="22"/>
      <c r="R288" s="22"/>
      <c r="S288" s="22"/>
      <c r="T288" s="22"/>
      <c r="U288" s="22"/>
      <c r="V288" s="22"/>
      <c r="W288" s="22"/>
      <c r="X288" s="22"/>
      <c r="Y288" s="22"/>
      <c r="Z288" s="22"/>
    </row>
    <row r="289" ht="14.25" customHeight="1">
      <c r="A289" s="44">
        <v>19.0</v>
      </c>
      <c r="B289" s="48" t="s">
        <v>13103</v>
      </c>
      <c r="C289" s="44" t="s">
        <v>13104</v>
      </c>
      <c r="D289" s="127">
        <v>23.0</v>
      </c>
      <c r="E289" s="44">
        <v>400.0</v>
      </c>
      <c r="F289" s="44">
        <v>3.0</v>
      </c>
      <c r="G289" s="22"/>
      <c r="H289" s="22"/>
      <c r="I289" s="22"/>
      <c r="J289" s="22"/>
      <c r="K289" s="22"/>
      <c r="L289" s="22"/>
      <c r="M289" s="22"/>
      <c r="N289" s="22"/>
      <c r="O289" s="22"/>
      <c r="P289" s="22"/>
      <c r="Q289" s="22"/>
      <c r="R289" s="22"/>
      <c r="S289" s="22"/>
      <c r="T289" s="22"/>
      <c r="U289" s="22"/>
      <c r="V289" s="22"/>
      <c r="W289" s="22"/>
      <c r="X289" s="22"/>
      <c r="Y289" s="22"/>
      <c r="Z289" s="22"/>
    </row>
    <row r="290" ht="14.25" customHeight="1">
      <c r="A290" s="44">
        <v>20.0</v>
      </c>
      <c r="B290" s="48" t="s">
        <v>13105</v>
      </c>
      <c r="C290" s="44" t="s">
        <v>13106</v>
      </c>
      <c r="D290" s="127">
        <v>23.0</v>
      </c>
      <c r="E290" s="44">
        <v>400.0</v>
      </c>
      <c r="F290" s="44">
        <v>3.0</v>
      </c>
      <c r="G290" s="22"/>
      <c r="H290" s="22"/>
      <c r="I290" s="22"/>
      <c r="J290" s="22"/>
      <c r="K290" s="22"/>
      <c r="L290" s="22"/>
      <c r="M290" s="22"/>
      <c r="N290" s="22"/>
      <c r="O290" s="22"/>
      <c r="P290" s="22"/>
      <c r="Q290" s="22"/>
      <c r="R290" s="22"/>
      <c r="S290" s="22"/>
      <c r="T290" s="22"/>
      <c r="U290" s="22"/>
      <c r="V290" s="22"/>
      <c r="W290" s="22"/>
      <c r="X290" s="22"/>
      <c r="Y290" s="22"/>
      <c r="Z290" s="22"/>
    </row>
    <row r="291" ht="14.25" customHeight="1">
      <c r="A291" s="44">
        <v>21.0</v>
      </c>
      <c r="B291" s="48" t="s">
        <v>13107</v>
      </c>
      <c r="C291" s="123" t="s">
        <v>13108</v>
      </c>
      <c r="D291" s="127">
        <v>23.0</v>
      </c>
      <c r="E291" s="44">
        <v>401.0</v>
      </c>
      <c r="F291" s="44">
        <v>1.0</v>
      </c>
      <c r="G291" s="22"/>
      <c r="H291" s="22"/>
      <c r="I291" s="22"/>
      <c r="J291" s="22"/>
      <c r="K291" s="22"/>
      <c r="L291" s="22"/>
      <c r="M291" s="22"/>
      <c r="N291" s="22"/>
      <c r="O291" s="22"/>
      <c r="P291" s="22"/>
      <c r="Q291" s="22"/>
      <c r="R291" s="22"/>
      <c r="S291" s="22"/>
      <c r="T291" s="22"/>
      <c r="U291" s="22"/>
      <c r="V291" s="22"/>
      <c r="W291" s="22"/>
      <c r="X291" s="22"/>
      <c r="Y291" s="22"/>
      <c r="Z291" s="22"/>
    </row>
    <row r="292" ht="14.25" customHeight="1">
      <c r="A292" s="44">
        <v>22.0</v>
      </c>
      <c r="B292" s="48" t="s">
        <v>13109</v>
      </c>
      <c r="C292" s="44" t="s">
        <v>13110</v>
      </c>
      <c r="D292" s="128">
        <v>24.0</v>
      </c>
      <c r="E292" s="44">
        <v>403.0</v>
      </c>
      <c r="F292" s="44">
        <v>1.0</v>
      </c>
      <c r="G292" s="22"/>
      <c r="H292" s="22"/>
      <c r="I292" s="22"/>
      <c r="J292" s="22"/>
      <c r="K292" s="22"/>
      <c r="L292" s="22"/>
      <c r="M292" s="22"/>
      <c r="N292" s="22"/>
      <c r="O292" s="22"/>
      <c r="P292" s="22"/>
      <c r="Q292" s="22"/>
      <c r="R292" s="22"/>
      <c r="S292" s="22"/>
      <c r="T292" s="22"/>
      <c r="U292" s="22"/>
      <c r="V292" s="22"/>
      <c r="W292" s="22"/>
      <c r="X292" s="22"/>
      <c r="Y292" s="22"/>
      <c r="Z292" s="22"/>
    </row>
    <row r="293" ht="14.25" customHeight="1">
      <c r="A293" s="44">
        <v>23.0</v>
      </c>
      <c r="B293" s="48" t="s">
        <v>13111</v>
      </c>
      <c r="C293" s="44" t="s">
        <v>13112</v>
      </c>
      <c r="D293" s="128">
        <v>24.0</v>
      </c>
      <c r="E293" s="44">
        <v>403.0</v>
      </c>
      <c r="F293" s="44">
        <v>2.0</v>
      </c>
      <c r="G293" s="22"/>
      <c r="H293" s="22"/>
      <c r="I293" s="22"/>
      <c r="J293" s="22"/>
      <c r="K293" s="22"/>
      <c r="L293" s="22"/>
      <c r="M293" s="22"/>
      <c r="N293" s="22"/>
      <c r="O293" s="22"/>
      <c r="P293" s="22"/>
      <c r="Q293" s="22"/>
      <c r="R293" s="22"/>
      <c r="S293" s="22"/>
      <c r="T293" s="22"/>
      <c r="U293" s="22"/>
      <c r="V293" s="22"/>
      <c r="W293" s="22"/>
      <c r="X293" s="22"/>
      <c r="Y293" s="22"/>
      <c r="Z293" s="22"/>
    </row>
    <row r="294" ht="14.25" customHeight="1">
      <c r="A294" s="44">
        <v>24.0</v>
      </c>
      <c r="B294" s="48" t="s">
        <v>13113</v>
      </c>
      <c r="C294" s="44" t="s">
        <v>13114</v>
      </c>
      <c r="D294" s="128">
        <v>24.0</v>
      </c>
      <c r="E294" s="44">
        <v>403.0</v>
      </c>
      <c r="F294" s="44">
        <v>2.0</v>
      </c>
      <c r="G294" s="22"/>
      <c r="H294" s="22"/>
      <c r="I294" s="22"/>
      <c r="J294" s="22"/>
      <c r="K294" s="22"/>
      <c r="L294" s="22"/>
      <c r="M294" s="22"/>
      <c r="N294" s="22"/>
      <c r="O294" s="22"/>
      <c r="P294" s="22"/>
      <c r="Q294" s="22"/>
      <c r="R294" s="22"/>
      <c r="S294" s="22"/>
      <c r="T294" s="22"/>
      <c r="U294" s="22"/>
      <c r="V294" s="22"/>
      <c r="W294" s="22"/>
      <c r="X294" s="22"/>
      <c r="Y294" s="22"/>
      <c r="Z294" s="22"/>
    </row>
    <row r="295" ht="14.25" customHeight="1">
      <c r="A295" s="44">
        <v>25.0</v>
      </c>
      <c r="B295" s="48" t="s">
        <v>13115</v>
      </c>
      <c r="C295" s="44" t="s">
        <v>13116</v>
      </c>
      <c r="D295" s="128">
        <v>24.0</v>
      </c>
      <c r="E295" s="44">
        <v>414.0</v>
      </c>
      <c r="F295" s="44">
        <v>5.0</v>
      </c>
      <c r="G295" s="22"/>
      <c r="H295" s="22"/>
      <c r="I295" s="22"/>
      <c r="J295" s="22"/>
      <c r="K295" s="22"/>
      <c r="L295" s="22"/>
      <c r="M295" s="22"/>
      <c r="N295" s="22"/>
      <c r="O295" s="22"/>
      <c r="P295" s="22"/>
      <c r="Q295" s="22"/>
      <c r="R295" s="22"/>
      <c r="S295" s="22"/>
      <c r="T295" s="22"/>
      <c r="U295" s="22"/>
      <c r="V295" s="22"/>
      <c r="W295" s="22"/>
      <c r="X295" s="22"/>
      <c r="Y295" s="22"/>
      <c r="Z295" s="22"/>
    </row>
    <row r="296" ht="14.25" customHeight="1">
      <c r="A296" s="44">
        <v>26.0</v>
      </c>
      <c r="B296" s="48" t="s">
        <v>13117</v>
      </c>
      <c r="C296" s="44" t="s">
        <v>13118</v>
      </c>
      <c r="D296" s="128">
        <v>24.0</v>
      </c>
      <c r="E296" s="44">
        <v>415.0</v>
      </c>
      <c r="F296" s="44">
        <v>1.0</v>
      </c>
      <c r="G296" s="22"/>
      <c r="H296" s="22"/>
      <c r="I296" s="22"/>
      <c r="J296" s="22"/>
      <c r="K296" s="22"/>
      <c r="L296" s="22"/>
      <c r="M296" s="22"/>
      <c r="N296" s="22"/>
      <c r="O296" s="22"/>
      <c r="P296" s="22"/>
      <c r="Q296" s="22"/>
      <c r="R296" s="22"/>
      <c r="S296" s="22"/>
      <c r="T296" s="22"/>
      <c r="U296" s="22"/>
      <c r="V296" s="22"/>
      <c r="W296" s="22"/>
      <c r="X296" s="22"/>
      <c r="Y296" s="22"/>
      <c r="Z296" s="22"/>
    </row>
    <row r="297" ht="14.25" customHeight="1">
      <c r="A297" s="44">
        <v>27.0</v>
      </c>
      <c r="B297" s="48" t="s">
        <v>13119</v>
      </c>
      <c r="C297" s="44" t="s">
        <v>13120</v>
      </c>
      <c r="D297" s="128">
        <v>24.0</v>
      </c>
      <c r="E297" s="44">
        <v>418.0</v>
      </c>
      <c r="F297" s="44">
        <v>6.0</v>
      </c>
      <c r="G297" s="22"/>
      <c r="H297" s="22"/>
      <c r="I297" s="22"/>
      <c r="J297" s="22"/>
      <c r="K297" s="22"/>
      <c r="L297" s="22"/>
      <c r="M297" s="22"/>
      <c r="N297" s="22"/>
      <c r="O297" s="22"/>
      <c r="P297" s="22"/>
      <c r="Q297" s="22"/>
      <c r="R297" s="22"/>
      <c r="S297" s="22"/>
      <c r="T297" s="22"/>
      <c r="U297" s="22"/>
      <c r="V297" s="22"/>
      <c r="W297" s="22"/>
      <c r="X297" s="22"/>
      <c r="Y297" s="22"/>
      <c r="Z297" s="22"/>
    </row>
    <row r="298" ht="14.25" customHeight="1">
      <c r="A298" s="44">
        <v>28.0</v>
      </c>
      <c r="B298" s="48" t="s">
        <v>13121</v>
      </c>
      <c r="C298" s="44" t="s">
        <v>13122</v>
      </c>
      <c r="D298" s="114">
        <v>25.0</v>
      </c>
      <c r="E298" s="44">
        <v>420.0</v>
      </c>
      <c r="F298" s="44">
        <v>1.0</v>
      </c>
      <c r="G298" s="22"/>
      <c r="H298" s="22"/>
      <c r="I298" s="22"/>
      <c r="J298" s="22"/>
      <c r="K298" s="22"/>
      <c r="L298" s="22"/>
      <c r="M298" s="22"/>
      <c r="N298" s="22"/>
      <c r="O298" s="22"/>
      <c r="P298" s="22"/>
      <c r="Q298" s="22"/>
      <c r="R298" s="22"/>
      <c r="S298" s="22"/>
      <c r="T298" s="22"/>
      <c r="U298" s="22"/>
      <c r="V298" s="22"/>
      <c r="W298" s="22"/>
      <c r="X298" s="22"/>
      <c r="Y298" s="22"/>
      <c r="Z298" s="22"/>
    </row>
    <row r="299" ht="14.25" customHeight="1">
      <c r="A299" s="44">
        <v>29.0</v>
      </c>
      <c r="B299" s="48" t="s">
        <v>13123</v>
      </c>
      <c r="C299" s="44" t="s">
        <v>13124</v>
      </c>
      <c r="D299" s="114">
        <v>25.0</v>
      </c>
      <c r="E299" s="44">
        <v>422.0</v>
      </c>
      <c r="F299" s="44">
        <v>1.0</v>
      </c>
      <c r="G299" s="22"/>
      <c r="H299" s="22"/>
      <c r="I299" s="22"/>
      <c r="J299" s="22"/>
      <c r="K299" s="22"/>
      <c r="L299" s="22"/>
      <c r="M299" s="22"/>
      <c r="N299" s="22"/>
      <c r="O299" s="22"/>
      <c r="P299" s="22"/>
      <c r="Q299" s="22"/>
      <c r="R299" s="22"/>
      <c r="S299" s="22"/>
      <c r="T299" s="22"/>
      <c r="U299" s="22"/>
      <c r="V299" s="22"/>
      <c r="W299" s="22"/>
      <c r="X299" s="22"/>
      <c r="Y299" s="22"/>
      <c r="Z299" s="22"/>
    </row>
    <row r="300" ht="14.25" customHeight="1">
      <c r="A300" s="44">
        <v>30.0</v>
      </c>
      <c r="B300" s="48" t="s">
        <v>13125</v>
      </c>
      <c r="C300" s="44" t="s">
        <v>13126</v>
      </c>
      <c r="D300" s="114">
        <v>25.0</v>
      </c>
      <c r="E300" s="44">
        <v>422.0</v>
      </c>
      <c r="F300" s="44">
        <v>2.0</v>
      </c>
      <c r="G300" s="22"/>
      <c r="H300" s="22"/>
      <c r="I300" s="22"/>
      <c r="J300" s="22"/>
      <c r="K300" s="22"/>
      <c r="L300" s="22"/>
      <c r="M300" s="22"/>
      <c r="N300" s="22"/>
      <c r="O300" s="22"/>
      <c r="P300" s="22"/>
      <c r="Q300" s="22"/>
      <c r="R300" s="22"/>
      <c r="S300" s="22"/>
      <c r="T300" s="22"/>
      <c r="U300" s="22"/>
      <c r="V300" s="22"/>
      <c r="W300" s="22"/>
      <c r="X300" s="22"/>
      <c r="Y300" s="22"/>
      <c r="Z300" s="22"/>
    </row>
    <row r="301" ht="14.25" customHeight="1">
      <c r="A301" s="44">
        <v>31.0</v>
      </c>
      <c r="B301" s="48" t="s">
        <v>13127</v>
      </c>
      <c r="C301" s="44" t="s">
        <v>13128</v>
      </c>
      <c r="D301" s="114">
        <v>25.0</v>
      </c>
      <c r="E301" s="44">
        <v>423.0</v>
      </c>
      <c r="F301" s="44">
        <v>2.0</v>
      </c>
      <c r="G301" s="22"/>
      <c r="H301" s="22"/>
      <c r="I301" s="22"/>
      <c r="J301" s="22"/>
      <c r="K301" s="22"/>
      <c r="L301" s="22"/>
      <c r="M301" s="22"/>
      <c r="N301" s="22"/>
      <c r="O301" s="22"/>
      <c r="P301" s="22"/>
      <c r="Q301" s="22"/>
      <c r="R301" s="22"/>
      <c r="S301" s="22"/>
      <c r="T301" s="22"/>
      <c r="U301" s="22"/>
      <c r="V301" s="22"/>
      <c r="W301" s="22"/>
      <c r="X301" s="22"/>
      <c r="Y301" s="22"/>
      <c r="Z301" s="22"/>
    </row>
    <row r="302" ht="14.25" customHeight="1">
      <c r="A302" s="44">
        <v>32.0</v>
      </c>
      <c r="B302" s="48" t="s">
        <v>13129</v>
      </c>
      <c r="C302" s="44" t="s">
        <v>13130</v>
      </c>
      <c r="D302" s="114">
        <v>25.0</v>
      </c>
      <c r="E302" s="44">
        <v>426.0</v>
      </c>
      <c r="F302" s="44">
        <v>5.0</v>
      </c>
      <c r="G302" s="22"/>
      <c r="H302" s="22"/>
      <c r="I302" s="22"/>
      <c r="J302" s="22"/>
      <c r="K302" s="22"/>
      <c r="L302" s="22"/>
      <c r="M302" s="22"/>
      <c r="N302" s="22"/>
      <c r="O302" s="22"/>
      <c r="P302" s="22"/>
      <c r="Q302" s="22"/>
      <c r="R302" s="22"/>
      <c r="S302" s="22"/>
      <c r="T302" s="22"/>
      <c r="U302" s="22"/>
      <c r="V302" s="22"/>
      <c r="W302" s="22"/>
      <c r="X302" s="22"/>
      <c r="Y302" s="22"/>
      <c r="Z302" s="22"/>
    </row>
    <row r="303" ht="14.25" customHeight="1">
      <c r="A303" s="44">
        <v>33.0</v>
      </c>
      <c r="B303" s="48" t="s">
        <v>13131</v>
      </c>
      <c r="C303" s="44" t="s">
        <v>13132</v>
      </c>
      <c r="D303" s="114">
        <v>25.0</v>
      </c>
      <c r="E303" s="44">
        <v>434.0</v>
      </c>
      <c r="F303" s="44">
        <v>1.0</v>
      </c>
      <c r="G303" s="22"/>
      <c r="H303" s="22"/>
      <c r="I303" s="22"/>
      <c r="J303" s="22"/>
      <c r="K303" s="22"/>
      <c r="L303" s="22"/>
      <c r="M303" s="22"/>
      <c r="N303" s="22"/>
      <c r="O303" s="22"/>
      <c r="P303" s="22"/>
      <c r="Q303" s="22"/>
      <c r="R303" s="22"/>
      <c r="S303" s="22"/>
      <c r="T303" s="22"/>
      <c r="U303" s="22"/>
      <c r="V303" s="22"/>
      <c r="W303" s="22"/>
      <c r="X303" s="22"/>
      <c r="Y303" s="22"/>
      <c r="Z303" s="22"/>
    </row>
    <row r="304" ht="14.25" customHeight="1">
      <c r="A304" s="44">
        <v>34.0</v>
      </c>
      <c r="B304" s="48" t="s">
        <v>13133</v>
      </c>
      <c r="C304" s="44" t="s">
        <v>13134</v>
      </c>
      <c r="D304" s="129">
        <v>26.0</v>
      </c>
      <c r="E304" s="44">
        <v>440.0</v>
      </c>
      <c r="F304" s="44">
        <v>2.0</v>
      </c>
      <c r="G304" s="22"/>
      <c r="H304" s="22"/>
      <c r="I304" s="22"/>
      <c r="J304" s="22"/>
      <c r="K304" s="22"/>
      <c r="L304" s="22"/>
      <c r="M304" s="22"/>
      <c r="N304" s="22"/>
      <c r="O304" s="22"/>
      <c r="P304" s="22"/>
      <c r="Q304" s="22"/>
      <c r="R304" s="22"/>
      <c r="S304" s="22"/>
      <c r="T304" s="22"/>
      <c r="U304" s="22"/>
      <c r="V304" s="22"/>
      <c r="W304" s="22"/>
      <c r="X304" s="22"/>
      <c r="Y304" s="22"/>
      <c r="Z304" s="22"/>
    </row>
    <row r="305" ht="14.25" customHeight="1">
      <c r="A305" s="44">
        <v>35.0</v>
      </c>
      <c r="B305" s="48" t="s">
        <v>13135</v>
      </c>
      <c r="C305" s="44" t="s">
        <v>13136</v>
      </c>
      <c r="D305" s="129">
        <v>26.0</v>
      </c>
      <c r="E305" s="44">
        <v>440.0</v>
      </c>
      <c r="F305" s="44">
        <v>5.0</v>
      </c>
      <c r="G305" s="22"/>
      <c r="H305" s="22"/>
      <c r="I305" s="22"/>
      <c r="J305" s="22"/>
      <c r="K305" s="22"/>
      <c r="L305" s="22"/>
      <c r="M305" s="22"/>
      <c r="N305" s="22"/>
      <c r="O305" s="22"/>
      <c r="P305" s="22"/>
      <c r="Q305" s="22"/>
      <c r="R305" s="22"/>
      <c r="S305" s="22"/>
      <c r="T305" s="22"/>
      <c r="U305" s="22"/>
      <c r="V305" s="22"/>
      <c r="W305" s="22"/>
      <c r="X305" s="22"/>
      <c r="Y305" s="22"/>
      <c r="Z305" s="22"/>
    </row>
    <row r="306" ht="14.25" customHeight="1">
      <c r="A306" s="44">
        <v>36.0</v>
      </c>
      <c r="B306" s="48" t="s">
        <v>13137</v>
      </c>
      <c r="C306" s="44" t="s">
        <v>13138</v>
      </c>
      <c r="D306" s="129">
        <v>26.0</v>
      </c>
      <c r="E306" s="44">
        <v>442.0</v>
      </c>
      <c r="F306" s="44">
        <v>3.0</v>
      </c>
      <c r="G306" s="22"/>
      <c r="H306" s="22"/>
      <c r="I306" s="22"/>
      <c r="J306" s="22"/>
      <c r="K306" s="22"/>
      <c r="L306" s="22"/>
      <c r="M306" s="22"/>
      <c r="N306" s="22"/>
      <c r="O306" s="22"/>
      <c r="P306" s="22"/>
      <c r="Q306" s="22"/>
      <c r="R306" s="22"/>
      <c r="S306" s="22"/>
      <c r="T306" s="22"/>
      <c r="U306" s="22"/>
      <c r="V306" s="22"/>
      <c r="W306" s="22"/>
      <c r="X306" s="22"/>
      <c r="Y306" s="22"/>
      <c r="Z306" s="22"/>
    </row>
    <row r="307" ht="14.25" customHeight="1">
      <c r="A307" s="44">
        <v>37.0</v>
      </c>
      <c r="B307" s="48" t="s">
        <v>13139</v>
      </c>
      <c r="C307" s="44" t="s">
        <v>13140</v>
      </c>
      <c r="D307" s="129">
        <v>26.0</v>
      </c>
      <c r="E307" s="44">
        <v>444.0</v>
      </c>
      <c r="F307" s="44">
        <v>5.0</v>
      </c>
      <c r="G307" s="22"/>
      <c r="H307" s="22"/>
      <c r="I307" s="22"/>
      <c r="J307" s="22"/>
      <c r="K307" s="22"/>
      <c r="L307" s="22"/>
      <c r="M307" s="22"/>
      <c r="N307" s="22"/>
      <c r="O307" s="22"/>
      <c r="P307" s="22"/>
      <c r="Q307" s="22"/>
      <c r="R307" s="22"/>
      <c r="S307" s="22"/>
      <c r="T307" s="22"/>
      <c r="U307" s="22"/>
      <c r="V307" s="22"/>
      <c r="W307" s="22"/>
      <c r="X307" s="22"/>
      <c r="Y307" s="22"/>
      <c r="Z307" s="22"/>
    </row>
    <row r="308" ht="14.25" customHeight="1">
      <c r="A308" s="44">
        <v>38.0</v>
      </c>
      <c r="B308" s="48" t="s">
        <v>13141</v>
      </c>
      <c r="C308" s="44" t="s">
        <v>13142</v>
      </c>
      <c r="D308" s="130">
        <v>27.0</v>
      </c>
      <c r="E308" s="44">
        <v>457.0</v>
      </c>
      <c r="F308" s="44">
        <v>1.0</v>
      </c>
      <c r="G308" s="22"/>
      <c r="H308" s="22"/>
      <c r="I308" s="22"/>
      <c r="J308" s="22"/>
      <c r="K308" s="22"/>
      <c r="L308" s="22"/>
      <c r="M308" s="22"/>
      <c r="N308" s="22"/>
      <c r="O308" s="22"/>
      <c r="P308" s="22"/>
      <c r="Q308" s="22"/>
      <c r="R308" s="22"/>
      <c r="S308" s="22"/>
      <c r="T308" s="22"/>
      <c r="U308" s="22"/>
      <c r="V308" s="22"/>
      <c r="W308" s="22"/>
      <c r="X308" s="22"/>
      <c r="Y308" s="22"/>
      <c r="Z308" s="22"/>
    </row>
    <row r="309" ht="14.25" customHeight="1">
      <c r="A309" s="44">
        <v>39.0</v>
      </c>
      <c r="B309" s="48" t="s">
        <v>13143</v>
      </c>
      <c r="C309" s="44">
        <v>1956.0</v>
      </c>
      <c r="D309" s="130">
        <v>27.0</v>
      </c>
      <c r="E309" s="44">
        <v>467.0</v>
      </c>
      <c r="F309" s="44">
        <v>1.0</v>
      </c>
      <c r="G309" s="22"/>
      <c r="H309" s="22"/>
      <c r="I309" s="22"/>
      <c r="J309" s="22"/>
      <c r="K309" s="22"/>
      <c r="L309" s="22"/>
      <c r="M309" s="22"/>
      <c r="N309" s="22"/>
      <c r="O309" s="22"/>
      <c r="P309" s="22"/>
      <c r="Q309" s="22"/>
      <c r="R309" s="22"/>
      <c r="S309" s="22"/>
      <c r="T309" s="22"/>
      <c r="U309" s="22"/>
      <c r="V309" s="22"/>
      <c r="W309" s="22"/>
      <c r="X309" s="22"/>
      <c r="Y309" s="22"/>
      <c r="Z309" s="22"/>
    </row>
    <row r="310" ht="14.25" customHeight="1">
      <c r="A310" s="44">
        <v>40.0</v>
      </c>
      <c r="B310" s="48" t="s">
        <v>13144</v>
      </c>
      <c r="C310" s="44" t="s">
        <v>13145</v>
      </c>
      <c r="D310" s="130">
        <v>27.0</v>
      </c>
      <c r="E310" s="44">
        <v>457.0</v>
      </c>
      <c r="F310" s="44">
        <v>2.0</v>
      </c>
      <c r="G310" s="22"/>
      <c r="H310" s="22"/>
      <c r="I310" s="22"/>
      <c r="J310" s="22"/>
      <c r="K310" s="22"/>
      <c r="L310" s="22"/>
      <c r="M310" s="22"/>
      <c r="N310" s="22"/>
      <c r="O310" s="22"/>
      <c r="P310" s="22"/>
      <c r="Q310" s="22"/>
      <c r="R310" s="22"/>
      <c r="S310" s="22"/>
      <c r="T310" s="22"/>
      <c r="U310" s="22"/>
      <c r="V310" s="22"/>
      <c r="W310" s="22"/>
      <c r="X310" s="22"/>
      <c r="Y310" s="22"/>
      <c r="Z310" s="22"/>
    </row>
    <row r="311" ht="14.25" customHeight="1">
      <c r="A311" s="44">
        <v>41.0</v>
      </c>
      <c r="B311" s="48" t="s">
        <v>13146</v>
      </c>
      <c r="C311" s="44">
        <v>1960.0</v>
      </c>
      <c r="D311" s="130">
        <v>27.0</v>
      </c>
      <c r="E311" s="44">
        <v>458.0</v>
      </c>
      <c r="F311" s="44">
        <v>1.0</v>
      </c>
      <c r="G311" s="22"/>
      <c r="H311" s="22"/>
      <c r="I311" s="22"/>
      <c r="J311" s="22"/>
      <c r="K311" s="22"/>
      <c r="L311" s="22"/>
      <c r="M311" s="22"/>
      <c r="N311" s="22"/>
      <c r="O311" s="22"/>
      <c r="P311" s="22"/>
      <c r="Q311" s="22"/>
      <c r="R311" s="22"/>
      <c r="S311" s="22"/>
      <c r="T311" s="22"/>
      <c r="U311" s="22"/>
      <c r="V311" s="22"/>
      <c r="W311" s="22"/>
      <c r="X311" s="22"/>
      <c r="Y311" s="22"/>
      <c r="Z311" s="22"/>
    </row>
    <row r="312" ht="14.25" customHeight="1">
      <c r="A312" s="44">
        <v>1.0</v>
      </c>
      <c r="B312" s="48" t="s">
        <v>13147</v>
      </c>
      <c r="C312" s="44" t="s">
        <v>13148</v>
      </c>
      <c r="D312" s="44">
        <v>28.0</v>
      </c>
      <c r="E312" s="44"/>
      <c r="F312" s="44"/>
      <c r="G312" s="22"/>
      <c r="H312" s="22"/>
      <c r="I312" s="22"/>
      <c r="J312" s="22"/>
      <c r="K312" s="22"/>
      <c r="L312" s="22"/>
      <c r="M312" s="22"/>
      <c r="N312" s="22"/>
      <c r="O312" s="22"/>
      <c r="P312" s="22"/>
      <c r="Q312" s="22"/>
      <c r="R312" s="22"/>
      <c r="S312" s="22"/>
      <c r="T312" s="22"/>
      <c r="U312" s="22"/>
      <c r="V312" s="22"/>
      <c r="W312" s="22"/>
      <c r="X312" s="22"/>
      <c r="Y312" s="22"/>
      <c r="Z312" s="22"/>
    </row>
    <row r="313" ht="14.25" customHeight="1">
      <c r="A313" s="44">
        <v>2.0</v>
      </c>
      <c r="B313" s="48" t="s">
        <v>13149</v>
      </c>
      <c r="C313" s="44" t="s">
        <v>13150</v>
      </c>
      <c r="D313" s="44">
        <v>28.0</v>
      </c>
      <c r="E313" s="44"/>
      <c r="F313" s="44"/>
      <c r="G313" s="22"/>
      <c r="H313" s="22"/>
      <c r="I313" s="22"/>
      <c r="J313" s="22"/>
      <c r="K313" s="22"/>
      <c r="L313" s="22"/>
      <c r="M313" s="22"/>
      <c r="N313" s="22"/>
      <c r="O313" s="22"/>
      <c r="P313" s="22"/>
      <c r="Q313" s="22"/>
      <c r="R313" s="22"/>
      <c r="S313" s="22"/>
      <c r="T313" s="22"/>
      <c r="U313" s="22"/>
      <c r="V313" s="22"/>
      <c r="W313" s="22"/>
      <c r="X313" s="22"/>
      <c r="Y313" s="22"/>
      <c r="Z313" s="22"/>
    </row>
    <row r="314" ht="14.25" customHeight="1">
      <c r="A314" s="44">
        <v>3.0</v>
      </c>
      <c r="B314" s="48" t="s">
        <v>13151</v>
      </c>
      <c r="C314" s="44" t="s">
        <v>13152</v>
      </c>
      <c r="D314" s="44">
        <v>28.0</v>
      </c>
      <c r="E314" s="44"/>
      <c r="F314" s="44"/>
      <c r="G314" s="22"/>
      <c r="H314" s="22"/>
      <c r="I314" s="22"/>
      <c r="J314" s="22"/>
      <c r="K314" s="22"/>
      <c r="L314" s="22"/>
      <c r="M314" s="22"/>
      <c r="N314" s="22"/>
      <c r="O314" s="22"/>
      <c r="P314" s="22"/>
      <c r="Q314" s="22"/>
      <c r="R314" s="22"/>
      <c r="S314" s="22"/>
      <c r="T314" s="22"/>
      <c r="U314" s="22"/>
      <c r="V314" s="22"/>
      <c r="W314" s="22"/>
      <c r="X314" s="22"/>
      <c r="Y314" s="22"/>
      <c r="Z314" s="22"/>
    </row>
    <row r="315" ht="14.25" customHeight="1">
      <c r="A315" s="44">
        <v>4.0</v>
      </c>
      <c r="B315" s="48" t="s">
        <v>13153</v>
      </c>
      <c r="C315" s="44" t="s">
        <v>13152</v>
      </c>
      <c r="D315" s="44">
        <v>28.0</v>
      </c>
      <c r="E315" s="44"/>
      <c r="F315" s="44"/>
      <c r="G315" s="22"/>
      <c r="H315" s="22"/>
      <c r="I315" s="22"/>
      <c r="J315" s="22"/>
      <c r="K315" s="22"/>
      <c r="L315" s="22"/>
      <c r="M315" s="22"/>
      <c r="N315" s="22"/>
      <c r="O315" s="22"/>
      <c r="P315" s="22"/>
      <c r="Q315" s="22"/>
      <c r="R315" s="22"/>
      <c r="S315" s="22"/>
      <c r="T315" s="22"/>
      <c r="U315" s="22"/>
      <c r="V315" s="22"/>
      <c r="W315" s="22"/>
      <c r="X315" s="22"/>
      <c r="Y315" s="22"/>
      <c r="Z315" s="22"/>
    </row>
    <row r="316" ht="14.25" customHeight="1">
      <c r="A316" s="44">
        <v>5.0</v>
      </c>
      <c r="B316" s="48" t="s">
        <v>13154</v>
      </c>
      <c r="C316" s="44" t="s">
        <v>13155</v>
      </c>
      <c r="D316" s="44">
        <v>28.0</v>
      </c>
      <c r="E316" s="44"/>
      <c r="F316" s="44"/>
      <c r="G316" s="22"/>
      <c r="H316" s="22"/>
      <c r="I316" s="22"/>
      <c r="J316" s="22"/>
      <c r="K316" s="22"/>
      <c r="L316" s="22"/>
      <c r="M316" s="22"/>
      <c r="N316" s="22"/>
      <c r="O316" s="22"/>
      <c r="P316" s="22"/>
      <c r="Q316" s="22"/>
      <c r="R316" s="22"/>
      <c r="S316" s="22"/>
      <c r="T316" s="22"/>
      <c r="U316" s="22"/>
      <c r="V316" s="22"/>
      <c r="W316" s="22"/>
      <c r="X316" s="22"/>
      <c r="Y316" s="22"/>
      <c r="Z316" s="22"/>
    </row>
    <row r="317" ht="14.25" customHeight="1">
      <c r="A317" s="44">
        <v>6.0</v>
      </c>
      <c r="B317" s="48" t="s">
        <v>13156</v>
      </c>
      <c r="C317" s="44" t="s">
        <v>13157</v>
      </c>
      <c r="D317" s="44">
        <v>28.0</v>
      </c>
      <c r="E317" s="44"/>
      <c r="F317" s="44"/>
      <c r="G317" s="22"/>
      <c r="H317" s="22"/>
      <c r="I317" s="22"/>
      <c r="J317" s="22"/>
      <c r="K317" s="22"/>
      <c r="L317" s="22"/>
      <c r="M317" s="22"/>
      <c r="N317" s="22"/>
      <c r="O317" s="22"/>
      <c r="P317" s="22"/>
      <c r="Q317" s="22"/>
      <c r="R317" s="22"/>
      <c r="S317" s="22"/>
      <c r="T317" s="22"/>
      <c r="U317" s="22"/>
      <c r="V317" s="22"/>
      <c r="W317" s="22"/>
      <c r="X317" s="22"/>
      <c r="Y317" s="22"/>
      <c r="Z317" s="22"/>
    </row>
    <row r="318" ht="14.25" customHeight="1">
      <c r="A318" s="44">
        <v>7.0</v>
      </c>
      <c r="B318" s="48" t="s">
        <v>13158</v>
      </c>
      <c r="C318" s="44" t="s">
        <v>13159</v>
      </c>
      <c r="D318" s="44">
        <v>28.0</v>
      </c>
      <c r="E318" s="44"/>
      <c r="F318" s="44"/>
      <c r="G318" s="22"/>
      <c r="H318" s="22"/>
      <c r="I318" s="22"/>
      <c r="J318" s="22"/>
      <c r="K318" s="22"/>
      <c r="L318" s="22"/>
      <c r="M318" s="22"/>
      <c r="N318" s="22"/>
      <c r="O318" s="22"/>
      <c r="P318" s="22"/>
      <c r="Q318" s="22"/>
      <c r="R318" s="22"/>
      <c r="S318" s="22"/>
      <c r="T318" s="22"/>
      <c r="U318" s="22"/>
      <c r="V318" s="22"/>
      <c r="W318" s="22"/>
      <c r="X318" s="22"/>
      <c r="Y318" s="22"/>
      <c r="Z318" s="22"/>
    </row>
    <row r="319" ht="14.25" customHeight="1">
      <c r="A319" s="44">
        <v>8.0</v>
      </c>
      <c r="B319" s="48" t="s">
        <v>13160</v>
      </c>
      <c r="C319" s="44" t="s">
        <v>13161</v>
      </c>
      <c r="D319" s="44">
        <v>28.0</v>
      </c>
      <c r="E319" s="44"/>
      <c r="F319" s="44"/>
      <c r="G319" s="22"/>
      <c r="H319" s="22"/>
      <c r="I319" s="22"/>
      <c r="J319" s="22"/>
      <c r="K319" s="22"/>
      <c r="L319" s="22"/>
      <c r="M319" s="22"/>
      <c r="N319" s="22"/>
      <c r="O319" s="22"/>
      <c r="P319" s="22"/>
      <c r="Q319" s="22"/>
      <c r="R319" s="22"/>
      <c r="S319" s="22"/>
      <c r="T319" s="22"/>
      <c r="U319" s="22"/>
      <c r="V319" s="22"/>
      <c r="W319" s="22"/>
      <c r="X319" s="22"/>
      <c r="Y319" s="22"/>
      <c r="Z319" s="22"/>
    </row>
    <row r="320" ht="14.25" customHeight="1">
      <c r="A320" s="44">
        <v>9.0</v>
      </c>
      <c r="B320" s="48" t="s">
        <v>13162</v>
      </c>
      <c r="C320" s="44" t="s">
        <v>13163</v>
      </c>
      <c r="D320" s="44">
        <v>28.0</v>
      </c>
      <c r="E320" s="44"/>
      <c r="F320" s="44"/>
      <c r="G320" s="22"/>
      <c r="H320" s="22"/>
      <c r="I320" s="22"/>
      <c r="J320" s="22"/>
      <c r="K320" s="22"/>
      <c r="L320" s="22"/>
      <c r="M320" s="22"/>
      <c r="N320" s="22"/>
      <c r="O320" s="22"/>
      <c r="P320" s="22"/>
      <c r="Q320" s="22"/>
      <c r="R320" s="22"/>
      <c r="S320" s="22"/>
      <c r="T320" s="22"/>
      <c r="U320" s="22"/>
      <c r="V320" s="22"/>
      <c r="W320" s="22"/>
      <c r="X320" s="22"/>
      <c r="Y320" s="22"/>
      <c r="Z320" s="22"/>
    </row>
    <row r="321" ht="14.25" customHeight="1">
      <c r="A321" s="44">
        <v>10.0</v>
      </c>
      <c r="B321" s="48" t="s">
        <v>13164</v>
      </c>
      <c r="C321" s="44" t="s">
        <v>13165</v>
      </c>
      <c r="D321" s="44">
        <v>28.0</v>
      </c>
      <c r="E321" s="44"/>
      <c r="F321" s="44"/>
      <c r="G321" s="22"/>
      <c r="H321" s="22"/>
      <c r="I321" s="22"/>
      <c r="J321" s="22"/>
      <c r="K321" s="22"/>
      <c r="L321" s="22"/>
      <c r="M321" s="22"/>
      <c r="N321" s="22"/>
      <c r="O321" s="22"/>
      <c r="P321" s="22"/>
      <c r="Q321" s="22"/>
      <c r="R321" s="22"/>
      <c r="S321" s="22"/>
      <c r="T321" s="22"/>
      <c r="U321" s="22"/>
      <c r="V321" s="22"/>
      <c r="W321" s="22"/>
      <c r="X321" s="22"/>
      <c r="Y321" s="22"/>
      <c r="Z321" s="22"/>
    </row>
    <row r="322" ht="14.25" customHeight="1">
      <c r="A322" s="44">
        <v>11.0</v>
      </c>
      <c r="B322" s="48" t="s">
        <v>13166</v>
      </c>
      <c r="C322" s="44" t="s">
        <v>13167</v>
      </c>
      <c r="D322" s="44">
        <v>28.0</v>
      </c>
      <c r="E322" s="44"/>
      <c r="F322" s="44"/>
      <c r="G322" s="22"/>
      <c r="H322" s="22"/>
      <c r="I322" s="22"/>
      <c r="J322" s="22"/>
      <c r="K322" s="22"/>
      <c r="L322" s="22"/>
      <c r="M322" s="22"/>
      <c r="N322" s="22"/>
      <c r="O322" s="22"/>
      <c r="P322" s="22"/>
      <c r="Q322" s="22"/>
      <c r="R322" s="22"/>
      <c r="S322" s="22"/>
      <c r="T322" s="22"/>
      <c r="U322" s="22"/>
      <c r="V322" s="22"/>
      <c r="W322" s="22"/>
      <c r="X322" s="22"/>
      <c r="Y322" s="22"/>
      <c r="Z322" s="22"/>
    </row>
    <row r="323" ht="14.25" customHeight="1">
      <c r="A323" s="44">
        <v>12.0</v>
      </c>
      <c r="B323" s="48" t="s">
        <v>13168</v>
      </c>
      <c r="C323" s="44" t="s">
        <v>13169</v>
      </c>
      <c r="D323" s="44">
        <v>28.0</v>
      </c>
      <c r="E323" s="44"/>
      <c r="F323" s="44"/>
      <c r="G323" s="22"/>
      <c r="H323" s="22"/>
      <c r="I323" s="22"/>
      <c r="J323" s="22"/>
      <c r="K323" s="22"/>
      <c r="L323" s="22"/>
      <c r="M323" s="22"/>
      <c r="N323" s="22"/>
      <c r="O323" s="22"/>
      <c r="P323" s="22"/>
      <c r="Q323" s="22"/>
      <c r="R323" s="22"/>
      <c r="S323" s="22"/>
      <c r="T323" s="22"/>
      <c r="U323" s="22"/>
      <c r="V323" s="22"/>
      <c r="W323" s="22"/>
      <c r="X323" s="22"/>
      <c r="Y323" s="22"/>
      <c r="Z323" s="22"/>
    </row>
    <row r="324" ht="14.25" customHeight="1">
      <c r="A324" s="44">
        <v>13.0</v>
      </c>
      <c r="B324" s="48" t="s">
        <v>13170</v>
      </c>
      <c r="C324" s="44" t="s">
        <v>13171</v>
      </c>
      <c r="D324" s="44">
        <v>28.0</v>
      </c>
      <c r="E324" s="44"/>
      <c r="F324" s="44"/>
      <c r="G324" s="22"/>
      <c r="H324" s="22"/>
      <c r="I324" s="22"/>
      <c r="J324" s="22"/>
      <c r="K324" s="22"/>
      <c r="L324" s="22"/>
      <c r="M324" s="22"/>
      <c r="N324" s="22"/>
      <c r="O324" s="22"/>
      <c r="P324" s="22"/>
      <c r="Q324" s="22"/>
      <c r="R324" s="22"/>
      <c r="S324" s="22"/>
      <c r="T324" s="22"/>
      <c r="U324" s="22"/>
      <c r="V324" s="22"/>
      <c r="W324" s="22"/>
      <c r="X324" s="22"/>
      <c r="Y324" s="22"/>
      <c r="Z324" s="22"/>
    </row>
    <row r="325" ht="14.25" customHeight="1">
      <c r="A325" s="44">
        <v>14.0</v>
      </c>
      <c r="B325" s="48" t="s">
        <v>13172</v>
      </c>
      <c r="C325" s="44" t="s">
        <v>13173</v>
      </c>
      <c r="D325" s="44">
        <v>28.0</v>
      </c>
      <c r="E325" s="44"/>
      <c r="F325" s="44"/>
      <c r="G325" s="22"/>
      <c r="H325" s="22"/>
      <c r="I325" s="22"/>
      <c r="J325" s="22"/>
      <c r="K325" s="22"/>
      <c r="L325" s="22"/>
      <c r="M325" s="22"/>
      <c r="N325" s="22"/>
      <c r="O325" s="22"/>
      <c r="P325" s="22"/>
      <c r="Q325" s="22"/>
      <c r="R325" s="22"/>
      <c r="S325" s="22"/>
      <c r="T325" s="22"/>
      <c r="U325" s="22"/>
      <c r="V325" s="22"/>
      <c r="W325" s="22"/>
      <c r="X325" s="22"/>
      <c r="Y325" s="22"/>
      <c r="Z325" s="22"/>
    </row>
    <row r="326" ht="14.25" customHeight="1">
      <c r="A326" s="44">
        <v>15.0</v>
      </c>
      <c r="B326" s="48" t="s">
        <v>13174</v>
      </c>
      <c r="C326" s="44">
        <v>1972.0</v>
      </c>
      <c r="D326" s="44">
        <v>28.0</v>
      </c>
      <c r="E326" s="44"/>
      <c r="F326" s="44"/>
      <c r="G326" s="22"/>
      <c r="H326" s="22"/>
      <c r="I326" s="22"/>
      <c r="J326" s="22"/>
      <c r="K326" s="22"/>
      <c r="L326" s="22"/>
      <c r="M326" s="22"/>
      <c r="N326" s="22"/>
      <c r="O326" s="22"/>
      <c r="P326" s="22"/>
      <c r="Q326" s="22"/>
      <c r="R326" s="22"/>
      <c r="S326" s="22"/>
      <c r="T326" s="22"/>
      <c r="U326" s="22"/>
      <c r="V326" s="22"/>
      <c r="W326" s="22"/>
      <c r="X326" s="22"/>
      <c r="Y326" s="22"/>
      <c r="Z326" s="22"/>
    </row>
    <row r="327" ht="14.25" customHeight="1">
      <c r="A327" s="44">
        <v>16.0</v>
      </c>
      <c r="B327" s="48" t="s">
        <v>13175</v>
      </c>
      <c r="C327" s="44" t="s">
        <v>13176</v>
      </c>
      <c r="D327" s="44">
        <v>28.0</v>
      </c>
      <c r="E327" s="44"/>
      <c r="F327" s="44"/>
      <c r="G327" s="22"/>
      <c r="H327" s="22"/>
      <c r="I327" s="22"/>
      <c r="J327" s="22"/>
      <c r="K327" s="22"/>
      <c r="L327" s="22"/>
      <c r="M327" s="22"/>
      <c r="N327" s="22"/>
      <c r="O327" s="22"/>
      <c r="P327" s="22"/>
      <c r="Q327" s="22"/>
      <c r="R327" s="22"/>
      <c r="S327" s="22"/>
      <c r="T327" s="22"/>
      <c r="U327" s="22"/>
      <c r="V327" s="22"/>
      <c r="W327" s="22"/>
      <c r="X327" s="22"/>
      <c r="Y327" s="22"/>
      <c r="Z327" s="22"/>
    </row>
    <row r="328" ht="14.25" customHeight="1">
      <c r="A328" s="44">
        <v>17.0</v>
      </c>
      <c r="B328" s="48" t="s">
        <v>13177</v>
      </c>
      <c r="C328" s="44" t="s">
        <v>13178</v>
      </c>
      <c r="D328" s="44">
        <v>28.0</v>
      </c>
      <c r="E328" s="44"/>
      <c r="F328" s="44"/>
      <c r="G328" s="22"/>
      <c r="H328" s="22"/>
      <c r="I328" s="22"/>
      <c r="J328" s="22"/>
      <c r="K328" s="22"/>
      <c r="L328" s="22"/>
      <c r="M328" s="22"/>
      <c r="N328" s="22"/>
      <c r="O328" s="22"/>
      <c r="P328" s="22"/>
      <c r="Q328" s="22"/>
      <c r="R328" s="22"/>
      <c r="S328" s="22"/>
      <c r="T328" s="22"/>
      <c r="U328" s="22"/>
      <c r="V328" s="22"/>
      <c r="W328" s="22"/>
      <c r="X328" s="22"/>
      <c r="Y328" s="22"/>
      <c r="Z328" s="22"/>
    </row>
    <row r="329" ht="14.25" customHeight="1">
      <c r="A329" s="44">
        <v>18.0</v>
      </c>
      <c r="B329" s="48" t="s">
        <v>13179</v>
      </c>
      <c r="C329" s="44">
        <v>1970.0</v>
      </c>
      <c r="D329" s="44">
        <v>28.0</v>
      </c>
      <c r="E329" s="44"/>
      <c r="F329" s="44"/>
      <c r="G329" s="22"/>
      <c r="H329" s="22"/>
      <c r="I329" s="22"/>
      <c r="J329" s="22"/>
      <c r="K329" s="22"/>
      <c r="L329" s="22"/>
      <c r="M329" s="22"/>
      <c r="N329" s="22"/>
      <c r="O329" s="22"/>
      <c r="P329" s="22"/>
      <c r="Q329" s="22"/>
      <c r="R329" s="22"/>
      <c r="S329" s="22"/>
      <c r="T329" s="22"/>
      <c r="U329" s="22"/>
      <c r="V329" s="22"/>
      <c r="W329" s="22"/>
      <c r="X329" s="22"/>
      <c r="Y329" s="22"/>
      <c r="Z329" s="22"/>
    </row>
    <row r="330" ht="14.25" customHeight="1">
      <c r="A330" s="44">
        <v>19.0</v>
      </c>
      <c r="B330" s="48" t="s">
        <v>13180</v>
      </c>
      <c r="C330" s="44">
        <v>1970.0</v>
      </c>
      <c r="D330" s="44">
        <v>28.0</v>
      </c>
      <c r="E330" s="44"/>
      <c r="F330" s="44"/>
      <c r="G330" s="22"/>
      <c r="H330" s="22"/>
      <c r="I330" s="22"/>
      <c r="J330" s="22"/>
      <c r="K330" s="22"/>
      <c r="L330" s="22"/>
      <c r="M330" s="22"/>
      <c r="N330" s="22"/>
      <c r="O330" s="22"/>
      <c r="P330" s="22"/>
      <c r="Q330" s="22"/>
      <c r="R330" s="22"/>
      <c r="S330" s="22"/>
      <c r="T330" s="22"/>
      <c r="U330" s="22"/>
      <c r="V330" s="22"/>
      <c r="W330" s="22"/>
      <c r="X330" s="22"/>
      <c r="Y330" s="22"/>
      <c r="Z330" s="22"/>
    </row>
    <row r="331" ht="14.25" customHeight="1">
      <c r="A331" s="44">
        <v>20.0</v>
      </c>
      <c r="B331" s="48" t="s">
        <v>13181</v>
      </c>
      <c r="C331" s="125" t="s">
        <v>13182</v>
      </c>
      <c r="D331" s="44">
        <v>28.0</v>
      </c>
      <c r="E331" s="44"/>
      <c r="F331" s="44"/>
      <c r="G331" s="22"/>
      <c r="H331" s="22"/>
      <c r="I331" s="22"/>
      <c r="J331" s="22"/>
      <c r="K331" s="22"/>
      <c r="L331" s="22"/>
      <c r="M331" s="22"/>
      <c r="N331" s="22"/>
      <c r="O331" s="22"/>
      <c r="P331" s="22"/>
      <c r="Q331" s="22"/>
      <c r="R331" s="22"/>
      <c r="S331" s="22"/>
      <c r="T331" s="22"/>
      <c r="U331" s="22"/>
      <c r="V331" s="22"/>
      <c r="W331" s="22"/>
      <c r="X331" s="22"/>
      <c r="Y331" s="22"/>
      <c r="Z331" s="22"/>
    </row>
    <row r="332" ht="14.25" customHeight="1">
      <c r="A332" s="44">
        <v>21.0</v>
      </c>
      <c r="B332" s="48" t="s">
        <v>13183</v>
      </c>
      <c r="C332" s="44">
        <v>1967.0</v>
      </c>
      <c r="D332" s="44">
        <v>28.0</v>
      </c>
      <c r="E332" s="44"/>
      <c r="F332" s="44"/>
      <c r="G332" s="22"/>
      <c r="H332" s="22"/>
      <c r="I332" s="22"/>
      <c r="J332" s="22"/>
      <c r="K332" s="22"/>
      <c r="L332" s="22"/>
      <c r="M332" s="22"/>
      <c r="N332" s="22"/>
      <c r="O332" s="22"/>
      <c r="P332" s="22"/>
      <c r="Q332" s="22"/>
      <c r="R332" s="22"/>
      <c r="S332" s="22"/>
      <c r="T332" s="22"/>
      <c r="U332" s="22"/>
      <c r="V332" s="22"/>
      <c r="W332" s="22"/>
      <c r="X332" s="22"/>
      <c r="Y332" s="22"/>
      <c r="Z332" s="22"/>
    </row>
    <row r="333" ht="14.25" customHeight="1">
      <c r="A333" s="44">
        <v>22.0</v>
      </c>
      <c r="B333" s="48" t="s">
        <v>13184</v>
      </c>
      <c r="C333" s="44">
        <v>1968.0</v>
      </c>
      <c r="D333" s="44">
        <v>28.0</v>
      </c>
      <c r="E333" s="44"/>
      <c r="F333" s="44"/>
      <c r="G333" s="22"/>
      <c r="H333" s="22"/>
      <c r="I333" s="22"/>
      <c r="J333" s="22"/>
      <c r="K333" s="22"/>
      <c r="L333" s="22"/>
      <c r="M333" s="22"/>
      <c r="N333" s="22"/>
      <c r="O333" s="22"/>
      <c r="P333" s="22"/>
      <c r="Q333" s="22"/>
      <c r="R333" s="22"/>
      <c r="S333" s="22"/>
      <c r="T333" s="22"/>
      <c r="U333" s="22"/>
      <c r="V333" s="22"/>
      <c r="W333" s="22"/>
      <c r="X333" s="22"/>
      <c r="Y333" s="22"/>
      <c r="Z333" s="22"/>
    </row>
    <row r="334" ht="14.25" customHeight="1">
      <c r="A334" s="44">
        <v>23.0</v>
      </c>
      <c r="B334" s="48" t="s">
        <v>13185</v>
      </c>
      <c r="C334" s="44" t="s">
        <v>13186</v>
      </c>
      <c r="D334" s="44">
        <v>28.0</v>
      </c>
      <c r="E334" s="44"/>
      <c r="F334" s="44"/>
      <c r="G334" s="22"/>
      <c r="H334" s="22"/>
      <c r="I334" s="22"/>
      <c r="J334" s="22"/>
      <c r="K334" s="22"/>
      <c r="L334" s="22"/>
      <c r="M334" s="22"/>
      <c r="N334" s="22"/>
      <c r="O334" s="22"/>
      <c r="P334" s="22"/>
      <c r="Q334" s="22"/>
      <c r="R334" s="22"/>
      <c r="S334" s="22"/>
      <c r="T334" s="22"/>
      <c r="U334" s="22"/>
      <c r="V334" s="22"/>
      <c r="W334" s="22"/>
      <c r="X334" s="22"/>
      <c r="Y334" s="22"/>
      <c r="Z334" s="22"/>
    </row>
    <row r="335" ht="14.25" customHeight="1">
      <c r="A335" s="44">
        <v>24.0</v>
      </c>
      <c r="B335" s="48" t="s">
        <v>13187</v>
      </c>
      <c r="C335" s="44">
        <v>1965.0</v>
      </c>
      <c r="D335" s="44">
        <v>28.0</v>
      </c>
      <c r="E335" s="44"/>
      <c r="F335" s="44"/>
      <c r="G335" s="22"/>
      <c r="H335" s="22"/>
      <c r="I335" s="22"/>
      <c r="J335" s="22"/>
      <c r="K335" s="22"/>
      <c r="L335" s="22"/>
      <c r="M335" s="22"/>
      <c r="N335" s="22"/>
      <c r="O335" s="22"/>
      <c r="P335" s="22"/>
      <c r="Q335" s="22"/>
      <c r="R335" s="22"/>
      <c r="S335" s="22"/>
      <c r="T335" s="22"/>
      <c r="U335" s="22"/>
      <c r="V335" s="22"/>
      <c r="W335" s="22"/>
      <c r="X335" s="22"/>
      <c r="Y335" s="22"/>
      <c r="Z335" s="22"/>
    </row>
    <row r="336" ht="14.25" customHeight="1">
      <c r="A336" s="44">
        <v>25.0</v>
      </c>
      <c r="B336" s="48" t="s">
        <v>13188</v>
      </c>
      <c r="C336" s="44">
        <v>1966.0</v>
      </c>
      <c r="D336" s="44">
        <v>28.0</v>
      </c>
      <c r="E336" s="44"/>
      <c r="F336" s="44"/>
      <c r="G336" s="22"/>
      <c r="H336" s="22"/>
      <c r="I336" s="22"/>
      <c r="J336" s="22"/>
      <c r="K336" s="22"/>
      <c r="L336" s="22"/>
      <c r="M336" s="22"/>
      <c r="N336" s="22"/>
      <c r="O336" s="22"/>
      <c r="P336" s="22"/>
      <c r="Q336" s="22"/>
      <c r="R336" s="22"/>
      <c r="S336" s="22"/>
      <c r="T336" s="22"/>
      <c r="U336" s="22"/>
      <c r="V336" s="22"/>
      <c r="W336" s="22"/>
      <c r="X336" s="22"/>
      <c r="Y336" s="22"/>
      <c r="Z336" s="22"/>
    </row>
    <row r="337" ht="14.25" customHeight="1">
      <c r="A337" s="44">
        <v>26.0</v>
      </c>
      <c r="B337" s="48" t="s">
        <v>13189</v>
      </c>
      <c r="C337" s="44" t="s">
        <v>13190</v>
      </c>
      <c r="D337" s="44">
        <v>28.0</v>
      </c>
      <c r="E337" s="44"/>
      <c r="F337" s="44"/>
      <c r="G337" s="22"/>
      <c r="H337" s="22"/>
      <c r="I337" s="22"/>
      <c r="J337" s="22"/>
      <c r="K337" s="22"/>
      <c r="L337" s="22"/>
      <c r="M337" s="22"/>
      <c r="N337" s="22"/>
      <c r="O337" s="22"/>
      <c r="P337" s="22"/>
      <c r="Q337" s="22"/>
      <c r="R337" s="22"/>
      <c r="S337" s="22"/>
      <c r="T337" s="22"/>
      <c r="U337" s="22"/>
      <c r="V337" s="22"/>
      <c r="W337" s="22"/>
      <c r="X337" s="22"/>
      <c r="Y337" s="22"/>
      <c r="Z337" s="22"/>
    </row>
    <row r="338" ht="14.25" customHeight="1">
      <c r="A338" s="44">
        <v>27.0</v>
      </c>
      <c r="B338" s="48" t="s">
        <v>13191</v>
      </c>
      <c r="C338" s="44">
        <v>1972.0</v>
      </c>
      <c r="D338" s="44">
        <v>28.0</v>
      </c>
      <c r="E338" s="44"/>
      <c r="F338" s="44"/>
      <c r="G338" s="22"/>
      <c r="H338" s="22"/>
      <c r="I338" s="22"/>
      <c r="J338" s="22"/>
      <c r="K338" s="22"/>
      <c r="L338" s="22"/>
      <c r="M338" s="22"/>
      <c r="N338" s="22"/>
      <c r="O338" s="22"/>
      <c r="P338" s="22"/>
      <c r="Q338" s="22"/>
      <c r="R338" s="22"/>
      <c r="S338" s="22"/>
      <c r="T338" s="22"/>
      <c r="U338" s="22"/>
      <c r="V338" s="22"/>
      <c r="W338" s="22"/>
      <c r="X338" s="22"/>
      <c r="Y338" s="22"/>
      <c r="Z338" s="22"/>
    </row>
    <row r="339" ht="14.25" customHeight="1">
      <c r="A339" s="44">
        <v>28.0</v>
      </c>
      <c r="B339" s="48" t="s">
        <v>13192</v>
      </c>
      <c r="C339" s="44" t="s">
        <v>13193</v>
      </c>
      <c r="D339" s="44">
        <v>28.0</v>
      </c>
      <c r="E339" s="44"/>
      <c r="F339" s="44"/>
      <c r="G339" s="22"/>
      <c r="H339" s="22"/>
      <c r="I339" s="22"/>
      <c r="J339" s="22"/>
      <c r="K339" s="22"/>
      <c r="L339" s="22"/>
      <c r="M339" s="22"/>
      <c r="N339" s="22"/>
      <c r="O339" s="22"/>
      <c r="P339" s="22"/>
      <c r="Q339" s="22"/>
      <c r="R339" s="22"/>
      <c r="S339" s="22"/>
      <c r="T339" s="22"/>
      <c r="U339" s="22"/>
      <c r="V339" s="22"/>
      <c r="W339" s="22"/>
      <c r="X339" s="22"/>
      <c r="Y339" s="22"/>
      <c r="Z339" s="22"/>
    </row>
    <row r="340" ht="14.25" customHeight="1">
      <c r="A340" s="44">
        <v>29.0</v>
      </c>
      <c r="B340" s="48" t="s">
        <v>13194</v>
      </c>
      <c r="C340" s="44" t="s">
        <v>13195</v>
      </c>
      <c r="D340" s="44">
        <v>28.0</v>
      </c>
      <c r="E340" s="44"/>
      <c r="F340" s="44"/>
      <c r="G340" s="22"/>
      <c r="H340" s="22"/>
      <c r="I340" s="22"/>
      <c r="J340" s="22"/>
      <c r="K340" s="22"/>
      <c r="L340" s="22"/>
      <c r="M340" s="22"/>
      <c r="N340" s="22"/>
      <c r="O340" s="22"/>
      <c r="P340" s="22"/>
      <c r="Q340" s="22"/>
      <c r="R340" s="22"/>
      <c r="S340" s="22"/>
      <c r="T340" s="22"/>
      <c r="U340" s="22"/>
      <c r="V340" s="22"/>
      <c r="W340" s="22"/>
      <c r="X340" s="22"/>
      <c r="Y340" s="22"/>
      <c r="Z340" s="22"/>
    </row>
    <row r="341" ht="14.25" customHeight="1">
      <c r="A341" s="44">
        <v>30.0</v>
      </c>
      <c r="B341" s="48" t="s">
        <v>13196</v>
      </c>
      <c r="C341" s="125">
        <v>25204.0</v>
      </c>
      <c r="D341" s="44">
        <v>28.0</v>
      </c>
      <c r="E341" s="44"/>
      <c r="F341" s="44"/>
      <c r="G341" s="22"/>
      <c r="H341" s="22"/>
      <c r="I341" s="22"/>
      <c r="J341" s="22"/>
      <c r="K341" s="22"/>
      <c r="L341" s="22"/>
      <c r="M341" s="22"/>
      <c r="N341" s="22"/>
      <c r="O341" s="22"/>
      <c r="P341" s="22"/>
      <c r="Q341" s="22"/>
      <c r="R341" s="22"/>
      <c r="S341" s="22"/>
      <c r="T341" s="22"/>
      <c r="U341" s="22"/>
      <c r="V341" s="22"/>
      <c r="W341" s="22"/>
      <c r="X341" s="22"/>
      <c r="Y341" s="22"/>
      <c r="Z341" s="22"/>
    </row>
    <row r="342" ht="14.25" customHeight="1">
      <c r="A342" s="44">
        <v>31.0</v>
      </c>
      <c r="B342" s="48" t="s">
        <v>13197</v>
      </c>
      <c r="C342" s="44" t="s">
        <v>13198</v>
      </c>
      <c r="D342" s="44">
        <v>28.0</v>
      </c>
      <c r="E342" s="44"/>
      <c r="F342" s="44"/>
      <c r="G342" s="22"/>
      <c r="H342" s="22"/>
      <c r="I342" s="22"/>
      <c r="J342" s="22"/>
      <c r="K342" s="22"/>
      <c r="L342" s="22"/>
      <c r="M342" s="22"/>
      <c r="N342" s="22"/>
      <c r="O342" s="22"/>
      <c r="P342" s="22"/>
      <c r="Q342" s="22"/>
      <c r="R342" s="22"/>
      <c r="S342" s="22"/>
      <c r="T342" s="22"/>
      <c r="U342" s="22"/>
      <c r="V342" s="22"/>
      <c r="W342" s="22"/>
      <c r="X342" s="22"/>
      <c r="Y342" s="22"/>
      <c r="Z342" s="22"/>
    </row>
    <row r="343" ht="14.25" customHeight="1">
      <c r="A343" s="44">
        <v>32.0</v>
      </c>
      <c r="B343" s="48" t="s">
        <v>13199</v>
      </c>
      <c r="C343" s="44" t="s">
        <v>13200</v>
      </c>
      <c r="D343" s="44">
        <v>28.0</v>
      </c>
      <c r="E343" s="44"/>
      <c r="F343" s="44"/>
      <c r="G343" s="22"/>
      <c r="H343" s="22"/>
      <c r="I343" s="22"/>
      <c r="J343" s="22"/>
      <c r="K343" s="22"/>
      <c r="L343" s="22"/>
      <c r="M343" s="22"/>
      <c r="N343" s="22"/>
      <c r="O343" s="22"/>
      <c r="P343" s="22"/>
      <c r="Q343" s="22"/>
      <c r="R343" s="22"/>
      <c r="S343" s="22"/>
      <c r="T343" s="22"/>
      <c r="U343" s="22"/>
      <c r="V343" s="22"/>
      <c r="W343" s="22"/>
      <c r="X343" s="22"/>
      <c r="Y343" s="22"/>
      <c r="Z343" s="22"/>
    </row>
    <row r="344" ht="14.25" customHeight="1">
      <c r="A344" s="44">
        <v>33.0</v>
      </c>
      <c r="B344" s="48" t="s">
        <v>13201</v>
      </c>
      <c r="C344" s="44" t="s">
        <v>13200</v>
      </c>
      <c r="D344" s="44">
        <v>28.0</v>
      </c>
      <c r="E344" s="44"/>
      <c r="F344" s="44"/>
      <c r="G344" s="22"/>
      <c r="H344" s="22"/>
      <c r="I344" s="22"/>
      <c r="J344" s="22"/>
      <c r="K344" s="22"/>
      <c r="L344" s="22"/>
      <c r="M344" s="22"/>
      <c r="N344" s="22"/>
      <c r="O344" s="22"/>
      <c r="P344" s="22"/>
      <c r="Q344" s="22"/>
      <c r="R344" s="22"/>
      <c r="S344" s="22"/>
      <c r="T344" s="22"/>
      <c r="U344" s="22"/>
      <c r="V344" s="22"/>
      <c r="W344" s="22"/>
      <c r="X344" s="22"/>
      <c r="Y344" s="22"/>
      <c r="Z344" s="22"/>
    </row>
    <row r="345" ht="14.25" customHeight="1">
      <c r="A345" s="44">
        <v>34.0</v>
      </c>
      <c r="B345" s="48" t="s">
        <v>13202</v>
      </c>
      <c r="C345" s="44" t="s">
        <v>13203</v>
      </c>
      <c r="D345" s="44">
        <v>28.0</v>
      </c>
      <c r="E345" s="44"/>
      <c r="F345" s="44"/>
      <c r="G345" s="22"/>
      <c r="H345" s="22"/>
      <c r="I345" s="22"/>
      <c r="J345" s="22"/>
      <c r="K345" s="22"/>
      <c r="L345" s="22"/>
      <c r="M345" s="22"/>
      <c r="N345" s="22"/>
      <c r="O345" s="22"/>
      <c r="P345" s="22"/>
      <c r="Q345" s="22"/>
      <c r="R345" s="22"/>
      <c r="S345" s="22"/>
      <c r="T345" s="22"/>
      <c r="U345" s="22"/>
      <c r="V345" s="22"/>
      <c r="W345" s="22"/>
      <c r="X345" s="22"/>
      <c r="Y345" s="22"/>
      <c r="Z345" s="22"/>
    </row>
    <row r="346" ht="14.25" customHeight="1">
      <c r="A346" s="44">
        <v>35.0</v>
      </c>
      <c r="B346" s="48" t="s">
        <v>13204</v>
      </c>
      <c r="C346" s="44" t="s">
        <v>13205</v>
      </c>
      <c r="D346" s="44">
        <v>28.0</v>
      </c>
      <c r="E346" s="44"/>
      <c r="F346" s="44"/>
      <c r="G346" s="22"/>
      <c r="H346" s="22"/>
      <c r="I346" s="22"/>
      <c r="J346" s="22"/>
      <c r="K346" s="22"/>
      <c r="L346" s="22"/>
      <c r="M346" s="22"/>
      <c r="N346" s="22"/>
      <c r="O346" s="22"/>
      <c r="P346" s="22"/>
      <c r="Q346" s="22"/>
      <c r="R346" s="22"/>
      <c r="S346" s="22"/>
      <c r="T346" s="22"/>
      <c r="U346" s="22"/>
      <c r="V346" s="22"/>
      <c r="W346" s="22"/>
      <c r="X346" s="22"/>
      <c r="Y346" s="22"/>
      <c r="Z346" s="22"/>
    </row>
    <row r="347" ht="14.25" customHeight="1">
      <c r="A347" s="44">
        <v>36.0</v>
      </c>
      <c r="B347" s="48" t="s">
        <v>13206</v>
      </c>
      <c r="C347" s="44" t="s">
        <v>13207</v>
      </c>
      <c r="D347" s="44">
        <v>28.0</v>
      </c>
      <c r="E347" s="44"/>
      <c r="F347" s="44"/>
      <c r="G347" s="22"/>
      <c r="H347" s="22"/>
      <c r="I347" s="22"/>
      <c r="J347" s="22"/>
      <c r="K347" s="22"/>
      <c r="L347" s="22"/>
      <c r="M347" s="22"/>
      <c r="N347" s="22"/>
      <c r="O347" s="22"/>
      <c r="P347" s="22"/>
      <c r="Q347" s="22"/>
      <c r="R347" s="22"/>
      <c r="S347" s="22"/>
      <c r="T347" s="22"/>
      <c r="U347" s="22"/>
      <c r="V347" s="22"/>
      <c r="W347" s="22"/>
      <c r="X347" s="22"/>
      <c r="Y347" s="22"/>
      <c r="Z347" s="22"/>
    </row>
    <row r="348" ht="14.25" customHeight="1">
      <c r="A348" s="44">
        <v>37.0</v>
      </c>
      <c r="B348" s="48" t="s">
        <v>13208</v>
      </c>
      <c r="C348" s="44" t="s">
        <v>13209</v>
      </c>
      <c r="D348" s="44">
        <v>28.0</v>
      </c>
      <c r="E348" s="44"/>
      <c r="F348" s="44"/>
      <c r="G348" s="22"/>
      <c r="H348" s="22"/>
      <c r="I348" s="22"/>
      <c r="J348" s="22"/>
      <c r="K348" s="22"/>
      <c r="L348" s="22"/>
      <c r="M348" s="22"/>
      <c r="N348" s="22"/>
      <c r="O348" s="22"/>
      <c r="P348" s="22"/>
      <c r="Q348" s="22"/>
      <c r="R348" s="22"/>
      <c r="S348" s="22"/>
      <c r="T348" s="22"/>
      <c r="U348" s="22"/>
      <c r="V348" s="22"/>
      <c r="W348" s="22"/>
      <c r="X348" s="22"/>
      <c r="Y348" s="22"/>
      <c r="Z348" s="22"/>
    </row>
    <row r="349" ht="14.25" customHeight="1">
      <c r="A349" s="44">
        <v>38.0</v>
      </c>
      <c r="B349" s="48" t="s">
        <v>13210</v>
      </c>
      <c r="C349" s="44" t="s">
        <v>11656</v>
      </c>
      <c r="D349" s="44">
        <v>28.0</v>
      </c>
      <c r="E349" s="44"/>
      <c r="F349" s="44"/>
      <c r="G349" s="22"/>
      <c r="H349" s="22"/>
      <c r="I349" s="22"/>
      <c r="J349" s="22"/>
      <c r="K349" s="22"/>
      <c r="L349" s="22"/>
      <c r="M349" s="22"/>
      <c r="N349" s="22"/>
      <c r="O349" s="22"/>
      <c r="P349" s="22"/>
      <c r="Q349" s="22"/>
      <c r="R349" s="22"/>
      <c r="S349" s="22"/>
      <c r="T349" s="22"/>
      <c r="U349" s="22"/>
      <c r="V349" s="22"/>
      <c r="W349" s="22"/>
      <c r="X349" s="22"/>
      <c r="Y349" s="22"/>
      <c r="Z349" s="22"/>
    </row>
    <row r="350" ht="14.25" customHeight="1">
      <c r="A350" s="44">
        <v>39.0</v>
      </c>
      <c r="B350" s="48" t="s">
        <v>13211</v>
      </c>
      <c r="C350" s="44" t="s">
        <v>11656</v>
      </c>
      <c r="D350" s="44">
        <v>28.0</v>
      </c>
      <c r="E350" s="44"/>
      <c r="F350" s="44"/>
      <c r="G350" s="22"/>
      <c r="H350" s="22"/>
      <c r="I350" s="22"/>
      <c r="J350" s="22"/>
      <c r="K350" s="22"/>
      <c r="L350" s="22"/>
      <c r="M350" s="22"/>
      <c r="N350" s="22"/>
      <c r="O350" s="22"/>
      <c r="P350" s="22"/>
      <c r="Q350" s="22"/>
      <c r="R350" s="22"/>
      <c r="S350" s="22"/>
      <c r="T350" s="22"/>
      <c r="U350" s="22"/>
      <c r="V350" s="22"/>
      <c r="W350" s="22"/>
      <c r="X350" s="22"/>
      <c r="Y350" s="22"/>
      <c r="Z350" s="22"/>
    </row>
    <row r="351" ht="14.25" customHeight="1">
      <c r="A351" s="44">
        <v>40.0</v>
      </c>
      <c r="B351" s="48" t="s">
        <v>13212</v>
      </c>
      <c r="C351" s="44" t="s">
        <v>13213</v>
      </c>
      <c r="D351" s="44">
        <v>28.0</v>
      </c>
      <c r="E351" s="44"/>
      <c r="F351" s="44"/>
      <c r="G351" s="22"/>
      <c r="H351" s="22"/>
      <c r="I351" s="22"/>
      <c r="J351" s="22"/>
      <c r="K351" s="22"/>
      <c r="L351" s="22"/>
      <c r="M351" s="22"/>
      <c r="N351" s="22"/>
      <c r="O351" s="22"/>
      <c r="P351" s="22"/>
      <c r="Q351" s="22"/>
      <c r="R351" s="22"/>
      <c r="S351" s="22"/>
      <c r="T351" s="22"/>
      <c r="U351" s="22"/>
      <c r="V351" s="22"/>
      <c r="W351" s="22"/>
      <c r="X351" s="22"/>
      <c r="Y351" s="22"/>
      <c r="Z351" s="22"/>
    </row>
    <row r="352" ht="14.25" customHeight="1">
      <c r="A352" s="44">
        <v>41.0</v>
      </c>
      <c r="B352" s="48" t="s">
        <v>13214</v>
      </c>
      <c r="C352" s="44" t="s">
        <v>13215</v>
      </c>
      <c r="D352" s="44">
        <v>28.0</v>
      </c>
      <c r="E352" s="44"/>
      <c r="F352" s="44"/>
      <c r="G352" s="22"/>
      <c r="H352" s="22"/>
      <c r="I352" s="22"/>
      <c r="J352" s="22"/>
      <c r="K352" s="22"/>
      <c r="L352" s="22"/>
      <c r="M352" s="22"/>
      <c r="N352" s="22"/>
      <c r="O352" s="22"/>
      <c r="P352" s="22"/>
      <c r="Q352" s="22"/>
      <c r="R352" s="22"/>
      <c r="S352" s="22"/>
      <c r="T352" s="22"/>
      <c r="U352" s="22"/>
      <c r="V352" s="22"/>
      <c r="W352" s="22"/>
      <c r="X352" s="22"/>
      <c r="Y352" s="22"/>
      <c r="Z352" s="22"/>
    </row>
    <row r="353" ht="14.25" customHeight="1">
      <c r="A353" s="44">
        <v>42.0</v>
      </c>
      <c r="B353" s="48" t="s">
        <v>13216</v>
      </c>
      <c r="C353" s="44" t="s">
        <v>13217</v>
      </c>
      <c r="D353" s="44">
        <v>28.0</v>
      </c>
      <c r="E353" s="44"/>
      <c r="F353" s="44"/>
      <c r="G353" s="22"/>
      <c r="H353" s="22"/>
      <c r="I353" s="22"/>
      <c r="J353" s="22"/>
      <c r="K353" s="22"/>
      <c r="L353" s="22"/>
      <c r="M353" s="22"/>
      <c r="N353" s="22"/>
      <c r="O353" s="22"/>
      <c r="P353" s="22"/>
      <c r="Q353" s="22"/>
      <c r="R353" s="22"/>
      <c r="S353" s="22"/>
      <c r="T353" s="22"/>
      <c r="U353" s="22"/>
      <c r="V353" s="22"/>
      <c r="W353" s="22"/>
      <c r="X353" s="22"/>
      <c r="Y353" s="22"/>
      <c r="Z353" s="22"/>
    </row>
    <row r="354" ht="14.25" customHeight="1">
      <c r="A354" s="44">
        <v>43.0</v>
      </c>
      <c r="B354" s="48" t="s">
        <v>13218</v>
      </c>
      <c r="C354" s="44" t="s">
        <v>13219</v>
      </c>
      <c r="D354" s="44">
        <v>28.0</v>
      </c>
      <c r="E354" s="44"/>
      <c r="F354" s="44"/>
      <c r="G354" s="22"/>
      <c r="H354" s="22"/>
      <c r="I354" s="22"/>
      <c r="J354" s="22"/>
      <c r="K354" s="22"/>
      <c r="L354" s="22"/>
      <c r="M354" s="22"/>
      <c r="N354" s="22"/>
      <c r="O354" s="22"/>
      <c r="P354" s="22"/>
      <c r="Q354" s="22"/>
      <c r="R354" s="22"/>
      <c r="S354" s="22"/>
      <c r="T354" s="22"/>
      <c r="U354" s="22"/>
      <c r="V354" s="22"/>
      <c r="W354" s="22"/>
      <c r="X354" s="22"/>
      <c r="Y354" s="22"/>
      <c r="Z354" s="22"/>
    </row>
    <row r="355" ht="14.25" customHeight="1">
      <c r="A355" s="44">
        <v>44.0</v>
      </c>
      <c r="B355" s="48" t="s">
        <v>13220</v>
      </c>
      <c r="C355" s="44" t="s">
        <v>13207</v>
      </c>
      <c r="D355" s="44">
        <v>28.0</v>
      </c>
      <c r="E355" s="44"/>
      <c r="F355" s="44"/>
      <c r="G355" s="22"/>
      <c r="H355" s="22"/>
      <c r="I355" s="22"/>
      <c r="J355" s="22"/>
      <c r="K355" s="22"/>
      <c r="L355" s="22"/>
      <c r="M355" s="22"/>
      <c r="N355" s="22"/>
      <c r="O355" s="22"/>
      <c r="P355" s="22"/>
      <c r="Q355" s="22"/>
      <c r="R355" s="22"/>
      <c r="S355" s="22"/>
      <c r="T355" s="22"/>
      <c r="U355" s="22"/>
      <c r="V355" s="22"/>
      <c r="W355" s="22"/>
      <c r="X355" s="22"/>
      <c r="Y355" s="22"/>
      <c r="Z355" s="22"/>
    </row>
    <row r="356" ht="14.25" customHeight="1">
      <c r="A356" s="44">
        <v>45.0</v>
      </c>
      <c r="B356" s="48" t="s">
        <v>13221</v>
      </c>
      <c r="C356" s="44">
        <v>1970.0</v>
      </c>
      <c r="D356" s="44">
        <v>28.0</v>
      </c>
      <c r="E356" s="44"/>
      <c r="F356" s="44"/>
      <c r="G356" s="22"/>
      <c r="H356" s="22"/>
      <c r="I356" s="22"/>
      <c r="J356" s="22"/>
      <c r="K356" s="22"/>
      <c r="L356" s="22"/>
      <c r="M356" s="22"/>
      <c r="N356" s="22"/>
      <c r="O356" s="22"/>
      <c r="P356" s="22"/>
      <c r="Q356" s="22"/>
      <c r="R356" s="22"/>
      <c r="S356" s="22"/>
      <c r="T356" s="22"/>
      <c r="U356" s="22"/>
      <c r="V356" s="22"/>
      <c r="W356" s="22"/>
      <c r="X356" s="22"/>
      <c r="Y356" s="22"/>
      <c r="Z356" s="22"/>
    </row>
    <row r="357" ht="14.25" customHeight="1">
      <c r="A357" s="44">
        <v>46.0</v>
      </c>
      <c r="B357" s="48" t="s">
        <v>13222</v>
      </c>
      <c r="C357" s="44">
        <v>1969.0</v>
      </c>
      <c r="D357" s="44">
        <v>28.0</v>
      </c>
      <c r="E357" s="44"/>
      <c r="F357" s="44"/>
      <c r="G357" s="22"/>
      <c r="H357" s="22"/>
      <c r="I357" s="22"/>
      <c r="J357" s="22"/>
      <c r="K357" s="22"/>
      <c r="L357" s="22"/>
      <c r="M357" s="22"/>
      <c r="N357" s="22"/>
      <c r="O357" s="22"/>
      <c r="P357" s="22"/>
      <c r="Q357" s="22"/>
      <c r="R357" s="22"/>
      <c r="S357" s="22"/>
      <c r="T357" s="22"/>
      <c r="U357" s="22"/>
      <c r="V357" s="22"/>
      <c r="W357" s="22"/>
      <c r="X357" s="22"/>
      <c r="Y357" s="22"/>
      <c r="Z357" s="22"/>
    </row>
    <row r="358" ht="14.25" customHeight="1">
      <c r="A358" s="44">
        <v>47.0</v>
      </c>
      <c r="B358" s="48" t="s">
        <v>13223</v>
      </c>
      <c r="C358" s="44" t="s">
        <v>13215</v>
      </c>
      <c r="D358" s="44">
        <v>28.0</v>
      </c>
      <c r="E358" s="44"/>
      <c r="F358" s="44"/>
      <c r="G358" s="22"/>
      <c r="H358" s="22"/>
      <c r="I358" s="22"/>
      <c r="J358" s="22"/>
      <c r="K358" s="22"/>
      <c r="L358" s="22"/>
      <c r="M358" s="22"/>
      <c r="N358" s="22"/>
      <c r="O358" s="22"/>
      <c r="P358" s="22"/>
      <c r="Q358" s="22"/>
      <c r="R358" s="22"/>
      <c r="S358" s="22"/>
      <c r="T358" s="22"/>
      <c r="U358" s="22"/>
      <c r="V358" s="22"/>
      <c r="W358" s="22"/>
      <c r="X358" s="22"/>
      <c r="Y358" s="22"/>
      <c r="Z358" s="22"/>
    </row>
    <row r="359" ht="14.25" customHeight="1">
      <c r="A359" s="44">
        <v>48.0</v>
      </c>
      <c r="B359" s="48" t="s">
        <v>13224</v>
      </c>
      <c r="C359" s="44" t="s">
        <v>13225</v>
      </c>
      <c r="D359" s="44">
        <v>28.0</v>
      </c>
      <c r="E359" s="44"/>
      <c r="F359" s="44"/>
      <c r="G359" s="22"/>
      <c r="H359" s="22"/>
      <c r="I359" s="22"/>
      <c r="J359" s="22"/>
      <c r="K359" s="22"/>
      <c r="L359" s="22"/>
      <c r="M359" s="22"/>
      <c r="N359" s="22"/>
      <c r="O359" s="22"/>
      <c r="P359" s="22"/>
      <c r="Q359" s="22"/>
      <c r="R359" s="22"/>
      <c r="S359" s="22"/>
      <c r="T359" s="22"/>
      <c r="U359" s="22"/>
      <c r="V359" s="22"/>
      <c r="W359" s="22"/>
      <c r="X359" s="22"/>
      <c r="Y359" s="22"/>
      <c r="Z359" s="22"/>
    </row>
    <row r="360" ht="14.25" customHeight="1">
      <c r="A360" s="44">
        <v>49.0</v>
      </c>
      <c r="B360" s="48" t="s">
        <v>13226</v>
      </c>
      <c r="C360" s="44" t="s">
        <v>13227</v>
      </c>
      <c r="D360" s="44">
        <v>28.0</v>
      </c>
      <c r="E360" s="44"/>
      <c r="F360" s="44"/>
      <c r="G360" s="22"/>
      <c r="H360" s="22"/>
      <c r="I360" s="22"/>
      <c r="J360" s="22"/>
      <c r="K360" s="22"/>
      <c r="L360" s="22"/>
      <c r="M360" s="22"/>
      <c r="N360" s="22"/>
      <c r="O360" s="22"/>
      <c r="P360" s="22"/>
      <c r="Q360" s="22"/>
      <c r="R360" s="22"/>
      <c r="S360" s="22"/>
      <c r="T360" s="22"/>
      <c r="U360" s="22"/>
      <c r="V360" s="22"/>
      <c r="W360" s="22"/>
      <c r="X360" s="22"/>
      <c r="Y360" s="22"/>
      <c r="Z360" s="22"/>
    </row>
    <row r="361" ht="14.25" customHeight="1">
      <c r="A361" s="44">
        <v>50.0</v>
      </c>
      <c r="B361" s="48" t="s">
        <v>13228</v>
      </c>
      <c r="C361" s="44" t="s">
        <v>13229</v>
      </c>
      <c r="D361" s="44">
        <v>28.0</v>
      </c>
      <c r="E361" s="44"/>
      <c r="F361" s="44"/>
      <c r="G361" s="22"/>
      <c r="H361" s="22"/>
      <c r="I361" s="22"/>
      <c r="J361" s="22"/>
      <c r="K361" s="22"/>
      <c r="L361" s="22"/>
      <c r="M361" s="22"/>
      <c r="N361" s="22"/>
      <c r="O361" s="22"/>
      <c r="P361" s="22"/>
      <c r="Q361" s="22"/>
      <c r="R361" s="22"/>
      <c r="S361" s="22"/>
      <c r="T361" s="22"/>
      <c r="U361" s="22"/>
      <c r="V361" s="22"/>
      <c r="W361" s="22"/>
      <c r="X361" s="22"/>
      <c r="Y361" s="22"/>
      <c r="Z361" s="22"/>
    </row>
    <row r="362" ht="14.25" customHeight="1">
      <c r="A362" s="44">
        <v>51.0</v>
      </c>
      <c r="B362" s="48" t="s">
        <v>13230</v>
      </c>
      <c r="C362" s="44" t="s">
        <v>13231</v>
      </c>
      <c r="D362" s="44">
        <v>28.0</v>
      </c>
      <c r="E362" s="44"/>
      <c r="F362" s="44"/>
      <c r="G362" s="22"/>
      <c r="H362" s="22"/>
      <c r="I362" s="22"/>
      <c r="J362" s="22"/>
      <c r="K362" s="22"/>
      <c r="L362" s="22"/>
      <c r="M362" s="22"/>
      <c r="N362" s="22"/>
      <c r="O362" s="22"/>
      <c r="P362" s="22"/>
      <c r="Q362" s="22"/>
      <c r="R362" s="22"/>
      <c r="S362" s="22"/>
      <c r="T362" s="22"/>
      <c r="U362" s="22"/>
      <c r="V362" s="22"/>
      <c r="W362" s="22"/>
      <c r="X362" s="22"/>
      <c r="Y362" s="22"/>
      <c r="Z362" s="22"/>
    </row>
    <row r="363" ht="14.25" customHeight="1">
      <c r="A363" s="44">
        <v>52.0</v>
      </c>
      <c r="B363" s="48" t="s">
        <v>13232</v>
      </c>
      <c r="C363" s="44" t="s">
        <v>13233</v>
      </c>
      <c r="D363" s="44">
        <v>28.0</v>
      </c>
      <c r="E363" s="44"/>
      <c r="F363" s="44"/>
      <c r="G363" s="22"/>
      <c r="H363" s="22"/>
      <c r="I363" s="22"/>
      <c r="J363" s="22"/>
      <c r="K363" s="22"/>
      <c r="L363" s="22"/>
      <c r="M363" s="22"/>
      <c r="N363" s="22"/>
      <c r="O363" s="22"/>
      <c r="P363" s="22"/>
      <c r="Q363" s="22"/>
      <c r="R363" s="22"/>
      <c r="S363" s="22"/>
      <c r="T363" s="22"/>
      <c r="U363" s="22"/>
      <c r="V363" s="22"/>
      <c r="W363" s="22"/>
      <c r="X363" s="22"/>
      <c r="Y363" s="22"/>
      <c r="Z363" s="22"/>
    </row>
    <row r="364" ht="14.25" customHeight="1">
      <c r="A364" s="44">
        <v>53.0</v>
      </c>
      <c r="B364" s="48" t="s">
        <v>13234</v>
      </c>
      <c r="C364" s="44" t="s">
        <v>13235</v>
      </c>
      <c r="D364" s="44">
        <v>28.0</v>
      </c>
      <c r="E364" s="44"/>
      <c r="F364" s="44"/>
      <c r="G364" s="22"/>
      <c r="H364" s="22"/>
      <c r="I364" s="22"/>
      <c r="J364" s="22"/>
      <c r="K364" s="22"/>
      <c r="L364" s="22"/>
      <c r="M364" s="22"/>
      <c r="N364" s="22"/>
      <c r="O364" s="22"/>
      <c r="P364" s="22"/>
      <c r="Q364" s="22"/>
      <c r="R364" s="22"/>
      <c r="S364" s="22"/>
      <c r="T364" s="22"/>
      <c r="U364" s="22"/>
      <c r="V364" s="22"/>
      <c r="W364" s="22"/>
      <c r="X364" s="22"/>
      <c r="Y364" s="22"/>
      <c r="Z364" s="22"/>
    </row>
    <row r="365" ht="14.25" customHeight="1">
      <c r="A365" s="44">
        <v>54.0</v>
      </c>
      <c r="B365" s="48" t="s">
        <v>13236</v>
      </c>
      <c r="C365" s="44" t="s">
        <v>13237</v>
      </c>
      <c r="D365" s="44">
        <v>28.0</v>
      </c>
      <c r="E365" s="44"/>
      <c r="F365" s="44"/>
      <c r="G365" s="22"/>
      <c r="H365" s="22"/>
      <c r="I365" s="22"/>
      <c r="J365" s="22"/>
      <c r="K365" s="22"/>
      <c r="L365" s="22"/>
      <c r="M365" s="22"/>
      <c r="N365" s="22"/>
      <c r="O365" s="22"/>
      <c r="P365" s="22"/>
      <c r="Q365" s="22"/>
      <c r="R365" s="22"/>
      <c r="S365" s="22"/>
      <c r="T365" s="22"/>
      <c r="U365" s="22"/>
      <c r="V365" s="22"/>
      <c r="W365" s="22"/>
      <c r="X365" s="22"/>
      <c r="Y365" s="22"/>
      <c r="Z365" s="22"/>
    </row>
    <row r="366" ht="14.25" customHeight="1">
      <c r="A366" s="44">
        <v>55.0</v>
      </c>
      <c r="B366" s="48" t="s">
        <v>13238</v>
      </c>
      <c r="C366" s="44" t="s">
        <v>13239</v>
      </c>
      <c r="D366" s="44">
        <v>28.0</v>
      </c>
      <c r="E366" s="44"/>
      <c r="F366" s="44"/>
      <c r="G366" s="22"/>
      <c r="H366" s="22"/>
      <c r="I366" s="22"/>
      <c r="J366" s="22"/>
      <c r="K366" s="22"/>
      <c r="L366" s="22"/>
      <c r="M366" s="22"/>
      <c r="N366" s="22"/>
      <c r="O366" s="22"/>
      <c r="P366" s="22"/>
      <c r="Q366" s="22"/>
      <c r="R366" s="22"/>
      <c r="S366" s="22"/>
      <c r="T366" s="22"/>
      <c r="U366" s="22"/>
      <c r="V366" s="22"/>
      <c r="W366" s="22"/>
      <c r="X366" s="22"/>
      <c r="Y366" s="22"/>
      <c r="Z366" s="22"/>
    </row>
    <row r="367" ht="14.25" customHeight="1">
      <c r="A367" s="44">
        <v>56.0</v>
      </c>
      <c r="B367" s="48" t="s">
        <v>13240</v>
      </c>
      <c r="C367" s="44" t="s">
        <v>13241</v>
      </c>
      <c r="D367" s="44">
        <v>28.0</v>
      </c>
      <c r="E367" s="44"/>
      <c r="F367" s="44"/>
      <c r="G367" s="22"/>
      <c r="H367" s="22"/>
      <c r="I367" s="22"/>
      <c r="J367" s="22"/>
      <c r="K367" s="22"/>
      <c r="L367" s="22"/>
      <c r="M367" s="22"/>
      <c r="N367" s="22"/>
      <c r="O367" s="22"/>
      <c r="P367" s="22"/>
      <c r="Q367" s="22"/>
      <c r="R367" s="22"/>
      <c r="S367" s="22"/>
      <c r="T367" s="22"/>
      <c r="U367" s="22"/>
      <c r="V367" s="22"/>
      <c r="W367" s="22"/>
      <c r="X367" s="22"/>
      <c r="Y367" s="22"/>
      <c r="Z367" s="22"/>
    </row>
    <row r="368" ht="14.25" customHeight="1">
      <c r="A368" s="44">
        <v>57.0</v>
      </c>
      <c r="B368" s="48" t="s">
        <v>13242</v>
      </c>
      <c r="C368" s="44" t="s">
        <v>13243</v>
      </c>
      <c r="D368" s="44">
        <v>28.0</v>
      </c>
      <c r="E368" s="44"/>
      <c r="F368" s="44"/>
      <c r="G368" s="22"/>
      <c r="H368" s="22"/>
      <c r="I368" s="22"/>
      <c r="J368" s="22"/>
      <c r="K368" s="22"/>
      <c r="L368" s="22"/>
      <c r="M368" s="22"/>
      <c r="N368" s="22"/>
      <c r="O368" s="22"/>
      <c r="P368" s="22"/>
      <c r="Q368" s="22"/>
      <c r="R368" s="22"/>
      <c r="S368" s="22"/>
      <c r="T368" s="22"/>
      <c r="U368" s="22"/>
      <c r="V368" s="22"/>
      <c r="W368" s="22"/>
      <c r="X368" s="22"/>
      <c r="Y368" s="22"/>
      <c r="Z368" s="22"/>
    </row>
    <row r="369" ht="14.25" customHeight="1">
      <c r="A369" s="44">
        <v>58.0</v>
      </c>
      <c r="B369" s="48" t="s">
        <v>13244</v>
      </c>
      <c r="C369" s="44" t="s">
        <v>13245</v>
      </c>
      <c r="D369" s="44">
        <v>28.0</v>
      </c>
      <c r="E369" s="44"/>
      <c r="F369" s="44"/>
      <c r="G369" s="22"/>
      <c r="H369" s="22"/>
      <c r="I369" s="22"/>
      <c r="J369" s="22"/>
      <c r="K369" s="22"/>
      <c r="L369" s="22"/>
      <c r="M369" s="22"/>
      <c r="N369" s="22"/>
      <c r="O369" s="22"/>
      <c r="P369" s="22"/>
      <c r="Q369" s="22"/>
      <c r="R369" s="22"/>
      <c r="S369" s="22"/>
      <c r="T369" s="22"/>
      <c r="U369" s="22"/>
      <c r="V369" s="22"/>
      <c r="W369" s="22"/>
      <c r="X369" s="22"/>
      <c r="Y369" s="22"/>
      <c r="Z369" s="22"/>
    </row>
    <row r="370" ht="14.25" customHeight="1">
      <c r="A370" s="44">
        <v>59.0</v>
      </c>
      <c r="B370" s="48" t="s">
        <v>13246</v>
      </c>
      <c r="C370" s="44">
        <v>1971.0</v>
      </c>
      <c r="D370" s="44">
        <v>28.0</v>
      </c>
      <c r="E370" s="44"/>
      <c r="F370" s="44"/>
      <c r="G370" s="22"/>
      <c r="H370" s="22"/>
      <c r="I370" s="22"/>
      <c r="J370" s="22"/>
      <c r="K370" s="22"/>
      <c r="L370" s="22"/>
      <c r="M370" s="22"/>
      <c r="N370" s="22"/>
      <c r="O370" s="22"/>
      <c r="P370" s="22"/>
      <c r="Q370" s="22"/>
      <c r="R370" s="22"/>
      <c r="S370" s="22"/>
      <c r="T370" s="22"/>
      <c r="U370" s="22"/>
      <c r="V370" s="22"/>
      <c r="W370" s="22"/>
      <c r="X370" s="22"/>
      <c r="Y370" s="22"/>
      <c r="Z370" s="22"/>
    </row>
    <row r="371" ht="14.25" customHeight="1">
      <c r="A371" s="44">
        <v>60.0</v>
      </c>
      <c r="B371" s="48" t="s">
        <v>13247</v>
      </c>
      <c r="C371" s="44" t="s">
        <v>13248</v>
      </c>
      <c r="D371" s="44">
        <v>28.0</v>
      </c>
      <c r="E371" s="44"/>
      <c r="F371" s="44"/>
      <c r="G371" s="22"/>
      <c r="H371" s="22"/>
      <c r="I371" s="22"/>
      <c r="J371" s="22"/>
      <c r="K371" s="22"/>
      <c r="L371" s="22"/>
      <c r="M371" s="22"/>
      <c r="N371" s="22"/>
      <c r="O371" s="22"/>
      <c r="P371" s="22"/>
      <c r="Q371" s="22"/>
      <c r="R371" s="22"/>
      <c r="S371" s="22"/>
      <c r="T371" s="22"/>
      <c r="U371" s="22"/>
      <c r="V371" s="22"/>
      <c r="W371" s="22"/>
      <c r="X371" s="22"/>
      <c r="Y371" s="22"/>
      <c r="Z371" s="22"/>
    </row>
    <row r="372" ht="14.25" customHeight="1">
      <c r="A372" s="44">
        <v>61.0</v>
      </c>
      <c r="B372" s="48" t="s">
        <v>13249</v>
      </c>
      <c r="C372" s="44" t="s">
        <v>13250</v>
      </c>
      <c r="D372" s="44">
        <v>28.0</v>
      </c>
      <c r="E372" s="44"/>
      <c r="F372" s="44"/>
      <c r="G372" s="22"/>
      <c r="H372" s="22"/>
      <c r="I372" s="22"/>
      <c r="J372" s="22"/>
      <c r="K372" s="22"/>
      <c r="L372" s="22"/>
      <c r="M372" s="22"/>
      <c r="N372" s="22"/>
      <c r="O372" s="22"/>
      <c r="P372" s="22"/>
      <c r="Q372" s="22"/>
      <c r="R372" s="22"/>
      <c r="S372" s="22"/>
      <c r="T372" s="22"/>
      <c r="U372" s="22"/>
      <c r="V372" s="22"/>
      <c r="W372" s="22"/>
      <c r="X372" s="22"/>
      <c r="Y372" s="22"/>
      <c r="Z372" s="22"/>
    </row>
    <row r="373" ht="14.25" customHeight="1">
      <c r="A373" s="44">
        <v>172.0</v>
      </c>
      <c r="B373" s="48" t="s">
        <v>13251</v>
      </c>
      <c r="C373" s="44" t="s">
        <v>13252</v>
      </c>
      <c r="D373" s="131">
        <v>28.0</v>
      </c>
      <c r="E373" s="44">
        <v>473.0</v>
      </c>
      <c r="F373" s="44">
        <v>1.0</v>
      </c>
      <c r="G373" s="22"/>
      <c r="H373" s="22"/>
      <c r="I373" s="22"/>
      <c r="J373" s="22"/>
      <c r="K373" s="22"/>
      <c r="L373" s="22"/>
      <c r="M373" s="22"/>
      <c r="N373" s="22"/>
      <c r="O373" s="22"/>
      <c r="P373" s="22"/>
      <c r="Q373" s="22"/>
      <c r="R373" s="22"/>
      <c r="S373" s="22"/>
      <c r="T373" s="22"/>
      <c r="U373" s="22"/>
      <c r="V373" s="22"/>
      <c r="W373" s="22"/>
      <c r="X373" s="22"/>
      <c r="Y373" s="22"/>
      <c r="Z373" s="22"/>
    </row>
    <row r="374" ht="14.25" customHeight="1">
      <c r="A374" s="44">
        <v>173.0</v>
      </c>
      <c r="B374" s="48" t="s">
        <v>13253</v>
      </c>
      <c r="C374" s="44" t="s">
        <v>13254</v>
      </c>
      <c r="D374" s="131">
        <v>28.0</v>
      </c>
      <c r="E374" s="44">
        <v>478.0</v>
      </c>
      <c r="F374" s="132">
        <v>43558.0</v>
      </c>
      <c r="G374" s="22"/>
      <c r="H374" s="22"/>
      <c r="I374" s="22"/>
      <c r="J374" s="22"/>
      <c r="K374" s="22"/>
      <c r="L374" s="22"/>
      <c r="M374" s="22"/>
      <c r="N374" s="22"/>
      <c r="O374" s="22"/>
      <c r="P374" s="22"/>
      <c r="Q374" s="22"/>
      <c r="R374" s="22"/>
      <c r="S374" s="22"/>
      <c r="T374" s="22"/>
      <c r="U374" s="22"/>
      <c r="V374" s="22"/>
      <c r="W374" s="22"/>
      <c r="X374" s="22"/>
      <c r="Y374" s="22"/>
      <c r="Z374" s="22"/>
    </row>
    <row r="375" ht="14.25" customHeight="1">
      <c r="A375" s="44">
        <v>174.0</v>
      </c>
      <c r="B375" s="48" t="s">
        <v>13255</v>
      </c>
      <c r="C375" s="44">
        <v>1965.0</v>
      </c>
      <c r="D375" s="131">
        <v>28.0</v>
      </c>
      <c r="E375" s="44">
        <v>479.0</v>
      </c>
      <c r="F375" s="132">
        <v>43497.0</v>
      </c>
      <c r="G375" s="22"/>
      <c r="H375" s="22"/>
      <c r="I375" s="22"/>
      <c r="J375" s="22"/>
      <c r="K375" s="22"/>
      <c r="L375" s="22"/>
      <c r="M375" s="22"/>
      <c r="N375" s="22"/>
      <c r="O375" s="22"/>
      <c r="P375" s="22"/>
      <c r="Q375" s="22"/>
      <c r="R375" s="22"/>
      <c r="S375" s="22"/>
      <c r="T375" s="22"/>
      <c r="U375" s="22"/>
      <c r="V375" s="22"/>
      <c r="W375" s="22"/>
      <c r="X375" s="22"/>
      <c r="Y375" s="22"/>
      <c r="Z375" s="22"/>
    </row>
    <row r="376" ht="14.25" customHeight="1">
      <c r="A376" s="44">
        <v>175.0</v>
      </c>
      <c r="B376" s="48" t="s">
        <v>13256</v>
      </c>
      <c r="C376" s="44" t="s">
        <v>13257</v>
      </c>
      <c r="D376" s="131">
        <v>28.0</v>
      </c>
      <c r="E376" s="44">
        <v>474.0</v>
      </c>
      <c r="F376" s="44">
        <v>5.0</v>
      </c>
      <c r="G376" s="22"/>
      <c r="H376" s="22"/>
      <c r="I376" s="22"/>
      <c r="J376" s="22"/>
      <c r="K376" s="22"/>
      <c r="L376" s="22"/>
      <c r="M376" s="22"/>
      <c r="N376" s="22"/>
      <c r="O376" s="22"/>
      <c r="P376" s="22"/>
      <c r="Q376" s="22"/>
      <c r="R376" s="22"/>
      <c r="S376" s="22"/>
      <c r="T376" s="22"/>
      <c r="U376" s="22"/>
      <c r="V376" s="22"/>
      <c r="W376" s="22"/>
      <c r="X376" s="22"/>
      <c r="Y376" s="22"/>
      <c r="Z376" s="22"/>
    </row>
    <row r="377" ht="14.25" customHeight="1">
      <c r="A377" s="44">
        <v>176.0</v>
      </c>
      <c r="B377" s="48" t="s">
        <v>13258</v>
      </c>
      <c r="C377" s="44">
        <v>1968.0</v>
      </c>
      <c r="D377" s="131">
        <v>28.0</v>
      </c>
      <c r="E377" s="44">
        <v>474.0</v>
      </c>
      <c r="F377" s="44">
        <v>5.0</v>
      </c>
      <c r="G377" s="22"/>
      <c r="H377" s="22"/>
      <c r="I377" s="22"/>
      <c r="J377" s="22"/>
      <c r="K377" s="22"/>
      <c r="L377" s="22"/>
      <c r="M377" s="22"/>
      <c r="N377" s="22"/>
      <c r="O377" s="22"/>
      <c r="P377" s="22"/>
      <c r="Q377" s="22"/>
      <c r="R377" s="22"/>
      <c r="S377" s="22"/>
      <c r="T377" s="22"/>
      <c r="U377" s="22"/>
      <c r="V377" s="22"/>
      <c r="W377" s="22"/>
      <c r="X377" s="22"/>
      <c r="Y377" s="22"/>
      <c r="Z377" s="22"/>
    </row>
    <row r="378" ht="14.25" customHeight="1">
      <c r="A378" s="44">
        <v>177.0</v>
      </c>
      <c r="B378" s="48" t="s">
        <v>13259</v>
      </c>
      <c r="C378" s="44" t="s">
        <v>13161</v>
      </c>
      <c r="D378" s="131">
        <v>28.0</v>
      </c>
      <c r="E378" s="44">
        <v>474.0</v>
      </c>
      <c r="F378" s="44">
        <v>5.0</v>
      </c>
      <c r="G378" s="22"/>
      <c r="H378" s="22"/>
      <c r="I378" s="22"/>
      <c r="J378" s="22"/>
      <c r="K378" s="22"/>
      <c r="L378" s="22"/>
      <c r="M378" s="22"/>
      <c r="N378" s="22"/>
      <c r="O378" s="22"/>
      <c r="P378" s="22"/>
      <c r="Q378" s="22"/>
      <c r="R378" s="22"/>
      <c r="S378" s="22"/>
      <c r="T378" s="22"/>
      <c r="U378" s="22"/>
      <c r="V378" s="22"/>
      <c r="W378" s="22"/>
      <c r="X378" s="22"/>
      <c r="Y378" s="22"/>
      <c r="Z378" s="22"/>
    </row>
    <row r="379" ht="14.25" customHeight="1">
      <c r="A379" s="44">
        <v>178.0</v>
      </c>
      <c r="B379" s="48" t="s">
        <v>13260</v>
      </c>
      <c r="C379" s="44">
        <v>1971.0</v>
      </c>
      <c r="D379" s="131">
        <v>28.0</v>
      </c>
      <c r="E379" s="44">
        <v>475.0</v>
      </c>
      <c r="F379" s="44">
        <v>1.0</v>
      </c>
      <c r="G379" s="22"/>
      <c r="H379" s="22"/>
      <c r="I379" s="22"/>
      <c r="J379" s="22"/>
      <c r="K379" s="22"/>
      <c r="L379" s="22"/>
      <c r="M379" s="22"/>
      <c r="N379" s="22"/>
      <c r="O379" s="22"/>
      <c r="P379" s="22"/>
      <c r="Q379" s="22"/>
      <c r="R379" s="22"/>
      <c r="S379" s="22"/>
      <c r="T379" s="22"/>
      <c r="U379" s="22"/>
      <c r="V379" s="22"/>
      <c r="W379" s="22"/>
      <c r="X379" s="22"/>
      <c r="Y379" s="22"/>
      <c r="Z379" s="22"/>
    </row>
    <row r="380" ht="14.25" customHeight="1">
      <c r="A380" s="44">
        <v>179.0</v>
      </c>
      <c r="B380" s="48" t="s">
        <v>13261</v>
      </c>
      <c r="C380" s="44" t="s">
        <v>13262</v>
      </c>
      <c r="D380" s="131">
        <v>28.0</v>
      </c>
      <c r="E380" s="44">
        <v>475.0</v>
      </c>
      <c r="F380" s="44">
        <v>2.0</v>
      </c>
      <c r="G380" s="22"/>
      <c r="H380" s="22"/>
      <c r="I380" s="22"/>
      <c r="J380" s="22"/>
      <c r="K380" s="22"/>
      <c r="L380" s="22"/>
      <c r="M380" s="22"/>
      <c r="N380" s="22"/>
      <c r="O380" s="22"/>
      <c r="P380" s="22"/>
      <c r="Q380" s="22"/>
      <c r="R380" s="22"/>
      <c r="S380" s="22"/>
      <c r="T380" s="22"/>
      <c r="U380" s="22"/>
      <c r="V380" s="22"/>
      <c r="W380" s="22"/>
      <c r="X380" s="22"/>
      <c r="Y380" s="22"/>
      <c r="Z380" s="22"/>
    </row>
    <row r="381" ht="14.25" customHeight="1">
      <c r="A381" s="44">
        <v>180.0</v>
      </c>
      <c r="B381" s="48" t="s">
        <v>13263</v>
      </c>
      <c r="C381" s="44" t="s">
        <v>13264</v>
      </c>
      <c r="D381" s="131">
        <v>28.0</v>
      </c>
      <c r="E381" s="44">
        <v>475.0</v>
      </c>
      <c r="F381" s="44">
        <v>2.0</v>
      </c>
      <c r="G381" s="22"/>
      <c r="H381" s="22"/>
      <c r="I381" s="22"/>
      <c r="J381" s="22"/>
      <c r="K381" s="22"/>
      <c r="L381" s="22"/>
      <c r="M381" s="22"/>
      <c r="N381" s="22"/>
      <c r="O381" s="22"/>
      <c r="P381" s="22"/>
      <c r="Q381" s="22"/>
      <c r="R381" s="22"/>
      <c r="S381" s="22"/>
      <c r="T381" s="22"/>
      <c r="U381" s="22"/>
      <c r="V381" s="22"/>
      <c r="W381" s="22"/>
      <c r="X381" s="22"/>
      <c r="Y381" s="22"/>
      <c r="Z381" s="22"/>
    </row>
    <row r="382" ht="14.25" customHeight="1">
      <c r="A382" s="44">
        <v>181.0</v>
      </c>
      <c r="B382" s="48" t="s">
        <v>13265</v>
      </c>
      <c r="C382" s="44" t="s">
        <v>13266</v>
      </c>
      <c r="D382" s="131">
        <v>28.0</v>
      </c>
      <c r="E382" s="44">
        <v>476.0</v>
      </c>
      <c r="F382" s="44">
        <v>2.0</v>
      </c>
      <c r="G382" s="22"/>
      <c r="H382" s="22"/>
      <c r="I382" s="22"/>
      <c r="J382" s="22"/>
      <c r="K382" s="22"/>
      <c r="L382" s="22"/>
      <c r="M382" s="22"/>
      <c r="N382" s="22"/>
      <c r="O382" s="22"/>
      <c r="P382" s="22"/>
      <c r="Q382" s="22"/>
      <c r="R382" s="22"/>
      <c r="S382" s="22"/>
      <c r="T382" s="22"/>
      <c r="U382" s="22"/>
      <c r="V382" s="22"/>
      <c r="W382" s="22"/>
      <c r="X382" s="22"/>
      <c r="Y382" s="22"/>
      <c r="Z382" s="22"/>
    </row>
    <row r="383" ht="14.25" customHeight="1">
      <c r="A383" s="44">
        <v>182.0</v>
      </c>
      <c r="B383" s="48" t="s">
        <v>13267</v>
      </c>
      <c r="C383" s="44" t="s">
        <v>13268</v>
      </c>
      <c r="D383" s="131">
        <v>28.0</v>
      </c>
      <c r="E383" s="44">
        <v>476.0</v>
      </c>
      <c r="F383" s="44">
        <v>4.0</v>
      </c>
      <c r="G383" s="22"/>
      <c r="H383" s="22"/>
      <c r="I383" s="22"/>
      <c r="J383" s="22"/>
      <c r="K383" s="22"/>
      <c r="L383" s="22"/>
      <c r="M383" s="22"/>
      <c r="N383" s="22"/>
      <c r="O383" s="22"/>
      <c r="P383" s="22"/>
      <c r="Q383" s="22"/>
      <c r="R383" s="22"/>
      <c r="S383" s="22"/>
      <c r="T383" s="22"/>
      <c r="U383" s="22"/>
      <c r="V383" s="22"/>
      <c r="W383" s="22"/>
      <c r="X383" s="22"/>
      <c r="Y383" s="22"/>
      <c r="Z383" s="22"/>
    </row>
    <row r="384" ht="14.25" customHeight="1">
      <c r="A384" s="44">
        <v>183.0</v>
      </c>
      <c r="B384" s="48" t="s">
        <v>13269</v>
      </c>
      <c r="C384" s="44">
        <v>1970.0</v>
      </c>
      <c r="D384" s="131">
        <v>28.0</v>
      </c>
      <c r="E384" s="44">
        <v>476.0</v>
      </c>
      <c r="F384" s="44">
        <v>4.0</v>
      </c>
      <c r="G384" s="22"/>
      <c r="H384" s="22"/>
      <c r="I384" s="22"/>
      <c r="J384" s="22"/>
      <c r="K384" s="22"/>
      <c r="L384" s="22"/>
      <c r="M384" s="22"/>
      <c r="N384" s="22"/>
      <c r="O384" s="22"/>
      <c r="P384" s="22"/>
      <c r="Q384" s="22"/>
      <c r="R384" s="22"/>
      <c r="S384" s="22"/>
      <c r="T384" s="22"/>
      <c r="U384" s="22"/>
      <c r="V384" s="22"/>
      <c r="W384" s="22"/>
      <c r="X384" s="22"/>
      <c r="Y384" s="22"/>
      <c r="Z384" s="22"/>
    </row>
    <row r="385" ht="14.25" customHeight="1">
      <c r="A385" s="44">
        <v>184.0</v>
      </c>
      <c r="B385" s="48" t="s">
        <v>13270</v>
      </c>
      <c r="C385" s="44">
        <v>1971.0</v>
      </c>
      <c r="D385" s="131">
        <v>28.0</v>
      </c>
      <c r="E385" s="44">
        <v>476.0</v>
      </c>
      <c r="F385" s="44">
        <v>4.0</v>
      </c>
      <c r="G385" s="22"/>
      <c r="H385" s="22"/>
      <c r="I385" s="22"/>
      <c r="J385" s="22"/>
      <c r="K385" s="22"/>
      <c r="L385" s="22"/>
      <c r="M385" s="22"/>
      <c r="N385" s="22"/>
      <c r="O385" s="22"/>
      <c r="P385" s="22"/>
      <c r="Q385" s="22"/>
      <c r="R385" s="22"/>
      <c r="S385" s="22"/>
      <c r="T385" s="22"/>
      <c r="U385" s="22"/>
      <c r="V385" s="22"/>
      <c r="W385" s="22"/>
      <c r="X385" s="22"/>
      <c r="Y385" s="22"/>
      <c r="Z385" s="22"/>
    </row>
    <row r="386" ht="14.25" customHeight="1">
      <c r="A386" s="44">
        <v>185.0</v>
      </c>
      <c r="B386" s="48" t="s">
        <v>13271</v>
      </c>
      <c r="C386" s="44" t="s">
        <v>13272</v>
      </c>
      <c r="D386" s="131">
        <v>28.0</v>
      </c>
      <c r="E386" s="44">
        <v>477.0</v>
      </c>
      <c r="F386" s="44">
        <v>3.0</v>
      </c>
      <c r="G386" s="22"/>
      <c r="H386" s="22"/>
      <c r="I386" s="22"/>
      <c r="J386" s="22"/>
      <c r="K386" s="22"/>
      <c r="L386" s="22"/>
      <c r="M386" s="22"/>
      <c r="N386" s="22"/>
      <c r="O386" s="22"/>
      <c r="P386" s="22"/>
      <c r="Q386" s="22"/>
      <c r="R386" s="22"/>
      <c r="S386" s="22"/>
      <c r="T386" s="22"/>
      <c r="U386" s="22"/>
      <c r="V386" s="22"/>
      <c r="W386" s="22"/>
      <c r="X386" s="22"/>
      <c r="Y386" s="22"/>
      <c r="Z386" s="22"/>
    </row>
    <row r="387" ht="14.25" customHeight="1">
      <c r="A387" s="44">
        <v>186.0</v>
      </c>
      <c r="B387" s="48" t="s">
        <v>13273</v>
      </c>
      <c r="C387" s="44">
        <v>1965.0</v>
      </c>
      <c r="D387" s="131">
        <v>28.0</v>
      </c>
      <c r="E387" s="44">
        <v>477.0</v>
      </c>
      <c r="F387" s="44">
        <v>3.0</v>
      </c>
      <c r="G387" s="22"/>
      <c r="H387" s="22"/>
      <c r="I387" s="22"/>
      <c r="J387" s="22"/>
      <c r="K387" s="22"/>
      <c r="L387" s="22"/>
      <c r="M387" s="22"/>
      <c r="N387" s="22"/>
      <c r="O387" s="22"/>
      <c r="P387" s="22"/>
      <c r="Q387" s="22"/>
      <c r="R387" s="22"/>
      <c r="S387" s="22"/>
      <c r="T387" s="22"/>
      <c r="U387" s="22"/>
      <c r="V387" s="22"/>
      <c r="W387" s="22"/>
      <c r="X387" s="22"/>
      <c r="Y387" s="22"/>
      <c r="Z387" s="22"/>
    </row>
    <row r="388" ht="14.25" customHeight="1">
      <c r="A388" s="44">
        <v>187.0</v>
      </c>
      <c r="B388" s="48" t="s">
        <v>13274</v>
      </c>
      <c r="C388" s="44" t="s">
        <v>13275</v>
      </c>
      <c r="D388" s="131">
        <v>28.0</v>
      </c>
      <c r="E388" s="44">
        <v>476.0</v>
      </c>
      <c r="F388" s="44">
        <v>3.0</v>
      </c>
      <c r="G388" s="22"/>
      <c r="H388" s="22"/>
      <c r="I388" s="22"/>
      <c r="J388" s="22"/>
      <c r="K388" s="22"/>
      <c r="L388" s="22"/>
      <c r="M388" s="22"/>
      <c r="N388" s="22"/>
      <c r="O388" s="22"/>
      <c r="P388" s="22"/>
      <c r="Q388" s="22"/>
      <c r="R388" s="22"/>
      <c r="S388" s="22"/>
      <c r="T388" s="22"/>
      <c r="U388" s="22"/>
      <c r="V388" s="22"/>
      <c r="W388" s="22"/>
      <c r="X388" s="22"/>
      <c r="Y388" s="22"/>
      <c r="Z388" s="22"/>
    </row>
    <row r="389" ht="14.25" customHeight="1">
      <c r="A389" s="44">
        <v>188.0</v>
      </c>
      <c r="B389" s="48" t="s">
        <v>13276</v>
      </c>
      <c r="C389" s="44" t="s">
        <v>13264</v>
      </c>
      <c r="D389" s="131">
        <v>28.0</v>
      </c>
      <c r="E389" s="44">
        <v>478.0</v>
      </c>
      <c r="F389" s="44">
        <v>2.0</v>
      </c>
      <c r="G389" s="22"/>
      <c r="H389" s="22"/>
      <c r="I389" s="22"/>
      <c r="J389" s="22"/>
      <c r="K389" s="22"/>
      <c r="L389" s="22"/>
      <c r="M389" s="22"/>
      <c r="N389" s="22"/>
      <c r="O389" s="22"/>
      <c r="P389" s="22"/>
      <c r="Q389" s="22"/>
      <c r="R389" s="22"/>
      <c r="S389" s="22"/>
      <c r="T389" s="22"/>
      <c r="U389" s="22"/>
      <c r="V389" s="22"/>
      <c r="W389" s="22"/>
      <c r="X389" s="22"/>
      <c r="Y389" s="22"/>
      <c r="Z389" s="22"/>
    </row>
    <row r="390" ht="14.25" customHeight="1">
      <c r="A390" s="44">
        <v>189.0</v>
      </c>
      <c r="B390" s="48" t="s">
        <v>13277</v>
      </c>
      <c r="C390" s="44" t="s">
        <v>13278</v>
      </c>
      <c r="D390" s="131">
        <v>28.0</v>
      </c>
      <c r="E390" s="44">
        <v>478.0</v>
      </c>
      <c r="F390" s="44">
        <v>3.0</v>
      </c>
      <c r="G390" s="22"/>
      <c r="H390" s="22"/>
      <c r="I390" s="22"/>
      <c r="J390" s="22"/>
      <c r="K390" s="22"/>
      <c r="L390" s="22"/>
      <c r="M390" s="22"/>
      <c r="N390" s="22"/>
      <c r="O390" s="22"/>
      <c r="P390" s="22"/>
      <c r="Q390" s="22"/>
      <c r="R390" s="22"/>
      <c r="S390" s="22"/>
      <c r="T390" s="22"/>
      <c r="U390" s="22"/>
      <c r="V390" s="22"/>
      <c r="W390" s="22"/>
      <c r="X390" s="22"/>
      <c r="Y390" s="22"/>
      <c r="Z390" s="22"/>
    </row>
    <row r="391" ht="14.25" customHeight="1">
      <c r="A391" s="44">
        <v>190.0</v>
      </c>
      <c r="B391" s="48" t="s">
        <v>13279</v>
      </c>
      <c r="C391" s="44">
        <v>1959.0</v>
      </c>
      <c r="D391" s="131">
        <v>28.0</v>
      </c>
      <c r="E391" s="44">
        <v>478.0</v>
      </c>
      <c r="F391" s="44">
        <v>3.0</v>
      </c>
      <c r="G391" s="22"/>
      <c r="H391" s="22"/>
      <c r="I391" s="22"/>
      <c r="J391" s="22"/>
      <c r="K391" s="22"/>
      <c r="L391" s="22"/>
      <c r="M391" s="22"/>
      <c r="N391" s="22"/>
      <c r="O391" s="22"/>
      <c r="P391" s="22"/>
      <c r="Q391" s="22"/>
      <c r="R391" s="22"/>
      <c r="S391" s="22"/>
      <c r="T391" s="22"/>
      <c r="U391" s="22"/>
      <c r="V391" s="22"/>
      <c r="W391" s="22"/>
      <c r="X391" s="22"/>
      <c r="Y391" s="22"/>
      <c r="Z391" s="22"/>
    </row>
    <row r="392" ht="14.25" customHeight="1">
      <c r="A392" s="44">
        <v>191.0</v>
      </c>
      <c r="B392" s="48" t="s">
        <v>13280</v>
      </c>
      <c r="C392" s="44" t="s">
        <v>13281</v>
      </c>
      <c r="D392" s="131">
        <v>28.0</v>
      </c>
      <c r="E392" s="44">
        <v>478.0</v>
      </c>
      <c r="F392" s="44">
        <v>5.0</v>
      </c>
      <c r="G392" s="22"/>
      <c r="H392" s="22"/>
      <c r="I392" s="22"/>
      <c r="J392" s="22"/>
      <c r="K392" s="22"/>
      <c r="L392" s="22"/>
      <c r="M392" s="22"/>
      <c r="N392" s="22"/>
      <c r="O392" s="22"/>
      <c r="P392" s="22"/>
      <c r="Q392" s="22"/>
      <c r="R392" s="22"/>
      <c r="S392" s="22"/>
      <c r="T392" s="22"/>
      <c r="U392" s="22"/>
      <c r="V392" s="22"/>
      <c r="W392" s="22"/>
      <c r="X392" s="22"/>
      <c r="Y392" s="22"/>
      <c r="Z392" s="22"/>
    </row>
    <row r="393" ht="14.25" customHeight="1">
      <c r="A393" s="44">
        <v>192.0</v>
      </c>
      <c r="B393" s="48" t="s">
        <v>13282</v>
      </c>
      <c r="C393" s="44" t="s">
        <v>13283</v>
      </c>
      <c r="D393" s="131">
        <v>28.0</v>
      </c>
      <c r="E393" s="44">
        <v>478.0</v>
      </c>
      <c r="F393" s="44">
        <v>5.0</v>
      </c>
      <c r="G393" s="22"/>
      <c r="H393" s="22"/>
      <c r="I393" s="22"/>
      <c r="J393" s="22"/>
      <c r="K393" s="22"/>
      <c r="L393" s="22"/>
      <c r="M393" s="22"/>
      <c r="N393" s="22"/>
      <c r="O393" s="22"/>
      <c r="P393" s="22"/>
      <c r="Q393" s="22"/>
      <c r="R393" s="22"/>
      <c r="S393" s="22"/>
      <c r="T393" s="22"/>
      <c r="U393" s="22"/>
      <c r="V393" s="22"/>
      <c r="W393" s="22"/>
      <c r="X393" s="22"/>
      <c r="Y393" s="22"/>
      <c r="Z393" s="22"/>
    </row>
    <row r="394" ht="14.25" customHeight="1">
      <c r="A394" s="44">
        <v>193.0</v>
      </c>
      <c r="B394" s="48" t="s">
        <v>13284</v>
      </c>
      <c r="C394" s="44" t="s">
        <v>13285</v>
      </c>
      <c r="D394" s="131">
        <v>28.0</v>
      </c>
      <c r="E394" s="44">
        <v>479.0</v>
      </c>
      <c r="F394" s="44">
        <v>5.0</v>
      </c>
      <c r="G394" s="22"/>
      <c r="H394" s="22"/>
      <c r="I394" s="22"/>
      <c r="J394" s="22"/>
      <c r="K394" s="22"/>
      <c r="L394" s="22"/>
      <c r="M394" s="22"/>
      <c r="N394" s="22"/>
      <c r="O394" s="22"/>
      <c r="P394" s="22"/>
      <c r="Q394" s="22"/>
      <c r="R394" s="22"/>
      <c r="S394" s="22"/>
      <c r="T394" s="22"/>
      <c r="U394" s="22"/>
      <c r="V394" s="22"/>
      <c r="W394" s="22"/>
      <c r="X394" s="22"/>
      <c r="Y394" s="22"/>
      <c r="Z394" s="22"/>
    </row>
    <row r="395" ht="14.25" customHeight="1">
      <c r="A395" s="44">
        <v>194.0</v>
      </c>
      <c r="B395" s="48" t="s">
        <v>13286</v>
      </c>
      <c r="C395" s="44" t="s">
        <v>13287</v>
      </c>
      <c r="D395" s="131">
        <v>28.0</v>
      </c>
      <c r="E395" s="44">
        <v>479.0</v>
      </c>
      <c r="F395" s="44">
        <v>2.0</v>
      </c>
      <c r="G395" s="22"/>
      <c r="H395" s="22"/>
      <c r="I395" s="22"/>
      <c r="J395" s="22"/>
      <c r="K395" s="22"/>
      <c r="L395" s="22"/>
      <c r="M395" s="22"/>
      <c r="N395" s="22"/>
      <c r="O395" s="22"/>
      <c r="P395" s="22"/>
      <c r="Q395" s="22"/>
      <c r="R395" s="22"/>
      <c r="S395" s="22"/>
      <c r="T395" s="22"/>
      <c r="U395" s="22"/>
      <c r="V395" s="22"/>
      <c r="W395" s="22"/>
      <c r="X395" s="22"/>
      <c r="Y395" s="22"/>
      <c r="Z395" s="22"/>
    </row>
    <row r="396" ht="14.25" customHeight="1">
      <c r="A396" s="44">
        <v>195.0</v>
      </c>
      <c r="B396" s="48" t="s">
        <v>13288</v>
      </c>
      <c r="C396" s="44" t="s">
        <v>13289</v>
      </c>
      <c r="D396" s="131">
        <v>28.0</v>
      </c>
      <c r="E396" s="44">
        <v>479.0</v>
      </c>
      <c r="F396" s="44">
        <v>2.0</v>
      </c>
      <c r="G396" s="22"/>
      <c r="H396" s="22"/>
      <c r="I396" s="22"/>
      <c r="J396" s="22"/>
      <c r="K396" s="22"/>
      <c r="L396" s="22"/>
      <c r="M396" s="22"/>
      <c r="N396" s="22"/>
      <c r="O396" s="22"/>
      <c r="P396" s="22"/>
      <c r="Q396" s="22"/>
      <c r="R396" s="22"/>
      <c r="S396" s="22"/>
      <c r="T396" s="22"/>
      <c r="U396" s="22"/>
      <c r="V396" s="22"/>
      <c r="W396" s="22"/>
      <c r="X396" s="22"/>
      <c r="Y396" s="22"/>
      <c r="Z396" s="22"/>
    </row>
    <row r="397" ht="14.25" customHeight="1">
      <c r="A397" s="44">
        <v>196.0</v>
      </c>
      <c r="B397" s="48" t="s">
        <v>13290</v>
      </c>
      <c r="C397" s="44" t="s">
        <v>12700</v>
      </c>
      <c r="D397" s="131">
        <v>28.0</v>
      </c>
      <c r="E397" s="44">
        <v>479.0</v>
      </c>
      <c r="F397" s="44">
        <v>2.0</v>
      </c>
      <c r="G397" s="22"/>
      <c r="H397" s="22"/>
      <c r="I397" s="22"/>
      <c r="J397" s="22"/>
      <c r="K397" s="22"/>
      <c r="L397" s="22"/>
      <c r="M397" s="22"/>
      <c r="N397" s="22"/>
      <c r="O397" s="22"/>
      <c r="P397" s="22"/>
      <c r="Q397" s="22"/>
      <c r="R397" s="22"/>
      <c r="S397" s="22"/>
      <c r="T397" s="22"/>
      <c r="U397" s="22"/>
      <c r="V397" s="22"/>
      <c r="W397" s="22"/>
      <c r="X397" s="22"/>
      <c r="Y397" s="22"/>
      <c r="Z397" s="22"/>
    </row>
    <row r="398" ht="14.25" customHeight="1">
      <c r="A398" s="44">
        <v>62.0</v>
      </c>
      <c r="B398" s="48" t="s">
        <v>13291</v>
      </c>
      <c r="C398" s="44" t="s">
        <v>13292</v>
      </c>
      <c r="D398" s="44">
        <v>29.0</v>
      </c>
      <c r="E398" s="44">
        <v>588.0</v>
      </c>
      <c r="F398" s="44"/>
      <c r="G398" s="22"/>
      <c r="H398" s="22"/>
      <c r="I398" s="22"/>
      <c r="J398" s="22"/>
      <c r="K398" s="22"/>
      <c r="L398" s="22"/>
      <c r="M398" s="22"/>
      <c r="N398" s="22"/>
      <c r="O398" s="22"/>
      <c r="P398" s="22"/>
      <c r="Q398" s="22"/>
      <c r="R398" s="22"/>
      <c r="S398" s="22"/>
      <c r="T398" s="22"/>
      <c r="U398" s="22"/>
      <c r="V398" s="22"/>
      <c r="W398" s="22"/>
      <c r="X398" s="22"/>
      <c r="Y398" s="22"/>
      <c r="Z398" s="22"/>
    </row>
    <row r="399" ht="14.25" customHeight="1">
      <c r="A399" s="44">
        <v>63.0</v>
      </c>
      <c r="B399" s="48" t="s">
        <v>13293</v>
      </c>
      <c r="C399" s="44" t="s">
        <v>13294</v>
      </c>
      <c r="D399" s="44">
        <v>29.0</v>
      </c>
      <c r="E399" s="44">
        <v>588.0</v>
      </c>
      <c r="F399" s="44"/>
      <c r="G399" s="22"/>
      <c r="H399" s="22"/>
      <c r="I399" s="22"/>
      <c r="J399" s="22"/>
      <c r="K399" s="22"/>
      <c r="L399" s="22"/>
      <c r="M399" s="22"/>
      <c r="N399" s="22"/>
      <c r="O399" s="22"/>
      <c r="P399" s="22"/>
      <c r="Q399" s="22"/>
      <c r="R399" s="22"/>
      <c r="S399" s="22"/>
      <c r="T399" s="22"/>
      <c r="U399" s="22"/>
      <c r="V399" s="22"/>
      <c r="W399" s="22"/>
      <c r="X399" s="22"/>
      <c r="Y399" s="22"/>
      <c r="Z399" s="22"/>
    </row>
    <row r="400" ht="14.25" customHeight="1">
      <c r="A400" s="44">
        <v>64.0</v>
      </c>
      <c r="B400" s="48" t="s">
        <v>13295</v>
      </c>
      <c r="C400" s="44">
        <v>1973.0</v>
      </c>
      <c r="D400" s="44">
        <v>29.0</v>
      </c>
      <c r="E400" s="44">
        <v>588.0</v>
      </c>
      <c r="F400" s="44"/>
      <c r="G400" s="22"/>
      <c r="H400" s="22"/>
      <c r="I400" s="22"/>
      <c r="J400" s="22"/>
      <c r="K400" s="22"/>
      <c r="L400" s="22"/>
      <c r="M400" s="22"/>
      <c r="N400" s="22"/>
      <c r="O400" s="22"/>
      <c r="P400" s="22"/>
      <c r="Q400" s="22"/>
      <c r="R400" s="22"/>
      <c r="S400" s="22"/>
      <c r="T400" s="22"/>
      <c r="U400" s="22"/>
      <c r="V400" s="22"/>
      <c r="W400" s="22"/>
      <c r="X400" s="22"/>
      <c r="Y400" s="22"/>
      <c r="Z400" s="22"/>
    </row>
    <row r="401" ht="14.25" customHeight="1">
      <c r="A401" s="44">
        <v>65.0</v>
      </c>
      <c r="B401" s="48" t="s">
        <v>13296</v>
      </c>
      <c r="C401" s="44">
        <v>1969.0</v>
      </c>
      <c r="D401" s="44">
        <v>29.0</v>
      </c>
      <c r="E401" s="44">
        <v>589.0</v>
      </c>
      <c r="F401" s="44"/>
      <c r="G401" s="22"/>
      <c r="H401" s="22"/>
      <c r="I401" s="22"/>
      <c r="J401" s="22"/>
      <c r="K401" s="22"/>
      <c r="L401" s="22"/>
      <c r="M401" s="22"/>
      <c r="N401" s="22"/>
      <c r="O401" s="22"/>
      <c r="P401" s="22"/>
      <c r="Q401" s="22"/>
      <c r="R401" s="22"/>
      <c r="S401" s="22"/>
      <c r="T401" s="22"/>
      <c r="U401" s="22"/>
      <c r="V401" s="22"/>
      <c r="W401" s="22"/>
      <c r="X401" s="22"/>
      <c r="Y401" s="22"/>
      <c r="Z401" s="22"/>
    </row>
    <row r="402" ht="14.25" customHeight="1">
      <c r="A402" s="44">
        <v>66.0</v>
      </c>
      <c r="B402" s="48" t="s">
        <v>13297</v>
      </c>
      <c r="C402" s="44" t="s">
        <v>13298</v>
      </c>
      <c r="D402" s="44">
        <v>29.0</v>
      </c>
      <c r="E402" s="44">
        <v>589.0</v>
      </c>
      <c r="F402" s="44"/>
      <c r="G402" s="22"/>
      <c r="H402" s="22"/>
      <c r="I402" s="22"/>
      <c r="J402" s="22"/>
      <c r="K402" s="22"/>
      <c r="L402" s="22"/>
      <c r="M402" s="22"/>
      <c r="N402" s="22"/>
      <c r="O402" s="22"/>
      <c r="P402" s="22"/>
      <c r="Q402" s="22"/>
      <c r="R402" s="22"/>
      <c r="S402" s="22"/>
      <c r="T402" s="22"/>
      <c r="U402" s="22"/>
      <c r="V402" s="22"/>
      <c r="W402" s="22"/>
      <c r="X402" s="22"/>
      <c r="Y402" s="22"/>
      <c r="Z402" s="22"/>
    </row>
    <row r="403" ht="14.25" customHeight="1">
      <c r="A403" s="44">
        <v>67.0</v>
      </c>
      <c r="B403" s="48" t="s">
        <v>13299</v>
      </c>
      <c r="C403" s="44" t="s">
        <v>13300</v>
      </c>
      <c r="D403" s="44">
        <v>29.0</v>
      </c>
      <c r="E403" s="44">
        <v>589.0</v>
      </c>
      <c r="F403" s="44"/>
      <c r="G403" s="22"/>
      <c r="H403" s="22"/>
      <c r="I403" s="22"/>
      <c r="J403" s="22"/>
      <c r="K403" s="22"/>
      <c r="L403" s="22"/>
      <c r="M403" s="22"/>
      <c r="N403" s="22"/>
      <c r="O403" s="22"/>
      <c r="P403" s="22"/>
      <c r="Q403" s="22"/>
      <c r="R403" s="22"/>
      <c r="S403" s="22"/>
      <c r="T403" s="22"/>
      <c r="U403" s="22"/>
      <c r="V403" s="22"/>
      <c r="W403" s="22"/>
      <c r="X403" s="22"/>
      <c r="Y403" s="22"/>
      <c r="Z403" s="22"/>
    </row>
    <row r="404" ht="14.25" customHeight="1">
      <c r="A404" s="44">
        <v>68.0</v>
      </c>
      <c r="B404" s="48" t="s">
        <v>13301</v>
      </c>
      <c r="C404" s="44" t="s">
        <v>13302</v>
      </c>
      <c r="D404" s="44">
        <v>29.0</v>
      </c>
      <c r="E404" s="44">
        <v>589.0</v>
      </c>
      <c r="F404" s="44"/>
      <c r="G404" s="22"/>
      <c r="H404" s="22"/>
      <c r="I404" s="22"/>
      <c r="J404" s="22"/>
      <c r="K404" s="22"/>
      <c r="L404" s="22"/>
      <c r="M404" s="22"/>
      <c r="N404" s="22"/>
      <c r="O404" s="22"/>
      <c r="P404" s="22"/>
      <c r="Q404" s="22"/>
      <c r="R404" s="22"/>
      <c r="S404" s="22"/>
      <c r="T404" s="22"/>
      <c r="U404" s="22"/>
      <c r="V404" s="22"/>
      <c r="W404" s="22"/>
      <c r="X404" s="22"/>
      <c r="Y404" s="22"/>
      <c r="Z404" s="22"/>
    </row>
    <row r="405" ht="14.25" customHeight="1">
      <c r="A405" s="44">
        <v>69.0</v>
      </c>
      <c r="B405" s="48" t="s">
        <v>13303</v>
      </c>
      <c r="C405" s="44" t="s">
        <v>13304</v>
      </c>
      <c r="D405" s="44">
        <v>29.0</v>
      </c>
      <c r="E405" s="44">
        <v>590.0</v>
      </c>
      <c r="F405" s="44"/>
      <c r="G405" s="22"/>
      <c r="H405" s="22"/>
      <c r="I405" s="22"/>
      <c r="J405" s="22"/>
      <c r="K405" s="22"/>
      <c r="L405" s="22"/>
      <c r="M405" s="22"/>
      <c r="N405" s="22"/>
      <c r="O405" s="22"/>
      <c r="P405" s="22"/>
      <c r="Q405" s="22"/>
      <c r="R405" s="22"/>
      <c r="S405" s="22"/>
      <c r="T405" s="22"/>
      <c r="U405" s="22"/>
      <c r="V405" s="22"/>
      <c r="W405" s="22"/>
      <c r="X405" s="22"/>
      <c r="Y405" s="22"/>
      <c r="Z405" s="22"/>
    </row>
    <row r="406" ht="14.25" customHeight="1">
      <c r="A406" s="44">
        <v>70.0</v>
      </c>
      <c r="B406" s="48" t="s">
        <v>13305</v>
      </c>
      <c r="C406" s="44">
        <v>1970.0</v>
      </c>
      <c r="D406" s="44">
        <v>29.0</v>
      </c>
      <c r="E406" s="44">
        <v>590.0</v>
      </c>
      <c r="F406" s="44"/>
      <c r="G406" s="22"/>
      <c r="H406" s="22"/>
      <c r="I406" s="22"/>
      <c r="J406" s="22"/>
      <c r="K406" s="22"/>
      <c r="L406" s="22"/>
      <c r="M406" s="22"/>
      <c r="N406" s="22"/>
      <c r="O406" s="22"/>
      <c r="P406" s="22"/>
      <c r="Q406" s="22"/>
      <c r="R406" s="22"/>
      <c r="S406" s="22"/>
      <c r="T406" s="22"/>
      <c r="U406" s="22"/>
      <c r="V406" s="22"/>
      <c r="W406" s="22"/>
      <c r="X406" s="22"/>
      <c r="Y406" s="22"/>
      <c r="Z406" s="22"/>
    </row>
    <row r="407" ht="14.25" customHeight="1">
      <c r="A407" s="44">
        <v>71.0</v>
      </c>
      <c r="B407" s="48" t="s">
        <v>13306</v>
      </c>
      <c r="C407" s="44" t="s">
        <v>13307</v>
      </c>
      <c r="D407" s="44">
        <v>29.0</v>
      </c>
      <c r="E407" s="44">
        <v>591.0</v>
      </c>
      <c r="F407" s="44"/>
      <c r="G407" s="22"/>
      <c r="H407" s="22"/>
      <c r="I407" s="22"/>
      <c r="J407" s="22"/>
      <c r="K407" s="22"/>
      <c r="L407" s="22"/>
      <c r="M407" s="22"/>
      <c r="N407" s="22"/>
      <c r="O407" s="22"/>
      <c r="P407" s="22"/>
      <c r="Q407" s="22"/>
      <c r="R407" s="22"/>
      <c r="S407" s="22"/>
      <c r="T407" s="22"/>
      <c r="U407" s="22"/>
      <c r="V407" s="22"/>
      <c r="W407" s="22"/>
      <c r="X407" s="22"/>
      <c r="Y407" s="22"/>
      <c r="Z407" s="22"/>
    </row>
    <row r="408" ht="14.25" customHeight="1">
      <c r="A408" s="44">
        <v>72.0</v>
      </c>
      <c r="B408" s="48" t="s">
        <v>13308</v>
      </c>
      <c r="C408" s="44" t="s">
        <v>13307</v>
      </c>
      <c r="D408" s="44">
        <v>29.0</v>
      </c>
      <c r="E408" s="44">
        <v>591.0</v>
      </c>
      <c r="F408" s="44"/>
      <c r="G408" s="22"/>
      <c r="H408" s="22"/>
      <c r="I408" s="22"/>
      <c r="J408" s="22"/>
      <c r="K408" s="22"/>
      <c r="L408" s="22"/>
      <c r="M408" s="22"/>
      <c r="N408" s="22"/>
      <c r="O408" s="22"/>
      <c r="P408" s="22"/>
      <c r="Q408" s="22"/>
      <c r="R408" s="22"/>
      <c r="S408" s="22"/>
      <c r="T408" s="22"/>
      <c r="U408" s="22"/>
      <c r="V408" s="22"/>
      <c r="W408" s="22"/>
      <c r="X408" s="22"/>
      <c r="Y408" s="22"/>
      <c r="Z408" s="22"/>
    </row>
    <row r="409" ht="14.25" customHeight="1">
      <c r="A409" s="44">
        <v>73.0</v>
      </c>
      <c r="B409" s="48" t="s">
        <v>13309</v>
      </c>
      <c r="C409" s="44" t="s">
        <v>13310</v>
      </c>
      <c r="D409" s="44">
        <v>29.0</v>
      </c>
      <c r="E409" s="44">
        <v>591.0</v>
      </c>
      <c r="F409" s="44"/>
      <c r="G409" s="22"/>
      <c r="H409" s="22"/>
      <c r="I409" s="22"/>
      <c r="J409" s="22"/>
      <c r="K409" s="22"/>
      <c r="L409" s="22"/>
      <c r="M409" s="22"/>
      <c r="N409" s="22"/>
      <c r="O409" s="22"/>
      <c r="P409" s="22"/>
      <c r="Q409" s="22"/>
      <c r="R409" s="22"/>
      <c r="S409" s="22"/>
      <c r="T409" s="22"/>
      <c r="U409" s="22"/>
      <c r="V409" s="22"/>
      <c r="W409" s="22"/>
      <c r="X409" s="22"/>
      <c r="Y409" s="22"/>
      <c r="Z409" s="22"/>
    </row>
    <row r="410" ht="14.25" customHeight="1">
      <c r="A410" s="44">
        <v>74.0</v>
      </c>
      <c r="B410" s="48" t="s">
        <v>13311</v>
      </c>
      <c r="C410" s="44" t="s">
        <v>13312</v>
      </c>
      <c r="D410" s="44">
        <v>29.0</v>
      </c>
      <c r="E410" s="44">
        <v>591.0</v>
      </c>
      <c r="F410" s="44"/>
      <c r="G410" s="22"/>
      <c r="H410" s="22"/>
      <c r="I410" s="22"/>
      <c r="J410" s="22"/>
      <c r="K410" s="22"/>
      <c r="L410" s="22"/>
      <c r="M410" s="22"/>
      <c r="N410" s="22"/>
      <c r="O410" s="22"/>
      <c r="P410" s="22"/>
      <c r="Q410" s="22"/>
      <c r="R410" s="22"/>
      <c r="S410" s="22"/>
      <c r="T410" s="22"/>
      <c r="U410" s="22"/>
      <c r="V410" s="22"/>
      <c r="W410" s="22"/>
      <c r="X410" s="22"/>
      <c r="Y410" s="22"/>
      <c r="Z410" s="22"/>
    </row>
    <row r="411" ht="14.25" customHeight="1">
      <c r="A411" s="44">
        <v>75.0</v>
      </c>
      <c r="B411" s="48" t="s">
        <v>13313</v>
      </c>
      <c r="C411" s="44" t="s">
        <v>13314</v>
      </c>
      <c r="D411" s="44">
        <v>29.0</v>
      </c>
      <c r="E411" s="44">
        <v>592.0</v>
      </c>
      <c r="F411" s="44"/>
      <c r="G411" s="22"/>
      <c r="H411" s="22"/>
      <c r="I411" s="22"/>
      <c r="J411" s="22"/>
      <c r="K411" s="22"/>
      <c r="L411" s="22"/>
      <c r="M411" s="22"/>
      <c r="N411" s="22"/>
      <c r="O411" s="22"/>
      <c r="P411" s="22"/>
      <c r="Q411" s="22"/>
      <c r="R411" s="22"/>
      <c r="S411" s="22"/>
      <c r="T411" s="22"/>
      <c r="U411" s="22"/>
      <c r="V411" s="22"/>
      <c r="W411" s="22"/>
      <c r="X411" s="22"/>
      <c r="Y411" s="22"/>
      <c r="Z411" s="22"/>
    </row>
    <row r="412" ht="14.25" customHeight="1">
      <c r="A412" s="44">
        <v>76.0</v>
      </c>
      <c r="B412" s="48" t="s">
        <v>13315</v>
      </c>
      <c r="C412" s="44" t="s">
        <v>13316</v>
      </c>
      <c r="D412" s="44">
        <v>29.0</v>
      </c>
      <c r="E412" s="44">
        <v>593.0</v>
      </c>
      <c r="F412" s="44"/>
      <c r="G412" s="22"/>
      <c r="H412" s="22"/>
      <c r="I412" s="22"/>
      <c r="J412" s="22"/>
      <c r="K412" s="22"/>
      <c r="L412" s="22"/>
      <c r="M412" s="22"/>
      <c r="N412" s="22"/>
      <c r="O412" s="22"/>
      <c r="P412" s="22"/>
      <c r="Q412" s="22"/>
      <c r="R412" s="22"/>
      <c r="S412" s="22"/>
      <c r="T412" s="22"/>
      <c r="U412" s="22"/>
      <c r="V412" s="22"/>
      <c r="W412" s="22"/>
      <c r="X412" s="22"/>
      <c r="Y412" s="22"/>
      <c r="Z412" s="22"/>
    </row>
    <row r="413" ht="14.25" customHeight="1">
      <c r="A413" s="44">
        <v>77.0</v>
      </c>
      <c r="B413" s="48" t="s">
        <v>13317</v>
      </c>
      <c r="C413" s="44" t="s">
        <v>13318</v>
      </c>
      <c r="D413" s="44">
        <v>29.0</v>
      </c>
      <c r="E413" s="44">
        <v>593.0</v>
      </c>
      <c r="F413" s="44"/>
      <c r="G413" s="22"/>
      <c r="H413" s="22"/>
      <c r="I413" s="22"/>
      <c r="J413" s="22"/>
      <c r="K413" s="22"/>
      <c r="L413" s="22"/>
      <c r="M413" s="22"/>
      <c r="N413" s="22"/>
      <c r="O413" s="22"/>
      <c r="P413" s="22"/>
      <c r="Q413" s="22"/>
      <c r="R413" s="22"/>
      <c r="S413" s="22"/>
      <c r="T413" s="22"/>
      <c r="U413" s="22"/>
      <c r="V413" s="22"/>
      <c r="W413" s="22"/>
      <c r="X413" s="22"/>
      <c r="Y413" s="22"/>
      <c r="Z413" s="22"/>
    </row>
    <row r="414" ht="14.25" customHeight="1">
      <c r="A414" s="44">
        <v>78.0</v>
      </c>
      <c r="B414" s="48" t="s">
        <v>13319</v>
      </c>
      <c r="C414" s="44" t="s">
        <v>13320</v>
      </c>
      <c r="D414" s="44">
        <v>29.0</v>
      </c>
      <c r="E414" s="44">
        <v>594.0</v>
      </c>
      <c r="F414" s="44"/>
      <c r="G414" s="22"/>
      <c r="H414" s="22"/>
      <c r="I414" s="22"/>
      <c r="J414" s="22"/>
      <c r="K414" s="22"/>
      <c r="L414" s="22"/>
      <c r="M414" s="22"/>
      <c r="N414" s="22"/>
      <c r="O414" s="22"/>
      <c r="P414" s="22"/>
      <c r="Q414" s="22"/>
      <c r="R414" s="22"/>
      <c r="S414" s="22"/>
      <c r="T414" s="22"/>
      <c r="U414" s="22"/>
      <c r="V414" s="22"/>
      <c r="W414" s="22"/>
      <c r="X414" s="22"/>
      <c r="Y414" s="22"/>
      <c r="Z414" s="22"/>
    </row>
    <row r="415" ht="14.25" customHeight="1">
      <c r="A415" s="44">
        <v>79.0</v>
      </c>
      <c r="B415" s="48" t="s">
        <v>13321</v>
      </c>
      <c r="C415" s="44" t="s">
        <v>13320</v>
      </c>
      <c r="D415" s="44">
        <v>29.0</v>
      </c>
      <c r="E415" s="44">
        <v>594.0</v>
      </c>
      <c r="F415" s="44"/>
      <c r="G415" s="22"/>
      <c r="H415" s="22"/>
      <c r="I415" s="22"/>
      <c r="J415" s="22"/>
      <c r="K415" s="22"/>
      <c r="L415" s="22"/>
      <c r="M415" s="22"/>
      <c r="N415" s="22"/>
      <c r="O415" s="22"/>
      <c r="P415" s="22"/>
      <c r="Q415" s="22"/>
      <c r="R415" s="22"/>
      <c r="S415" s="22"/>
      <c r="T415" s="22"/>
      <c r="U415" s="22"/>
      <c r="V415" s="22"/>
      <c r="W415" s="22"/>
      <c r="X415" s="22"/>
      <c r="Y415" s="22"/>
      <c r="Z415" s="22"/>
    </row>
    <row r="416" ht="14.25" customHeight="1">
      <c r="A416" s="44">
        <v>80.0</v>
      </c>
      <c r="B416" s="48" t="s">
        <v>13322</v>
      </c>
      <c r="C416" s="44" t="s">
        <v>13323</v>
      </c>
      <c r="D416" s="44">
        <v>29.0</v>
      </c>
      <c r="E416" s="44">
        <v>596.0</v>
      </c>
      <c r="F416" s="44"/>
      <c r="G416" s="22"/>
      <c r="H416" s="22"/>
      <c r="I416" s="22"/>
      <c r="J416" s="22"/>
      <c r="K416" s="22"/>
      <c r="L416" s="22"/>
      <c r="M416" s="22"/>
      <c r="N416" s="22"/>
      <c r="O416" s="22"/>
      <c r="P416" s="22"/>
      <c r="Q416" s="22"/>
      <c r="R416" s="22"/>
      <c r="S416" s="22"/>
      <c r="T416" s="22"/>
      <c r="U416" s="22"/>
      <c r="V416" s="22"/>
      <c r="W416" s="22"/>
      <c r="X416" s="22"/>
      <c r="Y416" s="22"/>
      <c r="Z416" s="22"/>
    </row>
    <row r="417" ht="14.25" customHeight="1">
      <c r="A417" s="44">
        <v>81.0</v>
      </c>
      <c r="B417" s="48" t="s">
        <v>13324</v>
      </c>
      <c r="C417" s="44" t="s">
        <v>13325</v>
      </c>
      <c r="D417" s="44">
        <v>29.0</v>
      </c>
      <c r="E417" s="44">
        <v>599.0</v>
      </c>
      <c r="F417" s="44"/>
      <c r="G417" s="22"/>
      <c r="H417" s="22"/>
      <c r="I417" s="22"/>
      <c r="J417" s="22"/>
      <c r="K417" s="22"/>
      <c r="L417" s="22"/>
      <c r="M417" s="22"/>
      <c r="N417" s="22"/>
      <c r="O417" s="22"/>
      <c r="P417" s="22"/>
      <c r="Q417" s="22"/>
      <c r="R417" s="22"/>
      <c r="S417" s="22"/>
      <c r="T417" s="22"/>
      <c r="U417" s="22"/>
      <c r="V417" s="22"/>
      <c r="W417" s="22"/>
      <c r="X417" s="22"/>
      <c r="Y417" s="22"/>
      <c r="Z417" s="22"/>
    </row>
    <row r="418" ht="14.25" customHeight="1">
      <c r="A418" s="44">
        <v>82.0</v>
      </c>
      <c r="B418" s="48" t="s">
        <v>13326</v>
      </c>
      <c r="C418" s="44" t="s">
        <v>13327</v>
      </c>
      <c r="D418" s="44">
        <v>29.0</v>
      </c>
      <c r="E418" s="44">
        <v>599.0</v>
      </c>
      <c r="F418" s="44"/>
      <c r="G418" s="22"/>
      <c r="H418" s="22"/>
      <c r="I418" s="22"/>
      <c r="J418" s="22"/>
      <c r="K418" s="22"/>
      <c r="L418" s="22"/>
      <c r="M418" s="22"/>
      <c r="N418" s="22"/>
      <c r="O418" s="22"/>
      <c r="P418" s="22"/>
      <c r="Q418" s="22"/>
      <c r="R418" s="22"/>
      <c r="S418" s="22"/>
      <c r="T418" s="22"/>
      <c r="U418" s="22"/>
      <c r="V418" s="22"/>
      <c r="W418" s="22"/>
      <c r="X418" s="22"/>
      <c r="Y418" s="22"/>
      <c r="Z418" s="22"/>
    </row>
    <row r="419" ht="14.25" customHeight="1">
      <c r="A419" s="44">
        <v>83.0</v>
      </c>
      <c r="B419" s="48" t="s">
        <v>13328</v>
      </c>
      <c r="C419" s="44" t="s">
        <v>13329</v>
      </c>
      <c r="D419" s="44">
        <v>29.0</v>
      </c>
      <c r="E419" s="44">
        <v>607.0</v>
      </c>
      <c r="F419" s="44"/>
      <c r="G419" s="22"/>
      <c r="H419" s="22"/>
      <c r="I419" s="22"/>
      <c r="J419" s="22"/>
      <c r="K419" s="22"/>
      <c r="L419" s="22"/>
      <c r="M419" s="22"/>
      <c r="N419" s="22"/>
      <c r="O419" s="22"/>
      <c r="P419" s="22"/>
      <c r="Q419" s="22"/>
      <c r="R419" s="22"/>
      <c r="S419" s="22"/>
      <c r="T419" s="22"/>
      <c r="U419" s="22"/>
      <c r="V419" s="22"/>
      <c r="W419" s="22"/>
      <c r="X419" s="22"/>
      <c r="Y419" s="22"/>
      <c r="Z419" s="22"/>
    </row>
    <row r="420" ht="14.25" customHeight="1">
      <c r="A420" s="44">
        <v>84.0</v>
      </c>
      <c r="B420" s="48" t="s">
        <v>13330</v>
      </c>
      <c r="C420" s="44" t="s">
        <v>13331</v>
      </c>
      <c r="D420" s="44">
        <v>30.0</v>
      </c>
      <c r="E420" s="44">
        <v>613.0</v>
      </c>
      <c r="F420" s="44"/>
      <c r="G420" s="22"/>
      <c r="H420" s="22"/>
      <c r="I420" s="22"/>
      <c r="J420" s="22"/>
      <c r="K420" s="22"/>
      <c r="L420" s="22"/>
      <c r="M420" s="22"/>
      <c r="N420" s="22"/>
      <c r="O420" s="22"/>
      <c r="P420" s="22"/>
      <c r="Q420" s="22"/>
      <c r="R420" s="22"/>
      <c r="S420" s="22"/>
      <c r="T420" s="22"/>
      <c r="U420" s="22"/>
      <c r="V420" s="22"/>
      <c r="W420" s="22"/>
      <c r="X420" s="22"/>
      <c r="Y420" s="22"/>
      <c r="Z420" s="22"/>
    </row>
    <row r="421" ht="14.25" customHeight="1">
      <c r="A421" s="44">
        <v>85.0</v>
      </c>
      <c r="B421" s="48" t="s">
        <v>13332</v>
      </c>
      <c r="C421" s="44" t="s">
        <v>13333</v>
      </c>
      <c r="D421" s="44">
        <v>30.0</v>
      </c>
      <c r="E421" s="44">
        <v>613.0</v>
      </c>
      <c r="F421" s="44"/>
      <c r="G421" s="22"/>
      <c r="H421" s="22"/>
      <c r="I421" s="22"/>
      <c r="J421" s="22"/>
      <c r="K421" s="22"/>
      <c r="L421" s="22"/>
      <c r="M421" s="22"/>
      <c r="N421" s="22"/>
      <c r="O421" s="22"/>
      <c r="P421" s="22"/>
      <c r="Q421" s="22"/>
      <c r="R421" s="22"/>
      <c r="S421" s="22"/>
      <c r="T421" s="22"/>
      <c r="U421" s="22"/>
      <c r="V421" s="22"/>
      <c r="W421" s="22"/>
      <c r="X421" s="22"/>
      <c r="Y421" s="22"/>
      <c r="Z421" s="22"/>
    </row>
    <row r="422" ht="14.25" customHeight="1">
      <c r="A422" s="44">
        <v>86.0</v>
      </c>
      <c r="B422" s="48" t="s">
        <v>13334</v>
      </c>
      <c r="C422" s="44" t="s">
        <v>13335</v>
      </c>
      <c r="D422" s="44">
        <v>30.0</v>
      </c>
      <c r="E422" s="44">
        <v>613.0</v>
      </c>
      <c r="F422" s="44"/>
      <c r="G422" s="22"/>
      <c r="H422" s="22"/>
      <c r="I422" s="22"/>
      <c r="J422" s="22"/>
      <c r="K422" s="22"/>
      <c r="L422" s="22"/>
      <c r="M422" s="22"/>
      <c r="N422" s="22"/>
      <c r="O422" s="22"/>
      <c r="P422" s="22"/>
      <c r="Q422" s="22"/>
      <c r="R422" s="22"/>
      <c r="S422" s="22"/>
      <c r="T422" s="22"/>
      <c r="U422" s="22"/>
      <c r="V422" s="22"/>
      <c r="W422" s="22"/>
      <c r="X422" s="22"/>
      <c r="Y422" s="22"/>
      <c r="Z422" s="22"/>
    </row>
    <row r="423" ht="14.25" customHeight="1">
      <c r="A423" s="44">
        <v>87.0</v>
      </c>
      <c r="B423" s="48" t="s">
        <v>13336</v>
      </c>
      <c r="C423" s="44" t="s">
        <v>13337</v>
      </c>
      <c r="D423" s="44">
        <v>30.0</v>
      </c>
      <c r="E423" s="44">
        <v>620.0</v>
      </c>
      <c r="F423" s="44"/>
      <c r="G423" s="22"/>
      <c r="H423" s="22"/>
      <c r="I423" s="22"/>
      <c r="J423" s="22"/>
      <c r="K423" s="22"/>
      <c r="L423" s="22"/>
      <c r="M423" s="22"/>
      <c r="N423" s="22"/>
      <c r="O423" s="22"/>
      <c r="P423" s="22"/>
      <c r="Q423" s="22"/>
      <c r="R423" s="22"/>
      <c r="S423" s="22"/>
      <c r="T423" s="22"/>
      <c r="U423" s="22"/>
      <c r="V423" s="22"/>
      <c r="W423" s="22"/>
      <c r="X423" s="22"/>
      <c r="Y423" s="22"/>
      <c r="Z423" s="22"/>
    </row>
    <row r="424" ht="14.25" customHeight="1">
      <c r="A424" s="44">
        <v>88.0</v>
      </c>
      <c r="B424" s="48" t="s">
        <v>13338</v>
      </c>
      <c r="C424" s="44" t="s">
        <v>13339</v>
      </c>
      <c r="D424" s="44">
        <v>30.0</v>
      </c>
      <c r="E424" s="44">
        <v>623.0</v>
      </c>
      <c r="F424" s="44"/>
      <c r="G424" s="22"/>
      <c r="H424" s="22"/>
      <c r="I424" s="22"/>
      <c r="J424" s="22"/>
      <c r="K424" s="22"/>
      <c r="L424" s="22"/>
      <c r="M424" s="22"/>
      <c r="N424" s="22"/>
      <c r="O424" s="22"/>
      <c r="P424" s="22"/>
      <c r="Q424" s="22"/>
      <c r="R424" s="22"/>
      <c r="S424" s="22"/>
      <c r="T424" s="22"/>
      <c r="U424" s="22"/>
      <c r="V424" s="22"/>
      <c r="W424" s="22"/>
      <c r="X424" s="22"/>
      <c r="Y424" s="22"/>
      <c r="Z424" s="22"/>
    </row>
    <row r="425" ht="14.25" customHeight="1">
      <c r="A425" s="44">
        <v>89.0</v>
      </c>
      <c r="B425" s="48" t="s">
        <v>13340</v>
      </c>
      <c r="C425" s="44" t="s">
        <v>13341</v>
      </c>
      <c r="D425" s="44">
        <v>30.0</v>
      </c>
      <c r="E425" s="44">
        <v>624.0</v>
      </c>
      <c r="F425" s="44"/>
      <c r="G425" s="22"/>
      <c r="H425" s="22"/>
      <c r="I425" s="22"/>
      <c r="J425" s="22"/>
      <c r="K425" s="22"/>
      <c r="L425" s="22"/>
      <c r="M425" s="22"/>
      <c r="N425" s="22"/>
      <c r="O425" s="22"/>
      <c r="P425" s="22"/>
      <c r="Q425" s="22"/>
      <c r="R425" s="22"/>
      <c r="S425" s="22"/>
      <c r="T425" s="22"/>
      <c r="U425" s="22"/>
      <c r="V425" s="22"/>
      <c r="W425" s="22"/>
      <c r="X425" s="22"/>
      <c r="Y425" s="22"/>
      <c r="Z425" s="22"/>
    </row>
    <row r="426" ht="14.25" customHeight="1">
      <c r="A426" s="44">
        <v>90.0</v>
      </c>
      <c r="B426" s="48" t="s">
        <v>13342</v>
      </c>
      <c r="C426" s="44" t="s">
        <v>13341</v>
      </c>
      <c r="D426" s="44">
        <v>30.0</v>
      </c>
      <c r="E426" s="44">
        <v>626.0</v>
      </c>
      <c r="F426" s="44"/>
      <c r="G426" s="22"/>
      <c r="H426" s="22"/>
      <c r="I426" s="22"/>
      <c r="J426" s="22"/>
      <c r="K426" s="22"/>
      <c r="L426" s="22"/>
      <c r="M426" s="22"/>
      <c r="N426" s="22"/>
      <c r="O426" s="22"/>
      <c r="P426" s="22"/>
      <c r="Q426" s="22"/>
      <c r="R426" s="22"/>
      <c r="S426" s="22"/>
      <c r="T426" s="22"/>
      <c r="U426" s="22"/>
      <c r="V426" s="22"/>
      <c r="W426" s="22"/>
      <c r="X426" s="22"/>
      <c r="Y426" s="22"/>
      <c r="Z426" s="22"/>
    </row>
    <row r="427" ht="14.25" customHeight="1">
      <c r="A427" s="44">
        <v>91.0</v>
      </c>
      <c r="B427" s="48" t="s">
        <v>13343</v>
      </c>
      <c r="C427" s="44" t="s">
        <v>13344</v>
      </c>
      <c r="D427" s="44">
        <v>31.0</v>
      </c>
      <c r="E427" s="44">
        <v>633.0</v>
      </c>
      <c r="F427" s="44"/>
      <c r="G427" s="22"/>
      <c r="H427" s="22"/>
      <c r="I427" s="22"/>
      <c r="J427" s="22"/>
      <c r="K427" s="22"/>
      <c r="L427" s="22"/>
      <c r="M427" s="22"/>
      <c r="N427" s="22"/>
      <c r="O427" s="22"/>
      <c r="P427" s="22"/>
      <c r="Q427" s="22"/>
      <c r="R427" s="22"/>
      <c r="S427" s="22"/>
      <c r="T427" s="22"/>
      <c r="U427" s="22"/>
      <c r="V427" s="22"/>
      <c r="W427" s="22"/>
      <c r="X427" s="22"/>
      <c r="Y427" s="22"/>
      <c r="Z427" s="22"/>
    </row>
    <row r="428" ht="14.25" customHeight="1">
      <c r="A428" s="44">
        <v>92.0</v>
      </c>
      <c r="B428" s="48" t="s">
        <v>13345</v>
      </c>
      <c r="C428" s="44" t="s">
        <v>13346</v>
      </c>
      <c r="D428" s="44">
        <v>31.0</v>
      </c>
      <c r="E428" s="44">
        <v>634.0</v>
      </c>
      <c r="F428" s="44"/>
      <c r="G428" s="22"/>
      <c r="H428" s="22"/>
      <c r="I428" s="22"/>
      <c r="J428" s="22"/>
      <c r="K428" s="22"/>
      <c r="L428" s="22"/>
      <c r="M428" s="22"/>
      <c r="N428" s="22"/>
      <c r="O428" s="22"/>
      <c r="P428" s="22"/>
      <c r="Q428" s="22"/>
      <c r="R428" s="22"/>
      <c r="S428" s="22"/>
      <c r="T428" s="22"/>
      <c r="U428" s="22"/>
      <c r="V428" s="22"/>
      <c r="W428" s="22"/>
      <c r="X428" s="22"/>
      <c r="Y428" s="22"/>
      <c r="Z428" s="22"/>
    </row>
    <row r="429" ht="14.25" customHeight="1">
      <c r="A429" s="44">
        <v>93.0</v>
      </c>
      <c r="B429" s="48" t="s">
        <v>13347</v>
      </c>
      <c r="C429" s="44" t="s">
        <v>13348</v>
      </c>
      <c r="D429" s="44">
        <v>31.0</v>
      </c>
      <c r="E429" s="44">
        <v>635.0</v>
      </c>
      <c r="F429" s="44"/>
      <c r="G429" s="22"/>
      <c r="H429" s="22"/>
      <c r="I429" s="22"/>
      <c r="J429" s="22"/>
      <c r="K429" s="22"/>
      <c r="L429" s="22"/>
      <c r="M429" s="22"/>
      <c r="N429" s="22"/>
      <c r="O429" s="22"/>
      <c r="P429" s="22"/>
      <c r="Q429" s="22"/>
      <c r="R429" s="22"/>
      <c r="S429" s="22"/>
      <c r="T429" s="22"/>
      <c r="U429" s="22"/>
      <c r="V429" s="22"/>
      <c r="W429" s="22"/>
      <c r="X429" s="22"/>
      <c r="Y429" s="22"/>
      <c r="Z429" s="22"/>
    </row>
    <row r="430" ht="14.25" customHeight="1">
      <c r="A430" s="44">
        <v>94.0</v>
      </c>
      <c r="B430" s="48" t="s">
        <v>13349</v>
      </c>
      <c r="C430" s="44" t="s">
        <v>13350</v>
      </c>
      <c r="D430" s="44">
        <v>31.0</v>
      </c>
      <c r="E430" s="44">
        <v>636.0</v>
      </c>
      <c r="F430" s="44"/>
      <c r="G430" s="22"/>
      <c r="H430" s="22"/>
      <c r="I430" s="22"/>
      <c r="J430" s="22"/>
      <c r="K430" s="22"/>
      <c r="L430" s="22"/>
      <c r="M430" s="22"/>
      <c r="N430" s="22"/>
      <c r="O430" s="22"/>
      <c r="P430" s="22"/>
      <c r="Q430" s="22"/>
      <c r="R430" s="22"/>
      <c r="S430" s="22"/>
      <c r="T430" s="22"/>
      <c r="U430" s="22"/>
      <c r="V430" s="22"/>
      <c r="W430" s="22"/>
      <c r="X430" s="22"/>
      <c r="Y430" s="22"/>
      <c r="Z430" s="22"/>
    </row>
    <row r="431" ht="14.25" customHeight="1">
      <c r="A431" s="44">
        <v>95.0</v>
      </c>
      <c r="B431" s="48" t="s">
        <v>13351</v>
      </c>
      <c r="C431" s="44" t="s">
        <v>13352</v>
      </c>
      <c r="D431" s="44">
        <v>31.0</v>
      </c>
      <c r="E431" s="44">
        <v>636.0</v>
      </c>
      <c r="F431" s="44"/>
      <c r="G431" s="22"/>
      <c r="H431" s="22"/>
      <c r="I431" s="22"/>
      <c r="J431" s="22"/>
      <c r="K431" s="22"/>
      <c r="L431" s="22"/>
      <c r="M431" s="22"/>
      <c r="N431" s="22"/>
      <c r="O431" s="22"/>
      <c r="P431" s="22"/>
      <c r="Q431" s="22"/>
      <c r="R431" s="22"/>
      <c r="S431" s="22"/>
      <c r="T431" s="22"/>
      <c r="U431" s="22"/>
      <c r="V431" s="22"/>
      <c r="W431" s="22"/>
      <c r="X431" s="22"/>
      <c r="Y431" s="22"/>
      <c r="Z431" s="22"/>
    </row>
    <row r="432" ht="14.25" customHeight="1">
      <c r="A432" s="44">
        <v>96.0</v>
      </c>
      <c r="B432" s="48" t="s">
        <v>13353</v>
      </c>
      <c r="C432" s="44" t="s">
        <v>13354</v>
      </c>
      <c r="D432" s="44">
        <v>31.0</v>
      </c>
      <c r="E432" s="44">
        <v>639.0</v>
      </c>
      <c r="F432" s="44"/>
      <c r="G432" s="22"/>
      <c r="H432" s="22"/>
      <c r="I432" s="22"/>
      <c r="J432" s="22"/>
      <c r="K432" s="22"/>
      <c r="L432" s="22"/>
      <c r="M432" s="22"/>
      <c r="N432" s="22"/>
      <c r="O432" s="22"/>
      <c r="P432" s="22"/>
      <c r="Q432" s="22"/>
      <c r="R432" s="22"/>
      <c r="S432" s="22"/>
      <c r="T432" s="22"/>
      <c r="U432" s="22"/>
      <c r="V432" s="22"/>
      <c r="W432" s="22"/>
      <c r="X432" s="22"/>
      <c r="Y432" s="22"/>
      <c r="Z432" s="22"/>
    </row>
    <row r="433" ht="14.25" customHeight="1">
      <c r="A433" s="44">
        <v>97.0</v>
      </c>
      <c r="B433" s="48" t="s">
        <v>13355</v>
      </c>
      <c r="C433" s="44" t="s">
        <v>13356</v>
      </c>
      <c r="D433" s="44">
        <v>31.0</v>
      </c>
      <c r="E433" s="44">
        <v>646.0</v>
      </c>
      <c r="F433" s="44"/>
      <c r="G433" s="22"/>
      <c r="H433" s="22"/>
      <c r="I433" s="22"/>
      <c r="J433" s="22"/>
      <c r="K433" s="22"/>
      <c r="L433" s="22"/>
      <c r="M433" s="22"/>
      <c r="N433" s="22"/>
      <c r="O433" s="22"/>
      <c r="P433" s="22"/>
      <c r="Q433" s="22"/>
      <c r="R433" s="22"/>
      <c r="S433" s="22"/>
      <c r="T433" s="22"/>
      <c r="U433" s="22"/>
      <c r="V433" s="22"/>
      <c r="W433" s="22"/>
      <c r="X433" s="22"/>
      <c r="Y433" s="22"/>
      <c r="Z433" s="22"/>
    </row>
    <row r="434" ht="14.25" customHeight="1">
      <c r="A434" s="44">
        <v>98.0</v>
      </c>
      <c r="B434" s="48" t="s">
        <v>13357</v>
      </c>
      <c r="C434" s="44" t="s">
        <v>13358</v>
      </c>
      <c r="D434" s="44">
        <v>31.0</v>
      </c>
      <c r="E434" s="44">
        <v>647.0</v>
      </c>
      <c r="F434" s="44"/>
      <c r="G434" s="22"/>
      <c r="H434" s="22"/>
      <c r="I434" s="22"/>
      <c r="J434" s="22"/>
      <c r="K434" s="22"/>
      <c r="L434" s="22"/>
      <c r="M434" s="22"/>
      <c r="N434" s="22"/>
      <c r="O434" s="22"/>
      <c r="P434" s="22"/>
      <c r="Q434" s="22"/>
      <c r="R434" s="22"/>
      <c r="S434" s="22"/>
      <c r="T434" s="22"/>
      <c r="U434" s="22"/>
      <c r="V434" s="22"/>
      <c r="W434" s="22"/>
      <c r="X434" s="22"/>
      <c r="Y434" s="22"/>
      <c r="Z434" s="22"/>
    </row>
    <row r="435" ht="14.25" customHeight="1">
      <c r="A435" s="44">
        <v>99.0</v>
      </c>
      <c r="B435" s="48" t="s">
        <v>13359</v>
      </c>
      <c r="C435" s="44" t="s">
        <v>13360</v>
      </c>
      <c r="D435" s="44">
        <v>31.0</v>
      </c>
      <c r="E435" s="44">
        <v>647.0</v>
      </c>
      <c r="F435" s="44"/>
      <c r="G435" s="22"/>
      <c r="H435" s="22"/>
      <c r="I435" s="22"/>
      <c r="J435" s="22"/>
      <c r="K435" s="22"/>
      <c r="L435" s="22"/>
      <c r="M435" s="22"/>
      <c r="N435" s="22"/>
      <c r="O435" s="22"/>
      <c r="P435" s="22"/>
      <c r="Q435" s="22"/>
      <c r="R435" s="22"/>
      <c r="S435" s="22"/>
      <c r="T435" s="22"/>
      <c r="U435" s="22"/>
      <c r="V435" s="22"/>
      <c r="W435" s="22"/>
      <c r="X435" s="22"/>
      <c r="Y435" s="22"/>
      <c r="Z435" s="22"/>
    </row>
    <row r="436" ht="14.25" customHeight="1">
      <c r="A436" s="44">
        <v>100.0</v>
      </c>
      <c r="B436" s="48" t="s">
        <v>13361</v>
      </c>
      <c r="C436" s="44" t="s">
        <v>13362</v>
      </c>
      <c r="D436" s="44">
        <v>31.0</v>
      </c>
      <c r="E436" s="44">
        <v>647.0</v>
      </c>
      <c r="F436" s="44"/>
      <c r="G436" s="22"/>
      <c r="H436" s="22"/>
      <c r="I436" s="22"/>
      <c r="J436" s="22"/>
      <c r="K436" s="22"/>
      <c r="L436" s="22"/>
      <c r="M436" s="22"/>
      <c r="N436" s="22"/>
      <c r="O436" s="22"/>
      <c r="P436" s="22"/>
      <c r="Q436" s="22"/>
      <c r="R436" s="22"/>
      <c r="S436" s="22"/>
      <c r="T436" s="22"/>
      <c r="U436" s="22"/>
      <c r="V436" s="22"/>
      <c r="W436" s="22"/>
      <c r="X436" s="22"/>
      <c r="Y436" s="22"/>
      <c r="Z436" s="22"/>
    </row>
    <row r="437" ht="14.25" customHeight="1">
      <c r="A437" s="44">
        <v>101.0</v>
      </c>
      <c r="B437" s="48" t="s">
        <v>13363</v>
      </c>
      <c r="C437" s="44" t="s">
        <v>13364</v>
      </c>
      <c r="D437" s="44">
        <v>31.0</v>
      </c>
      <c r="E437" s="44">
        <v>648.0</v>
      </c>
      <c r="F437" s="44"/>
      <c r="G437" s="22"/>
      <c r="H437" s="22"/>
      <c r="I437" s="22"/>
      <c r="J437" s="22"/>
      <c r="K437" s="22"/>
      <c r="L437" s="22"/>
      <c r="M437" s="22"/>
      <c r="N437" s="22"/>
      <c r="O437" s="22"/>
      <c r="P437" s="22"/>
      <c r="Q437" s="22"/>
      <c r="R437" s="22"/>
      <c r="S437" s="22"/>
      <c r="T437" s="22"/>
      <c r="U437" s="22"/>
      <c r="V437" s="22"/>
      <c r="W437" s="22"/>
      <c r="X437" s="22"/>
      <c r="Y437" s="22"/>
      <c r="Z437" s="22"/>
    </row>
    <row r="438" ht="14.25" customHeight="1">
      <c r="A438" s="44">
        <v>102.0</v>
      </c>
      <c r="B438" s="48" t="s">
        <v>13365</v>
      </c>
      <c r="C438" s="44" t="s">
        <v>13366</v>
      </c>
      <c r="D438" s="44">
        <v>31.0</v>
      </c>
      <c r="E438" s="44">
        <v>648.0</v>
      </c>
      <c r="F438" s="44"/>
      <c r="G438" s="22"/>
      <c r="H438" s="22"/>
      <c r="I438" s="22"/>
      <c r="J438" s="22"/>
      <c r="K438" s="22"/>
      <c r="L438" s="22"/>
      <c r="M438" s="22"/>
      <c r="N438" s="22"/>
      <c r="O438" s="22"/>
      <c r="P438" s="22"/>
      <c r="Q438" s="22"/>
      <c r="R438" s="22"/>
      <c r="S438" s="22"/>
      <c r="T438" s="22"/>
      <c r="U438" s="22"/>
      <c r="V438" s="22"/>
      <c r="W438" s="22"/>
      <c r="X438" s="22"/>
      <c r="Y438" s="22"/>
      <c r="Z438" s="22"/>
    </row>
    <row r="439" ht="14.25" customHeight="1">
      <c r="A439" s="44">
        <v>103.0</v>
      </c>
      <c r="B439" s="48" t="s">
        <v>13367</v>
      </c>
      <c r="C439" s="44" t="s">
        <v>13368</v>
      </c>
      <c r="D439" s="44">
        <v>31.0</v>
      </c>
      <c r="E439" s="44">
        <v>650.0</v>
      </c>
      <c r="F439" s="44"/>
      <c r="G439" s="22"/>
      <c r="H439" s="22"/>
      <c r="I439" s="22"/>
      <c r="J439" s="22"/>
      <c r="K439" s="22"/>
      <c r="L439" s="22"/>
      <c r="M439" s="22"/>
      <c r="N439" s="22"/>
      <c r="O439" s="22"/>
      <c r="P439" s="22"/>
      <c r="Q439" s="22"/>
      <c r="R439" s="22"/>
      <c r="S439" s="22"/>
      <c r="T439" s="22"/>
      <c r="U439" s="22"/>
      <c r="V439" s="22"/>
      <c r="W439" s="22"/>
      <c r="X439" s="22"/>
      <c r="Y439" s="22"/>
      <c r="Z439" s="22"/>
    </row>
    <row r="440" ht="14.25" customHeight="1">
      <c r="A440" s="44">
        <v>104.0</v>
      </c>
      <c r="B440" s="48" t="s">
        <v>13369</v>
      </c>
      <c r="C440" s="44" t="s">
        <v>13370</v>
      </c>
      <c r="D440" s="44">
        <v>31.0</v>
      </c>
      <c r="E440" s="44">
        <v>650.0</v>
      </c>
      <c r="F440" s="44"/>
      <c r="G440" s="22"/>
      <c r="H440" s="22"/>
      <c r="I440" s="22"/>
      <c r="J440" s="22"/>
      <c r="K440" s="22"/>
      <c r="L440" s="22"/>
      <c r="M440" s="22"/>
      <c r="N440" s="22"/>
      <c r="O440" s="22"/>
      <c r="P440" s="22"/>
      <c r="Q440" s="22"/>
      <c r="R440" s="22"/>
      <c r="S440" s="22"/>
      <c r="T440" s="22"/>
      <c r="U440" s="22"/>
      <c r="V440" s="22"/>
      <c r="W440" s="22"/>
      <c r="X440" s="22"/>
      <c r="Y440" s="22"/>
      <c r="Z440" s="22"/>
    </row>
    <row r="441" ht="14.25" customHeight="1">
      <c r="A441" s="44">
        <v>105.0</v>
      </c>
      <c r="B441" s="48" t="s">
        <v>13371</v>
      </c>
      <c r="C441" s="44" t="s">
        <v>13372</v>
      </c>
      <c r="D441" s="44">
        <v>31.0</v>
      </c>
      <c r="E441" s="44">
        <v>651.0</v>
      </c>
      <c r="F441" s="44"/>
      <c r="G441" s="22"/>
      <c r="H441" s="22"/>
      <c r="I441" s="22"/>
      <c r="J441" s="22"/>
      <c r="K441" s="22"/>
      <c r="L441" s="22"/>
      <c r="M441" s="22"/>
      <c r="N441" s="22"/>
      <c r="O441" s="22"/>
      <c r="P441" s="22"/>
      <c r="Q441" s="22"/>
      <c r="R441" s="22"/>
      <c r="S441" s="22"/>
      <c r="T441" s="22"/>
      <c r="U441" s="22"/>
      <c r="V441" s="22"/>
      <c r="W441" s="22"/>
      <c r="X441" s="22"/>
      <c r="Y441" s="22"/>
      <c r="Z441" s="22"/>
    </row>
    <row r="442" ht="14.25" customHeight="1">
      <c r="A442" s="44">
        <v>106.0</v>
      </c>
      <c r="B442" s="48" t="s">
        <v>13373</v>
      </c>
      <c r="C442" s="44" t="s">
        <v>13374</v>
      </c>
      <c r="D442" s="44">
        <v>31.0</v>
      </c>
      <c r="E442" s="44">
        <v>652.0</v>
      </c>
      <c r="F442" s="44"/>
      <c r="G442" s="22"/>
      <c r="H442" s="22"/>
      <c r="I442" s="22"/>
      <c r="J442" s="22"/>
      <c r="K442" s="22"/>
      <c r="L442" s="22"/>
      <c r="M442" s="22"/>
      <c r="N442" s="22"/>
      <c r="O442" s="22"/>
      <c r="P442" s="22"/>
      <c r="Q442" s="22"/>
      <c r="R442" s="22"/>
      <c r="S442" s="22"/>
      <c r="T442" s="22"/>
      <c r="U442" s="22"/>
      <c r="V442" s="22"/>
      <c r="W442" s="22"/>
      <c r="X442" s="22"/>
      <c r="Y442" s="22"/>
      <c r="Z442" s="22"/>
    </row>
    <row r="443" ht="14.25" customHeight="1">
      <c r="A443" s="44">
        <v>107.0</v>
      </c>
      <c r="B443" s="48" t="s">
        <v>13375</v>
      </c>
      <c r="C443" s="44" t="s">
        <v>13376</v>
      </c>
      <c r="D443" s="44">
        <v>32.0</v>
      </c>
      <c r="E443" s="44">
        <v>656.0</v>
      </c>
      <c r="F443" s="44"/>
      <c r="G443" s="22"/>
      <c r="H443" s="22"/>
      <c r="I443" s="22"/>
      <c r="J443" s="22"/>
      <c r="K443" s="22"/>
      <c r="L443" s="22"/>
      <c r="M443" s="22"/>
      <c r="N443" s="22"/>
      <c r="O443" s="22"/>
      <c r="P443" s="22"/>
      <c r="Q443" s="22"/>
      <c r="R443" s="22"/>
      <c r="S443" s="22"/>
      <c r="T443" s="22"/>
      <c r="U443" s="22"/>
      <c r="V443" s="22"/>
      <c r="W443" s="22"/>
      <c r="X443" s="22"/>
      <c r="Y443" s="22"/>
      <c r="Z443" s="22"/>
    </row>
    <row r="444" ht="14.25" customHeight="1">
      <c r="A444" s="44">
        <v>108.0</v>
      </c>
      <c r="B444" s="48" t="s">
        <v>13377</v>
      </c>
      <c r="C444" s="44" t="s">
        <v>13378</v>
      </c>
      <c r="D444" s="44">
        <v>32.0</v>
      </c>
      <c r="E444" s="44">
        <v>660.0</v>
      </c>
      <c r="F444" s="44"/>
      <c r="G444" s="22"/>
      <c r="H444" s="22"/>
      <c r="I444" s="22"/>
      <c r="J444" s="22"/>
      <c r="K444" s="22"/>
      <c r="L444" s="22"/>
      <c r="M444" s="22"/>
      <c r="N444" s="22"/>
      <c r="O444" s="22"/>
      <c r="P444" s="22"/>
      <c r="Q444" s="22"/>
      <c r="R444" s="22"/>
      <c r="S444" s="22"/>
      <c r="T444" s="22"/>
      <c r="U444" s="22"/>
      <c r="V444" s="22"/>
      <c r="W444" s="22"/>
      <c r="X444" s="22"/>
      <c r="Y444" s="22"/>
      <c r="Z444" s="22"/>
    </row>
    <row r="445" ht="14.25" customHeight="1">
      <c r="A445" s="44">
        <v>109.0</v>
      </c>
      <c r="B445" s="48" t="s">
        <v>13379</v>
      </c>
      <c r="C445" s="44" t="s">
        <v>13380</v>
      </c>
      <c r="D445" s="44">
        <v>32.0</v>
      </c>
      <c r="E445" s="44">
        <v>663.0</v>
      </c>
      <c r="F445" s="44"/>
      <c r="G445" s="22"/>
      <c r="H445" s="22"/>
      <c r="I445" s="22"/>
      <c r="J445" s="22"/>
      <c r="K445" s="22"/>
      <c r="L445" s="22"/>
      <c r="M445" s="22"/>
      <c r="N445" s="22"/>
      <c r="O445" s="22"/>
      <c r="P445" s="22"/>
      <c r="Q445" s="22"/>
      <c r="R445" s="22"/>
      <c r="S445" s="22"/>
      <c r="T445" s="22"/>
      <c r="U445" s="22"/>
      <c r="V445" s="22"/>
      <c r="W445" s="22"/>
      <c r="X445" s="22"/>
      <c r="Y445" s="22"/>
      <c r="Z445" s="22"/>
    </row>
    <row r="446" ht="14.25" customHeight="1">
      <c r="A446" s="44">
        <v>110.0</v>
      </c>
      <c r="B446" s="48" t="s">
        <v>13381</v>
      </c>
      <c r="C446" s="44" t="s">
        <v>13350</v>
      </c>
      <c r="D446" s="44">
        <v>32.0</v>
      </c>
      <c r="E446" s="44">
        <v>665.0</v>
      </c>
      <c r="F446" s="44"/>
      <c r="G446" s="22"/>
      <c r="H446" s="22"/>
      <c r="I446" s="22"/>
      <c r="J446" s="22"/>
      <c r="K446" s="22"/>
      <c r="L446" s="22"/>
      <c r="M446" s="22"/>
      <c r="N446" s="22"/>
      <c r="O446" s="22"/>
      <c r="P446" s="22"/>
      <c r="Q446" s="22"/>
      <c r="R446" s="22"/>
      <c r="S446" s="22"/>
      <c r="T446" s="22"/>
      <c r="U446" s="22"/>
      <c r="V446" s="22"/>
      <c r="W446" s="22"/>
      <c r="X446" s="22"/>
      <c r="Y446" s="22"/>
      <c r="Z446" s="22"/>
    </row>
    <row r="447" ht="14.25" customHeight="1">
      <c r="A447" s="44">
        <v>111.0</v>
      </c>
      <c r="B447" s="48" t="s">
        <v>13382</v>
      </c>
      <c r="C447" s="44" t="s">
        <v>13383</v>
      </c>
      <c r="D447" s="44">
        <v>32.0</v>
      </c>
      <c r="E447" s="44">
        <v>665.0</v>
      </c>
      <c r="F447" s="44"/>
      <c r="G447" s="22"/>
      <c r="H447" s="22"/>
      <c r="I447" s="22"/>
      <c r="J447" s="22"/>
      <c r="K447" s="22"/>
      <c r="L447" s="22"/>
      <c r="M447" s="22"/>
      <c r="N447" s="22"/>
      <c r="O447" s="22"/>
      <c r="P447" s="22"/>
      <c r="Q447" s="22"/>
      <c r="R447" s="22"/>
      <c r="S447" s="22"/>
      <c r="T447" s="22"/>
      <c r="U447" s="22"/>
      <c r="V447" s="22"/>
      <c r="W447" s="22"/>
      <c r="X447" s="22"/>
      <c r="Y447" s="22"/>
      <c r="Z447" s="22"/>
    </row>
    <row r="448" ht="14.25" customHeight="1">
      <c r="A448" s="44">
        <v>112.0</v>
      </c>
      <c r="B448" s="48" t="s">
        <v>13384</v>
      </c>
      <c r="C448" s="44" t="s">
        <v>13385</v>
      </c>
      <c r="D448" s="44">
        <v>32.0</v>
      </c>
      <c r="E448" s="44">
        <v>668.0</v>
      </c>
      <c r="F448" s="44"/>
      <c r="G448" s="22"/>
      <c r="H448" s="22"/>
      <c r="I448" s="22"/>
      <c r="J448" s="22"/>
      <c r="K448" s="22"/>
      <c r="L448" s="22"/>
      <c r="M448" s="22"/>
      <c r="N448" s="22"/>
      <c r="O448" s="22"/>
      <c r="P448" s="22"/>
      <c r="Q448" s="22"/>
      <c r="R448" s="22"/>
      <c r="S448" s="22"/>
      <c r="T448" s="22"/>
      <c r="U448" s="22"/>
      <c r="V448" s="22"/>
      <c r="W448" s="22"/>
      <c r="X448" s="22"/>
      <c r="Y448" s="22"/>
      <c r="Z448" s="22"/>
    </row>
    <row r="449" ht="14.25" customHeight="1">
      <c r="A449" s="44">
        <v>113.0</v>
      </c>
      <c r="B449" s="48" t="s">
        <v>13386</v>
      </c>
      <c r="C449" s="44" t="s">
        <v>13387</v>
      </c>
      <c r="D449" s="44">
        <v>32.0</v>
      </c>
      <c r="E449" s="44">
        <v>669.0</v>
      </c>
      <c r="F449" s="44"/>
      <c r="G449" s="22"/>
      <c r="H449" s="22"/>
      <c r="I449" s="22"/>
      <c r="J449" s="22"/>
      <c r="K449" s="22"/>
      <c r="L449" s="22"/>
      <c r="M449" s="22"/>
      <c r="N449" s="22"/>
      <c r="O449" s="22"/>
      <c r="P449" s="22"/>
      <c r="Q449" s="22"/>
      <c r="R449" s="22"/>
      <c r="S449" s="22"/>
      <c r="T449" s="22"/>
      <c r="U449" s="22"/>
      <c r="V449" s="22"/>
      <c r="W449" s="22"/>
      <c r="X449" s="22"/>
      <c r="Y449" s="22"/>
      <c r="Z449" s="22"/>
    </row>
    <row r="450" ht="14.25" customHeight="1">
      <c r="A450" s="44">
        <v>114.0</v>
      </c>
      <c r="B450" s="48" t="s">
        <v>13388</v>
      </c>
      <c r="C450" s="44" t="s">
        <v>13389</v>
      </c>
      <c r="D450" s="44">
        <v>32.0</v>
      </c>
      <c r="E450" s="44">
        <v>671.0</v>
      </c>
      <c r="F450" s="44"/>
      <c r="G450" s="22"/>
      <c r="H450" s="22"/>
      <c r="I450" s="22"/>
      <c r="J450" s="22"/>
      <c r="K450" s="22"/>
      <c r="L450" s="22"/>
      <c r="M450" s="22"/>
      <c r="N450" s="22"/>
      <c r="O450" s="22"/>
      <c r="P450" s="22"/>
      <c r="Q450" s="22"/>
      <c r="R450" s="22"/>
      <c r="S450" s="22"/>
      <c r="T450" s="22"/>
      <c r="U450" s="22"/>
      <c r="V450" s="22"/>
      <c r="W450" s="22"/>
      <c r="X450" s="22"/>
      <c r="Y450" s="22"/>
      <c r="Z450" s="22"/>
    </row>
    <row r="451" ht="14.25" customHeight="1">
      <c r="A451" s="44">
        <v>115.0</v>
      </c>
      <c r="B451" s="48" t="s">
        <v>13390</v>
      </c>
      <c r="C451" s="44" t="s">
        <v>13391</v>
      </c>
      <c r="D451" s="44">
        <v>33.0</v>
      </c>
      <c r="E451" s="44">
        <v>679.0</v>
      </c>
      <c r="F451" s="44"/>
      <c r="G451" s="22"/>
      <c r="H451" s="22"/>
      <c r="I451" s="22"/>
      <c r="J451" s="22"/>
      <c r="K451" s="22"/>
      <c r="L451" s="22"/>
      <c r="M451" s="22"/>
      <c r="N451" s="22"/>
      <c r="O451" s="22"/>
      <c r="P451" s="22"/>
      <c r="Q451" s="22"/>
      <c r="R451" s="22"/>
      <c r="S451" s="22"/>
      <c r="T451" s="22"/>
      <c r="U451" s="22"/>
      <c r="V451" s="22"/>
      <c r="W451" s="22"/>
      <c r="X451" s="22"/>
      <c r="Y451" s="22"/>
      <c r="Z451" s="22"/>
    </row>
    <row r="452" ht="14.25" customHeight="1">
      <c r="A452" s="44">
        <v>116.0</v>
      </c>
      <c r="B452" s="48" t="s">
        <v>13392</v>
      </c>
      <c r="C452" s="44" t="s">
        <v>13302</v>
      </c>
      <c r="D452" s="44">
        <v>33.0</v>
      </c>
      <c r="E452" s="44">
        <v>678.0</v>
      </c>
      <c r="F452" s="44"/>
      <c r="G452" s="22"/>
      <c r="H452" s="22"/>
      <c r="I452" s="22"/>
      <c r="J452" s="22"/>
      <c r="K452" s="22"/>
      <c r="L452" s="22"/>
      <c r="M452" s="22"/>
      <c r="N452" s="22"/>
      <c r="O452" s="22"/>
      <c r="P452" s="22"/>
      <c r="Q452" s="22"/>
      <c r="R452" s="22"/>
      <c r="S452" s="22"/>
      <c r="T452" s="22"/>
      <c r="U452" s="22"/>
      <c r="V452" s="22"/>
      <c r="W452" s="22"/>
      <c r="X452" s="22"/>
      <c r="Y452" s="22"/>
      <c r="Z452" s="22"/>
    </row>
    <row r="453" ht="14.25" customHeight="1">
      <c r="A453" s="44">
        <v>117.0</v>
      </c>
      <c r="B453" s="48" t="s">
        <v>13393</v>
      </c>
      <c r="C453" s="44" t="s">
        <v>13394</v>
      </c>
      <c r="D453" s="44">
        <v>33.0</v>
      </c>
      <c r="E453" s="44">
        <v>678.0</v>
      </c>
      <c r="F453" s="44"/>
      <c r="G453" s="22"/>
      <c r="H453" s="22"/>
      <c r="I453" s="22"/>
      <c r="J453" s="22"/>
      <c r="K453" s="22"/>
      <c r="L453" s="22"/>
      <c r="M453" s="22"/>
      <c r="N453" s="22"/>
      <c r="O453" s="22"/>
      <c r="P453" s="22"/>
      <c r="Q453" s="22"/>
      <c r="R453" s="22"/>
      <c r="S453" s="22"/>
      <c r="T453" s="22"/>
      <c r="U453" s="22"/>
      <c r="V453" s="22"/>
      <c r="W453" s="22"/>
      <c r="X453" s="22"/>
      <c r="Y453" s="22"/>
      <c r="Z453" s="22"/>
    </row>
    <row r="454" ht="14.25" customHeight="1">
      <c r="A454" s="44">
        <v>118.0</v>
      </c>
      <c r="B454" s="48" t="s">
        <v>13395</v>
      </c>
      <c r="C454" s="44" t="s">
        <v>13396</v>
      </c>
      <c r="D454" s="44">
        <v>33.0</v>
      </c>
      <c r="E454" s="44">
        <v>697.0</v>
      </c>
      <c r="F454" s="44"/>
      <c r="G454" s="22"/>
      <c r="H454" s="22"/>
      <c r="I454" s="22"/>
      <c r="J454" s="22"/>
      <c r="K454" s="22"/>
      <c r="L454" s="22"/>
      <c r="M454" s="22"/>
      <c r="N454" s="22"/>
      <c r="O454" s="22"/>
      <c r="P454" s="22"/>
      <c r="Q454" s="22"/>
      <c r="R454" s="22"/>
      <c r="S454" s="22"/>
      <c r="T454" s="22"/>
      <c r="U454" s="22"/>
      <c r="V454" s="22"/>
      <c r="W454" s="22"/>
      <c r="X454" s="22"/>
      <c r="Y454" s="22"/>
      <c r="Z454" s="22"/>
    </row>
    <row r="455" ht="14.25" customHeight="1">
      <c r="A455" s="44">
        <v>119.0</v>
      </c>
      <c r="B455" s="48" t="s">
        <v>13397</v>
      </c>
      <c r="C455" s="44" t="s">
        <v>13398</v>
      </c>
      <c r="D455" s="44">
        <v>33.0</v>
      </c>
      <c r="E455" s="44">
        <v>698.0</v>
      </c>
      <c r="F455" s="44"/>
      <c r="G455" s="22"/>
      <c r="H455" s="22"/>
      <c r="I455" s="22"/>
      <c r="J455" s="22"/>
      <c r="K455" s="22"/>
      <c r="L455" s="22"/>
      <c r="M455" s="22"/>
      <c r="N455" s="22"/>
      <c r="O455" s="22"/>
      <c r="P455" s="22"/>
      <c r="Q455" s="22"/>
      <c r="R455" s="22"/>
      <c r="S455" s="22"/>
      <c r="T455" s="22"/>
      <c r="U455" s="22"/>
      <c r="V455" s="22"/>
      <c r="W455" s="22"/>
      <c r="X455" s="22"/>
      <c r="Y455" s="22"/>
      <c r="Z455" s="22"/>
    </row>
    <row r="456" ht="14.25" customHeight="1">
      <c r="A456" s="44">
        <v>197.0</v>
      </c>
      <c r="B456" s="48" t="s">
        <v>13399</v>
      </c>
      <c r="C456" s="44" t="s">
        <v>13400</v>
      </c>
      <c r="D456" s="133">
        <v>33.0</v>
      </c>
      <c r="E456" s="44">
        <v>566.0</v>
      </c>
      <c r="F456" s="44">
        <v>4.0</v>
      </c>
      <c r="G456" s="22"/>
      <c r="H456" s="22"/>
      <c r="I456" s="22"/>
      <c r="J456" s="22"/>
      <c r="K456" s="22"/>
      <c r="L456" s="22"/>
      <c r="M456" s="22"/>
      <c r="N456" s="22"/>
      <c r="O456" s="22"/>
      <c r="P456" s="22"/>
      <c r="Q456" s="22"/>
      <c r="R456" s="22"/>
      <c r="S456" s="22"/>
      <c r="T456" s="22"/>
      <c r="U456" s="22"/>
      <c r="V456" s="22"/>
      <c r="W456" s="22"/>
      <c r="X456" s="22"/>
      <c r="Y456" s="22"/>
      <c r="Z456" s="22"/>
    </row>
    <row r="457" ht="14.25" customHeight="1">
      <c r="A457" s="44">
        <v>198.0</v>
      </c>
      <c r="B457" s="48" t="s">
        <v>13401</v>
      </c>
      <c r="C457" s="44" t="s">
        <v>13402</v>
      </c>
      <c r="D457" s="133">
        <v>33.0</v>
      </c>
      <c r="E457" s="44">
        <v>567.0</v>
      </c>
      <c r="F457" s="44">
        <v>1.0</v>
      </c>
      <c r="G457" s="22"/>
      <c r="H457" s="22"/>
      <c r="I457" s="22"/>
      <c r="J457" s="22"/>
      <c r="K457" s="22"/>
      <c r="L457" s="22"/>
      <c r="M457" s="22"/>
      <c r="N457" s="22"/>
      <c r="O457" s="22"/>
      <c r="P457" s="22"/>
      <c r="Q457" s="22"/>
      <c r="R457" s="22"/>
      <c r="S457" s="22"/>
      <c r="T457" s="22"/>
      <c r="U457" s="22"/>
      <c r="V457" s="22"/>
      <c r="W457" s="22"/>
      <c r="X457" s="22"/>
      <c r="Y457" s="22"/>
      <c r="Z457" s="22"/>
    </row>
    <row r="458" ht="14.25" customHeight="1">
      <c r="A458" s="44">
        <v>199.0</v>
      </c>
      <c r="B458" s="48" t="s">
        <v>13403</v>
      </c>
      <c r="C458" s="44" t="s">
        <v>13404</v>
      </c>
      <c r="D458" s="133">
        <v>33.0</v>
      </c>
      <c r="E458" s="44">
        <v>568.0</v>
      </c>
      <c r="F458" s="44">
        <v>2.0</v>
      </c>
      <c r="G458" s="22"/>
      <c r="H458" s="22"/>
      <c r="I458" s="22"/>
      <c r="J458" s="22"/>
      <c r="K458" s="22"/>
      <c r="L458" s="22"/>
      <c r="M458" s="22"/>
      <c r="N458" s="22"/>
      <c r="O458" s="22"/>
      <c r="P458" s="22"/>
      <c r="Q458" s="22"/>
      <c r="R458" s="22"/>
      <c r="S458" s="22"/>
      <c r="T458" s="22"/>
      <c r="U458" s="22"/>
      <c r="V458" s="22"/>
      <c r="W458" s="22"/>
      <c r="X458" s="22"/>
      <c r="Y458" s="22"/>
      <c r="Z458" s="22"/>
    </row>
    <row r="459" ht="14.25" customHeight="1">
      <c r="A459" s="44">
        <v>200.0</v>
      </c>
      <c r="B459" s="48" t="s">
        <v>13405</v>
      </c>
      <c r="C459" s="44" t="s">
        <v>13394</v>
      </c>
      <c r="D459" s="133">
        <v>33.0</v>
      </c>
      <c r="E459" s="44">
        <v>569.0</v>
      </c>
      <c r="F459" s="44">
        <v>5.0</v>
      </c>
      <c r="G459" s="22"/>
      <c r="H459" s="22"/>
      <c r="I459" s="22"/>
      <c r="J459" s="22"/>
      <c r="K459" s="22"/>
      <c r="L459" s="22"/>
      <c r="M459" s="22"/>
      <c r="N459" s="22"/>
      <c r="O459" s="22"/>
      <c r="P459" s="22"/>
      <c r="Q459" s="22"/>
      <c r="R459" s="22"/>
      <c r="S459" s="22"/>
      <c r="T459" s="22"/>
      <c r="U459" s="22"/>
      <c r="V459" s="22"/>
      <c r="W459" s="22"/>
      <c r="X459" s="22"/>
      <c r="Y459" s="22"/>
      <c r="Z459" s="22"/>
    </row>
    <row r="460" ht="14.25" customHeight="1">
      <c r="A460" s="44">
        <v>201.0</v>
      </c>
      <c r="B460" s="48" t="s">
        <v>13406</v>
      </c>
      <c r="C460" s="44" t="s">
        <v>13407</v>
      </c>
      <c r="D460" s="133">
        <v>33.0</v>
      </c>
      <c r="E460" s="44">
        <v>573.0</v>
      </c>
      <c r="F460" s="44">
        <v>2.0</v>
      </c>
      <c r="G460" s="22"/>
      <c r="H460" s="22"/>
      <c r="I460" s="22"/>
      <c r="J460" s="22"/>
      <c r="K460" s="22"/>
      <c r="L460" s="22"/>
      <c r="M460" s="22"/>
      <c r="N460" s="22"/>
      <c r="O460" s="22"/>
      <c r="P460" s="22"/>
      <c r="Q460" s="22"/>
      <c r="R460" s="22"/>
      <c r="S460" s="22"/>
      <c r="T460" s="22"/>
      <c r="U460" s="22"/>
      <c r="V460" s="22"/>
      <c r="W460" s="22"/>
      <c r="X460" s="22"/>
      <c r="Y460" s="22"/>
      <c r="Z460" s="22"/>
    </row>
    <row r="461" ht="14.25" customHeight="1">
      <c r="A461" s="44">
        <v>202.0</v>
      </c>
      <c r="B461" s="48" t="s">
        <v>13408</v>
      </c>
      <c r="C461" s="44" t="s">
        <v>13409</v>
      </c>
      <c r="D461" s="133">
        <v>33.0</v>
      </c>
      <c r="E461" s="44">
        <v>574.0</v>
      </c>
      <c r="F461" s="44">
        <v>5.0</v>
      </c>
      <c r="G461" s="22"/>
      <c r="H461" s="22"/>
      <c r="I461" s="22"/>
      <c r="J461" s="22"/>
      <c r="K461" s="22"/>
      <c r="L461" s="22"/>
      <c r="M461" s="22"/>
      <c r="N461" s="22"/>
      <c r="O461" s="22"/>
      <c r="P461" s="22"/>
      <c r="Q461" s="22"/>
      <c r="R461" s="22"/>
      <c r="S461" s="22"/>
      <c r="T461" s="22"/>
      <c r="U461" s="22"/>
      <c r="V461" s="22"/>
      <c r="W461" s="22"/>
      <c r="X461" s="22"/>
      <c r="Y461" s="22"/>
      <c r="Z461" s="22"/>
    </row>
    <row r="462" ht="14.25" customHeight="1">
      <c r="A462" s="44">
        <v>203.0</v>
      </c>
      <c r="B462" s="48" t="s">
        <v>13410</v>
      </c>
      <c r="C462" s="44" t="s">
        <v>13411</v>
      </c>
      <c r="D462" s="133">
        <v>33.0</v>
      </c>
      <c r="E462" s="44">
        <v>577.0</v>
      </c>
      <c r="F462" s="44">
        <v>2.0</v>
      </c>
      <c r="G462" s="22"/>
      <c r="H462" s="22"/>
      <c r="I462" s="22"/>
      <c r="J462" s="22"/>
      <c r="K462" s="22"/>
      <c r="L462" s="22"/>
      <c r="M462" s="22"/>
      <c r="N462" s="22"/>
      <c r="O462" s="22"/>
      <c r="P462" s="22"/>
      <c r="Q462" s="22"/>
      <c r="R462" s="22"/>
      <c r="S462" s="22"/>
      <c r="T462" s="22"/>
      <c r="U462" s="22"/>
      <c r="V462" s="22"/>
      <c r="W462" s="22"/>
      <c r="X462" s="22"/>
      <c r="Y462" s="22"/>
      <c r="Z462" s="22"/>
    </row>
    <row r="463" ht="14.25" customHeight="1">
      <c r="A463" s="44">
        <v>204.0</v>
      </c>
      <c r="B463" s="48" t="s">
        <v>13412</v>
      </c>
      <c r="C463" s="44" t="s">
        <v>13413</v>
      </c>
      <c r="D463" s="133">
        <v>33.0</v>
      </c>
      <c r="E463" s="44">
        <v>579.0</v>
      </c>
      <c r="F463" s="44">
        <v>3.0</v>
      </c>
      <c r="G463" s="22"/>
      <c r="H463" s="22"/>
      <c r="I463" s="22"/>
      <c r="J463" s="22"/>
      <c r="K463" s="22"/>
      <c r="L463" s="22"/>
      <c r="M463" s="22"/>
      <c r="N463" s="22"/>
      <c r="O463" s="22"/>
      <c r="P463" s="22"/>
      <c r="Q463" s="22"/>
      <c r="R463" s="22"/>
      <c r="S463" s="22"/>
      <c r="T463" s="22"/>
      <c r="U463" s="22"/>
      <c r="V463" s="22"/>
      <c r="W463" s="22"/>
      <c r="X463" s="22"/>
      <c r="Y463" s="22"/>
      <c r="Z463" s="22"/>
    </row>
    <row r="464" ht="14.25" customHeight="1">
      <c r="A464" s="44">
        <v>205.0</v>
      </c>
      <c r="B464" s="48" t="s">
        <v>13414</v>
      </c>
      <c r="C464" s="44" t="s">
        <v>13415</v>
      </c>
      <c r="D464" s="133">
        <v>33.0</v>
      </c>
      <c r="E464" s="44">
        <v>579.0</v>
      </c>
      <c r="F464" s="44">
        <v>1.0</v>
      </c>
      <c r="G464" s="22"/>
      <c r="H464" s="22"/>
      <c r="I464" s="22"/>
      <c r="J464" s="22"/>
      <c r="K464" s="22"/>
      <c r="L464" s="22"/>
      <c r="M464" s="22"/>
      <c r="N464" s="22"/>
      <c r="O464" s="22"/>
      <c r="P464" s="22"/>
      <c r="Q464" s="22"/>
      <c r="R464" s="22"/>
      <c r="S464" s="22"/>
      <c r="T464" s="22"/>
      <c r="U464" s="22"/>
      <c r="V464" s="22"/>
      <c r="W464" s="22"/>
      <c r="X464" s="22"/>
      <c r="Y464" s="22"/>
      <c r="Z464" s="22"/>
    </row>
    <row r="465" ht="14.25" customHeight="1">
      <c r="A465" s="44">
        <v>206.0</v>
      </c>
      <c r="B465" s="48" t="s">
        <v>13416</v>
      </c>
      <c r="C465" s="44" t="s">
        <v>13417</v>
      </c>
      <c r="D465" s="133">
        <v>33.0</v>
      </c>
      <c r="E465" s="44">
        <v>581.0</v>
      </c>
      <c r="F465" s="44">
        <v>2.0</v>
      </c>
      <c r="G465" s="22"/>
      <c r="H465" s="22"/>
      <c r="I465" s="22"/>
      <c r="J465" s="22"/>
      <c r="K465" s="22"/>
      <c r="L465" s="22"/>
      <c r="M465" s="22"/>
      <c r="N465" s="22"/>
      <c r="O465" s="22"/>
      <c r="P465" s="22"/>
      <c r="Q465" s="22"/>
      <c r="R465" s="22"/>
      <c r="S465" s="22"/>
      <c r="T465" s="22"/>
      <c r="U465" s="22"/>
      <c r="V465" s="22"/>
      <c r="W465" s="22"/>
      <c r="X465" s="22"/>
      <c r="Y465" s="22"/>
      <c r="Z465" s="22"/>
    </row>
    <row r="466" ht="14.25" customHeight="1">
      <c r="A466" s="44">
        <v>207.0</v>
      </c>
      <c r="B466" s="48" t="s">
        <v>13418</v>
      </c>
      <c r="C466" s="44" t="s">
        <v>13380</v>
      </c>
      <c r="D466" s="133">
        <v>33.0</v>
      </c>
      <c r="E466" s="44">
        <v>581.0</v>
      </c>
      <c r="F466" s="44">
        <v>4.0</v>
      </c>
      <c r="G466" s="22"/>
      <c r="H466" s="22"/>
      <c r="I466" s="22"/>
      <c r="J466" s="22"/>
      <c r="K466" s="22"/>
      <c r="L466" s="22"/>
      <c r="M466" s="22"/>
      <c r="N466" s="22"/>
      <c r="O466" s="22"/>
      <c r="P466" s="22"/>
      <c r="Q466" s="22"/>
      <c r="R466" s="22"/>
      <c r="S466" s="22"/>
      <c r="T466" s="22"/>
      <c r="U466" s="22"/>
      <c r="V466" s="22"/>
      <c r="W466" s="22"/>
      <c r="X466" s="22"/>
      <c r="Y466" s="22"/>
      <c r="Z466" s="22"/>
    </row>
    <row r="467" ht="14.25" customHeight="1">
      <c r="A467" s="44">
        <v>208.0</v>
      </c>
      <c r="B467" s="48" t="s">
        <v>13419</v>
      </c>
      <c r="C467" s="44" t="s">
        <v>13398</v>
      </c>
      <c r="D467" s="133">
        <v>33.0</v>
      </c>
      <c r="E467" s="44">
        <v>586.0</v>
      </c>
      <c r="F467" s="44">
        <v>1.0</v>
      </c>
      <c r="G467" s="22"/>
      <c r="H467" s="22"/>
      <c r="I467" s="22"/>
      <c r="J467" s="22"/>
      <c r="K467" s="22"/>
      <c r="L467" s="22"/>
      <c r="M467" s="22"/>
      <c r="N467" s="22"/>
      <c r="O467" s="22"/>
      <c r="P467" s="22"/>
      <c r="Q467" s="22"/>
      <c r="R467" s="22"/>
      <c r="S467" s="22"/>
      <c r="T467" s="22"/>
      <c r="U467" s="22"/>
      <c r="V467" s="22"/>
      <c r="W467" s="22"/>
      <c r="X467" s="22"/>
      <c r="Y467" s="22"/>
      <c r="Z467" s="22"/>
    </row>
    <row r="468" ht="14.25" customHeight="1">
      <c r="A468" s="44">
        <v>209.0</v>
      </c>
      <c r="B468" s="48" t="s">
        <v>13420</v>
      </c>
      <c r="C468" s="44" t="s">
        <v>12828</v>
      </c>
      <c r="D468" s="133">
        <v>33.0</v>
      </c>
      <c r="E468" s="44">
        <v>586.0</v>
      </c>
      <c r="F468" s="44">
        <v>1.0</v>
      </c>
      <c r="G468" s="22"/>
      <c r="H468" s="22"/>
      <c r="I468" s="22"/>
      <c r="J468" s="22"/>
      <c r="K468" s="22"/>
      <c r="L468" s="22"/>
      <c r="M468" s="22"/>
      <c r="N468" s="22"/>
      <c r="O468" s="22"/>
      <c r="P468" s="22"/>
      <c r="Q468" s="22"/>
      <c r="R468" s="22"/>
      <c r="S468" s="22"/>
      <c r="T468" s="22"/>
      <c r="U468" s="22"/>
      <c r="V468" s="22"/>
      <c r="W468" s="22"/>
      <c r="X468" s="22"/>
      <c r="Y468" s="22"/>
      <c r="Z468" s="22"/>
    </row>
    <row r="469" ht="14.25" customHeight="1">
      <c r="A469" s="44">
        <v>120.0</v>
      </c>
      <c r="B469" s="48" t="s">
        <v>13421</v>
      </c>
      <c r="C469" s="44" t="s">
        <v>13422</v>
      </c>
      <c r="D469" s="44">
        <v>34.0</v>
      </c>
      <c r="E469" s="44">
        <v>703.0</v>
      </c>
      <c r="F469" s="44"/>
      <c r="G469" s="22"/>
      <c r="H469" s="22"/>
      <c r="I469" s="22"/>
      <c r="J469" s="22"/>
      <c r="K469" s="22"/>
      <c r="L469" s="22"/>
      <c r="M469" s="22"/>
      <c r="N469" s="22"/>
      <c r="O469" s="22"/>
      <c r="P469" s="22"/>
      <c r="Q469" s="22"/>
      <c r="R469" s="22"/>
      <c r="S469" s="22"/>
      <c r="T469" s="22"/>
      <c r="U469" s="22"/>
      <c r="V469" s="22"/>
      <c r="W469" s="22"/>
      <c r="X469" s="22"/>
      <c r="Y469" s="22"/>
      <c r="Z469" s="22"/>
    </row>
    <row r="470" ht="14.25" customHeight="1">
      <c r="A470" s="44">
        <v>121.0</v>
      </c>
      <c r="B470" s="48" t="s">
        <v>13423</v>
      </c>
      <c r="C470" s="44">
        <v>1960.0</v>
      </c>
      <c r="D470" s="44">
        <v>34.0</v>
      </c>
      <c r="E470" s="44">
        <v>706.0</v>
      </c>
      <c r="F470" s="44"/>
      <c r="G470" s="22"/>
      <c r="H470" s="22"/>
      <c r="I470" s="22"/>
      <c r="J470" s="22"/>
      <c r="K470" s="22"/>
      <c r="L470" s="22"/>
      <c r="M470" s="22"/>
      <c r="N470" s="22"/>
      <c r="O470" s="22"/>
      <c r="P470" s="22"/>
      <c r="Q470" s="22"/>
      <c r="R470" s="22"/>
      <c r="S470" s="22"/>
      <c r="T470" s="22"/>
      <c r="U470" s="22"/>
      <c r="V470" s="22"/>
      <c r="W470" s="22"/>
      <c r="X470" s="22"/>
      <c r="Y470" s="22"/>
      <c r="Z470" s="22"/>
    </row>
    <row r="471" ht="14.25" customHeight="1">
      <c r="A471" s="44">
        <v>210.0</v>
      </c>
      <c r="B471" s="48" t="s">
        <v>13424</v>
      </c>
      <c r="C471" s="44" t="s">
        <v>13425</v>
      </c>
      <c r="D471" s="134">
        <v>34.0</v>
      </c>
      <c r="E471" s="44">
        <v>587.0</v>
      </c>
      <c r="F471" s="44">
        <v>1.0</v>
      </c>
      <c r="G471" s="22"/>
      <c r="H471" s="22"/>
      <c r="I471" s="22"/>
      <c r="J471" s="22"/>
      <c r="K471" s="22"/>
      <c r="L471" s="22"/>
      <c r="M471" s="22"/>
      <c r="N471" s="22"/>
      <c r="O471" s="22"/>
      <c r="P471" s="22"/>
      <c r="Q471" s="22"/>
      <c r="R471" s="22"/>
      <c r="S471" s="22"/>
      <c r="T471" s="22"/>
      <c r="U471" s="22"/>
      <c r="V471" s="22"/>
      <c r="W471" s="22"/>
      <c r="X471" s="22"/>
      <c r="Y471" s="22"/>
      <c r="Z471" s="22"/>
    </row>
    <row r="472" ht="14.25" customHeight="1">
      <c r="A472" s="44">
        <v>211.0</v>
      </c>
      <c r="B472" s="48" t="s">
        <v>13426</v>
      </c>
      <c r="C472" s="44" t="s">
        <v>13427</v>
      </c>
      <c r="D472" s="134">
        <v>34.0</v>
      </c>
      <c r="E472" s="44">
        <v>588.0</v>
      </c>
      <c r="F472" s="44">
        <v>1.0</v>
      </c>
      <c r="G472" s="22"/>
      <c r="H472" s="22"/>
      <c r="I472" s="22"/>
      <c r="J472" s="22"/>
      <c r="K472" s="22"/>
      <c r="L472" s="22"/>
      <c r="M472" s="22"/>
      <c r="N472" s="22"/>
      <c r="O472" s="22"/>
      <c r="P472" s="22"/>
      <c r="Q472" s="22"/>
      <c r="R472" s="22"/>
      <c r="S472" s="22"/>
      <c r="T472" s="22"/>
      <c r="U472" s="22"/>
      <c r="V472" s="22"/>
      <c r="W472" s="22"/>
      <c r="X472" s="22"/>
      <c r="Y472" s="22"/>
      <c r="Z472" s="22"/>
    </row>
    <row r="473" ht="14.25" customHeight="1">
      <c r="A473" s="44">
        <v>212.0</v>
      </c>
      <c r="B473" s="48" t="s">
        <v>13428</v>
      </c>
      <c r="C473" s="125">
        <v>29312.0</v>
      </c>
      <c r="D473" s="134">
        <v>34.0</v>
      </c>
      <c r="E473" s="44">
        <v>591.0</v>
      </c>
      <c r="F473" s="44">
        <v>6.0</v>
      </c>
      <c r="G473" s="22"/>
      <c r="H473" s="22"/>
      <c r="I473" s="22"/>
      <c r="J473" s="22"/>
      <c r="K473" s="22"/>
      <c r="L473" s="22"/>
      <c r="M473" s="22"/>
      <c r="N473" s="22"/>
      <c r="O473" s="22"/>
      <c r="P473" s="22"/>
      <c r="Q473" s="22"/>
      <c r="R473" s="22"/>
      <c r="S473" s="22"/>
      <c r="T473" s="22"/>
      <c r="U473" s="22"/>
      <c r="V473" s="22"/>
      <c r="W473" s="22"/>
      <c r="X473" s="22"/>
      <c r="Y473" s="22"/>
      <c r="Z473" s="22"/>
    </row>
    <row r="474" ht="14.25" customHeight="1">
      <c r="A474" s="44">
        <v>213.0</v>
      </c>
      <c r="B474" s="48" t="s">
        <v>13429</v>
      </c>
      <c r="C474" s="44" t="s">
        <v>13430</v>
      </c>
      <c r="D474" s="134">
        <v>34.0</v>
      </c>
      <c r="E474" s="44">
        <v>593.0</v>
      </c>
      <c r="F474" s="44">
        <v>6.0</v>
      </c>
      <c r="G474" s="22"/>
      <c r="H474" s="22"/>
      <c r="I474" s="22"/>
      <c r="J474" s="22"/>
      <c r="K474" s="22"/>
      <c r="L474" s="22"/>
      <c r="M474" s="22"/>
      <c r="N474" s="22"/>
      <c r="O474" s="22"/>
      <c r="P474" s="22"/>
      <c r="Q474" s="22"/>
      <c r="R474" s="22"/>
      <c r="S474" s="22"/>
      <c r="T474" s="22"/>
      <c r="U474" s="22"/>
      <c r="V474" s="22"/>
      <c r="W474" s="22"/>
      <c r="X474" s="22"/>
      <c r="Y474" s="22"/>
      <c r="Z474" s="22"/>
    </row>
    <row r="475" ht="14.25" customHeight="1">
      <c r="A475" s="44">
        <v>214.0</v>
      </c>
      <c r="B475" s="48" t="s">
        <v>13431</v>
      </c>
      <c r="C475" s="44" t="s">
        <v>13432</v>
      </c>
      <c r="D475" s="134">
        <v>34.0</v>
      </c>
      <c r="E475" s="44">
        <v>595.0</v>
      </c>
      <c r="F475" s="44">
        <v>2.0</v>
      </c>
      <c r="G475" s="22"/>
      <c r="H475" s="22"/>
      <c r="I475" s="22"/>
      <c r="J475" s="22"/>
      <c r="K475" s="22"/>
      <c r="L475" s="22"/>
      <c r="M475" s="22"/>
      <c r="N475" s="22"/>
      <c r="O475" s="22"/>
      <c r="P475" s="22"/>
      <c r="Q475" s="22"/>
      <c r="R475" s="22"/>
      <c r="S475" s="22"/>
      <c r="T475" s="22"/>
      <c r="U475" s="22"/>
      <c r="V475" s="22"/>
      <c r="W475" s="22"/>
      <c r="X475" s="22"/>
      <c r="Y475" s="22"/>
      <c r="Z475" s="22"/>
    </row>
    <row r="476" ht="14.25" customHeight="1">
      <c r="A476" s="44">
        <v>215.0</v>
      </c>
      <c r="B476" s="48" t="s">
        <v>13433</v>
      </c>
      <c r="C476" s="44" t="s">
        <v>13434</v>
      </c>
      <c r="D476" s="134">
        <v>34.0</v>
      </c>
      <c r="E476" s="44">
        <v>595.0</v>
      </c>
      <c r="F476" s="44">
        <v>4.0</v>
      </c>
      <c r="G476" s="22"/>
      <c r="H476" s="22"/>
      <c r="I476" s="22"/>
      <c r="J476" s="22"/>
      <c r="K476" s="22"/>
      <c r="L476" s="22"/>
      <c r="M476" s="22"/>
      <c r="N476" s="22"/>
      <c r="O476" s="22"/>
      <c r="P476" s="22"/>
      <c r="Q476" s="22"/>
      <c r="R476" s="22"/>
      <c r="S476" s="22"/>
      <c r="T476" s="22"/>
      <c r="U476" s="22"/>
      <c r="V476" s="22"/>
      <c r="W476" s="22"/>
      <c r="X476" s="22"/>
      <c r="Y476" s="22"/>
      <c r="Z476" s="22"/>
    </row>
    <row r="477" ht="14.25" customHeight="1">
      <c r="A477" s="44">
        <v>216.0</v>
      </c>
      <c r="B477" s="48" t="s">
        <v>13435</v>
      </c>
      <c r="C477" s="44" t="s">
        <v>13436</v>
      </c>
      <c r="D477" s="134">
        <v>34.0</v>
      </c>
      <c r="E477" s="44">
        <v>599.0</v>
      </c>
      <c r="F477" s="44">
        <v>5.0</v>
      </c>
      <c r="G477" s="22"/>
      <c r="H477" s="22"/>
      <c r="I477" s="22"/>
      <c r="J477" s="22"/>
      <c r="K477" s="22"/>
      <c r="L477" s="22"/>
      <c r="M477" s="22"/>
      <c r="N477" s="22"/>
      <c r="O477" s="22"/>
      <c r="P477" s="22"/>
      <c r="Q477" s="22"/>
      <c r="R477" s="22"/>
      <c r="S477" s="22"/>
      <c r="T477" s="22"/>
      <c r="U477" s="22"/>
      <c r="V477" s="22"/>
      <c r="W477" s="22"/>
      <c r="X477" s="22"/>
      <c r="Y477" s="22"/>
      <c r="Z477" s="22"/>
    </row>
    <row r="478" ht="14.25" customHeight="1">
      <c r="A478" s="44">
        <v>122.0</v>
      </c>
      <c r="B478" s="48" t="s">
        <v>13437</v>
      </c>
      <c r="C478" s="44" t="s">
        <v>13438</v>
      </c>
      <c r="D478" s="44">
        <v>35.0</v>
      </c>
      <c r="E478" s="44">
        <v>721.0</v>
      </c>
      <c r="F478" s="44"/>
      <c r="G478" s="22"/>
      <c r="H478" s="22"/>
      <c r="I478" s="22"/>
      <c r="J478" s="22"/>
      <c r="K478" s="22"/>
      <c r="L478" s="22"/>
      <c r="M478" s="22"/>
      <c r="N478" s="22"/>
      <c r="O478" s="22"/>
      <c r="P478" s="22"/>
      <c r="Q478" s="22"/>
      <c r="R478" s="22"/>
      <c r="S478" s="22"/>
      <c r="T478" s="22"/>
      <c r="U478" s="22"/>
      <c r="V478" s="22"/>
      <c r="W478" s="22"/>
      <c r="X478" s="22"/>
      <c r="Y478" s="22"/>
      <c r="Z478" s="22"/>
    </row>
    <row r="479" ht="14.25" customHeight="1">
      <c r="A479" s="44">
        <v>123.0</v>
      </c>
      <c r="B479" s="48" t="s">
        <v>13439</v>
      </c>
      <c r="C479" s="44">
        <v>1982.0</v>
      </c>
      <c r="D479" s="44">
        <v>35.0</v>
      </c>
      <c r="E479" s="44">
        <v>722.0</v>
      </c>
      <c r="F479" s="44"/>
      <c r="G479" s="22"/>
      <c r="H479" s="22"/>
      <c r="I479" s="22"/>
      <c r="J479" s="22"/>
      <c r="K479" s="22"/>
      <c r="L479" s="22"/>
      <c r="M479" s="22"/>
      <c r="N479" s="22"/>
      <c r="O479" s="22"/>
      <c r="P479" s="22"/>
      <c r="Q479" s="22"/>
      <c r="R479" s="22"/>
      <c r="S479" s="22"/>
      <c r="T479" s="22"/>
      <c r="U479" s="22"/>
      <c r="V479" s="22"/>
      <c r="W479" s="22"/>
      <c r="X479" s="22"/>
      <c r="Y479" s="22"/>
      <c r="Z479" s="22"/>
    </row>
    <row r="480" ht="14.25" customHeight="1">
      <c r="A480" s="44">
        <v>124.0</v>
      </c>
      <c r="B480" s="48" t="s">
        <v>13440</v>
      </c>
      <c r="C480" s="44" t="s">
        <v>13441</v>
      </c>
      <c r="D480" s="44">
        <v>35.0</v>
      </c>
      <c r="E480" s="44">
        <v>724.0</v>
      </c>
      <c r="F480" s="44"/>
      <c r="G480" s="22"/>
      <c r="H480" s="22"/>
      <c r="I480" s="22"/>
      <c r="J480" s="22"/>
      <c r="K480" s="22"/>
      <c r="L480" s="22"/>
      <c r="M480" s="22"/>
      <c r="N480" s="22"/>
      <c r="O480" s="22"/>
      <c r="P480" s="22"/>
      <c r="Q480" s="22"/>
      <c r="R480" s="22"/>
      <c r="S480" s="22"/>
      <c r="T480" s="22"/>
      <c r="U480" s="22"/>
      <c r="V480" s="22"/>
      <c r="W480" s="22"/>
      <c r="X480" s="22"/>
      <c r="Y480" s="22"/>
      <c r="Z480" s="22"/>
    </row>
    <row r="481" ht="14.25" customHeight="1">
      <c r="A481" s="44">
        <v>125.0</v>
      </c>
      <c r="B481" s="48" t="s">
        <v>13442</v>
      </c>
      <c r="C481" s="44" t="s">
        <v>13443</v>
      </c>
      <c r="D481" s="44">
        <v>35.0</v>
      </c>
      <c r="E481" s="44">
        <v>724.0</v>
      </c>
      <c r="F481" s="44"/>
      <c r="G481" s="22"/>
      <c r="H481" s="22"/>
      <c r="I481" s="22"/>
      <c r="J481" s="22"/>
      <c r="K481" s="22"/>
      <c r="L481" s="22"/>
      <c r="M481" s="22"/>
      <c r="N481" s="22"/>
      <c r="O481" s="22"/>
      <c r="P481" s="22"/>
      <c r="Q481" s="22"/>
      <c r="R481" s="22"/>
      <c r="S481" s="22"/>
      <c r="T481" s="22"/>
      <c r="U481" s="22"/>
      <c r="V481" s="22"/>
      <c r="W481" s="22"/>
      <c r="X481" s="22"/>
      <c r="Y481" s="22"/>
      <c r="Z481" s="22"/>
    </row>
    <row r="482" ht="14.25" customHeight="1">
      <c r="A482" s="44">
        <v>126.0</v>
      </c>
      <c r="B482" s="48" t="s">
        <v>13444</v>
      </c>
      <c r="C482" s="44" t="s">
        <v>13445</v>
      </c>
      <c r="D482" s="44">
        <v>35.0</v>
      </c>
      <c r="E482" s="44">
        <v>726.0</v>
      </c>
      <c r="F482" s="44"/>
      <c r="G482" s="22"/>
      <c r="H482" s="22"/>
      <c r="I482" s="22"/>
      <c r="J482" s="22"/>
      <c r="K482" s="22"/>
      <c r="L482" s="22"/>
      <c r="M482" s="22"/>
      <c r="N482" s="22"/>
      <c r="O482" s="22"/>
      <c r="P482" s="22"/>
      <c r="Q482" s="22"/>
      <c r="R482" s="22"/>
      <c r="S482" s="22"/>
      <c r="T482" s="22"/>
      <c r="U482" s="22"/>
      <c r="V482" s="22"/>
      <c r="W482" s="22"/>
      <c r="X482" s="22"/>
      <c r="Y482" s="22"/>
      <c r="Z482" s="22"/>
    </row>
    <row r="483" ht="14.25" customHeight="1">
      <c r="A483" s="44">
        <v>217.0</v>
      </c>
      <c r="B483" s="48" t="s">
        <v>13446</v>
      </c>
      <c r="C483" s="44" t="s">
        <v>13447</v>
      </c>
      <c r="D483" s="135">
        <v>35.0</v>
      </c>
      <c r="E483" s="44">
        <v>601.0</v>
      </c>
      <c r="F483" s="44">
        <v>4.0</v>
      </c>
      <c r="G483" s="22"/>
      <c r="H483" s="22"/>
      <c r="I483" s="22"/>
      <c r="J483" s="22"/>
      <c r="K483" s="22"/>
      <c r="L483" s="22"/>
      <c r="M483" s="22"/>
      <c r="N483" s="22"/>
      <c r="O483" s="22"/>
      <c r="P483" s="22"/>
      <c r="Q483" s="22"/>
      <c r="R483" s="22"/>
      <c r="S483" s="22"/>
      <c r="T483" s="22"/>
      <c r="U483" s="22"/>
      <c r="V483" s="22"/>
      <c r="W483" s="22"/>
      <c r="X483" s="22"/>
      <c r="Y483" s="22"/>
      <c r="Z483" s="22"/>
    </row>
    <row r="484" ht="14.25" customHeight="1">
      <c r="A484" s="44">
        <v>218.0</v>
      </c>
      <c r="B484" s="48" t="s">
        <v>13448</v>
      </c>
      <c r="C484" s="44" t="s">
        <v>13449</v>
      </c>
      <c r="D484" s="135">
        <v>35.0</v>
      </c>
      <c r="E484" s="44">
        <v>603.0</v>
      </c>
      <c r="F484" s="44">
        <v>1.0</v>
      </c>
      <c r="G484" s="22"/>
      <c r="H484" s="22"/>
      <c r="I484" s="22"/>
      <c r="J484" s="22"/>
      <c r="K484" s="22"/>
      <c r="L484" s="22"/>
      <c r="M484" s="22"/>
      <c r="N484" s="22"/>
      <c r="O484" s="22"/>
      <c r="P484" s="22"/>
      <c r="Q484" s="22"/>
      <c r="R484" s="22"/>
      <c r="S484" s="22"/>
      <c r="T484" s="22"/>
      <c r="U484" s="22"/>
      <c r="V484" s="22"/>
      <c r="W484" s="22"/>
      <c r="X484" s="22"/>
      <c r="Y484" s="22"/>
      <c r="Z484" s="22"/>
    </row>
    <row r="485" ht="14.25" customHeight="1">
      <c r="A485" s="44">
        <v>219.0</v>
      </c>
      <c r="B485" s="48" t="s">
        <v>13450</v>
      </c>
      <c r="C485" s="44" t="s">
        <v>13451</v>
      </c>
      <c r="D485" s="135">
        <v>35.0</v>
      </c>
      <c r="E485" s="44">
        <v>603.0</v>
      </c>
      <c r="F485" s="44">
        <v>5.0</v>
      </c>
      <c r="G485" s="22"/>
      <c r="H485" s="22"/>
      <c r="I485" s="22"/>
      <c r="J485" s="22"/>
      <c r="K485" s="22"/>
      <c r="L485" s="22"/>
      <c r="M485" s="22"/>
      <c r="N485" s="22"/>
      <c r="O485" s="22"/>
      <c r="P485" s="22"/>
      <c r="Q485" s="22"/>
      <c r="R485" s="22"/>
      <c r="S485" s="22"/>
      <c r="T485" s="22"/>
      <c r="U485" s="22"/>
      <c r="V485" s="22"/>
      <c r="W485" s="22"/>
      <c r="X485" s="22"/>
      <c r="Y485" s="22"/>
      <c r="Z485" s="22"/>
    </row>
    <row r="486" ht="14.25" customHeight="1">
      <c r="A486" s="44">
        <v>220.0</v>
      </c>
      <c r="B486" s="48" t="s">
        <v>13452</v>
      </c>
      <c r="C486" s="44">
        <v>1982.0</v>
      </c>
      <c r="D486" s="135">
        <v>35.0</v>
      </c>
      <c r="E486" s="44">
        <v>604.0</v>
      </c>
      <c r="F486" s="44">
        <v>1.0</v>
      </c>
      <c r="G486" s="22"/>
      <c r="H486" s="22"/>
      <c r="I486" s="22"/>
      <c r="J486" s="22"/>
      <c r="K486" s="22"/>
      <c r="L486" s="22"/>
      <c r="M486" s="22"/>
      <c r="N486" s="22"/>
      <c r="O486" s="22"/>
      <c r="P486" s="22"/>
      <c r="Q486" s="22"/>
      <c r="R486" s="22"/>
      <c r="S486" s="22"/>
      <c r="T486" s="22"/>
      <c r="U486" s="22"/>
      <c r="V486" s="22"/>
      <c r="W486" s="22"/>
      <c r="X486" s="22"/>
      <c r="Y486" s="22"/>
      <c r="Z486" s="22"/>
    </row>
    <row r="487" ht="14.25" customHeight="1">
      <c r="A487" s="44">
        <v>221.0</v>
      </c>
      <c r="B487" s="48" t="s">
        <v>13453</v>
      </c>
      <c r="C487" s="44" t="s">
        <v>13454</v>
      </c>
      <c r="D487" s="135">
        <v>35.0</v>
      </c>
      <c r="E487" s="44">
        <v>604.0</v>
      </c>
      <c r="F487" s="44">
        <v>5.0</v>
      </c>
      <c r="G487" s="22"/>
      <c r="H487" s="22"/>
      <c r="I487" s="22"/>
      <c r="J487" s="22"/>
      <c r="K487" s="22"/>
      <c r="L487" s="22"/>
      <c r="M487" s="22"/>
      <c r="N487" s="22"/>
      <c r="O487" s="22"/>
      <c r="P487" s="22"/>
      <c r="Q487" s="22"/>
      <c r="R487" s="22"/>
      <c r="S487" s="22"/>
      <c r="T487" s="22"/>
      <c r="U487" s="22"/>
      <c r="V487" s="22"/>
      <c r="W487" s="22"/>
      <c r="X487" s="22"/>
      <c r="Y487" s="22"/>
      <c r="Z487" s="22"/>
    </row>
    <row r="488" ht="14.25" customHeight="1">
      <c r="A488" s="44">
        <v>127.0</v>
      </c>
      <c r="B488" s="48" t="s">
        <v>13455</v>
      </c>
      <c r="C488" s="44" t="s">
        <v>13456</v>
      </c>
      <c r="D488" s="44">
        <v>36.0</v>
      </c>
      <c r="E488" s="44">
        <v>746.0</v>
      </c>
      <c r="F488" s="44"/>
      <c r="G488" s="22"/>
      <c r="H488" s="22"/>
      <c r="I488" s="22"/>
      <c r="J488" s="22"/>
      <c r="K488" s="22"/>
      <c r="L488" s="22"/>
      <c r="M488" s="22"/>
      <c r="N488" s="22"/>
      <c r="O488" s="22"/>
      <c r="P488" s="22"/>
      <c r="Q488" s="22"/>
      <c r="R488" s="22"/>
      <c r="S488" s="22"/>
      <c r="T488" s="22"/>
      <c r="U488" s="22"/>
      <c r="V488" s="22"/>
      <c r="W488" s="22"/>
      <c r="X488" s="22"/>
      <c r="Y488" s="22"/>
      <c r="Z488" s="22"/>
    </row>
    <row r="489" ht="14.25" customHeight="1">
      <c r="A489" s="44">
        <v>222.0</v>
      </c>
      <c r="B489" s="48" t="s">
        <v>13457</v>
      </c>
      <c r="C489" s="44" t="s">
        <v>13458</v>
      </c>
      <c r="D489" s="106">
        <v>36.0</v>
      </c>
      <c r="E489" s="44">
        <v>625.0</v>
      </c>
      <c r="F489" s="44">
        <v>4.0</v>
      </c>
      <c r="G489" s="22"/>
      <c r="H489" s="22"/>
      <c r="I489" s="22"/>
      <c r="J489" s="22"/>
      <c r="K489" s="22"/>
      <c r="L489" s="22"/>
      <c r="M489" s="22"/>
      <c r="N489" s="22"/>
      <c r="O489" s="22"/>
      <c r="P489" s="22"/>
      <c r="Q489" s="22"/>
      <c r="R489" s="22"/>
      <c r="S489" s="22"/>
      <c r="T489" s="22"/>
      <c r="U489" s="22"/>
      <c r="V489" s="22"/>
      <c r="W489" s="22"/>
      <c r="X489" s="22"/>
      <c r="Y489" s="22"/>
      <c r="Z489" s="22"/>
    </row>
    <row r="490" ht="14.25" customHeight="1">
      <c r="A490" s="44">
        <v>223.0</v>
      </c>
      <c r="B490" s="48" t="s">
        <v>13459</v>
      </c>
      <c r="C490" s="44" t="s">
        <v>13320</v>
      </c>
      <c r="D490" s="106">
        <v>36.0</v>
      </c>
      <c r="E490" s="44">
        <v>626.0</v>
      </c>
      <c r="F490" s="44">
        <v>4.0</v>
      </c>
      <c r="G490" s="22"/>
      <c r="H490" s="22"/>
      <c r="I490" s="22"/>
      <c r="J490" s="22"/>
      <c r="K490" s="22"/>
      <c r="L490" s="22"/>
      <c r="M490" s="22"/>
      <c r="N490" s="22"/>
      <c r="O490" s="22"/>
      <c r="P490" s="22"/>
      <c r="Q490" s="22"/>
      <c r="R490" s="22"/>
      <c r="S490" s="22"/>
      <c r="T490" s="22"/>
      <c r="U490" s="22"/>
      <c r="V490" s="22"/>
      <c r="W490" s="22"/>
      <c r="X490" s="22"/>
      <c r="Y490" s="22"/>
      <c r="Z490" s="22"/>
    </row>
    <row r="491" ht="14.25" customHeight="1">
      <c r="A491" s="44">
        <v>224.0</v>
      </c>
      <c r="B491" s="48" t="s">
        <v>13460</v>
      </c>
      <c r="C491" s="44" t="s">
        <v>13461</v>
      </c>
      <c r="D491" s="106">
        <v>36.0</v>
      </c>
      <c r="E491" s="44">
        <v>628.0</v>
      </c>
      <c r="F491" s="44">
        <v>4.0</v>
      </c>
      <c r="G491" s="22"/>
      <c r="H491" s="22"/>
      <c r="I491" s="22"/>
      <c r="J491" s="22"/>
      <c r="K491" s="22"/>
      <c r="L491" s="22"/>
      <c r="M491" s="22"/>
      <c r="N491" s="22"/>
      <c r="O491" s="22"/>
      <c r="P491" s="22"/>
      <c r="Q491" s="22"/>
      <c r="R491" s="22"/>
      <c r="S491" s="22"/>
      <c r="T491" s="22"/>
      <c r="U491" s="22"/>
      <c r="V491" s="22"/>
      <c r="W491" s="22"/>
      <c r="X491" s="22"/>
      <c r="Y491" s="22"/>
      <c r="Z491" s="22"/>
    </row>
    <row r="492" ht="14.25" customHeight="1">
      <c r="A492" s="44">
        <v>225.0</v>
      </c>
      <c r="B492" s="48" t="s">
        <v>13462</v>
      </c>
      <c r="C492" s="44" t="s">
        <v>13463</v>
      </c>
      <c r="D492" s="106">
        <v>36.0</v>
      </c>
      <c r="E492" s="44">
        <v>629.0</v>
      </c>
      <c r="F492" s="44">
        <v>3.0</v>
      </c>
      <c r="G492" s="22"/>
      <c r="H492" s="22"/>
      <c r="I492" s="22"/>
      <c r="J492" s="22"/>
      <c r="K492" s="22"/>
      <c r="L492" s="22"/>
      <c r="M492" s="22"/>
      <c r="N492" s="22"/>
      <c r="O492" s="22"/>
      <c r="P492" s="22"/>
      <c r="Q492" s="22"/>
      <c r="R492" s="22"/>
      <c r="S492" s="22"/>
      <c r="T492" s="22"/>
      <c r="U492" s="22"/>
      <c r="V492" s="22"/>
      <c r="W492" s="22"/>
      <c r="X492" s="22"/>
      <c r="Y492" s="22"/>
      <c r="Z492" s="22"/>
    </row>
    <row r="493" ht="14.25" customHeight="1">
      <c r="A493" s="44">
        <v>226.0</v>
      </c>
      <c r="B493" s="48" t="s">
        <v>13464</v>
      </c>
      <c r="C493" s="44" t="s">
        <v>13465</v>
      </c>
      <c r="D493" s="106">
        <v>36.0</v>
      </c>
      <c r="E493" s="44">
        <v>629.0</v>
      </c>
      <c r="F493" s="44">
        <v>4.0</v>
      </c>
      <c r="G493" s="22"/>
      <c r="H493" s="22"/>
      <c r="I493" s="22"/>
      <c r="J493" s="22"/>
      <c r="K493" s="22"/>
      <c r="L493" s="22"/>
      <c r="M493" s="22"/>
      <c r="N493" s="22"/>
      <c r="O493" s="22"/>
      <c r="P493" s="22"/>
      <c r="Q493" s="22"/>
      <c r="R493" s="22"/>
      <c r="S493" s="22"/>
      <c r="T493" s="22"/>
      <c r="U493" s="22"/>
      <c r="V493" s="22"/>
      <c r="W493" s="22"/>
      <c r="X493" s="22"/>
      <c r="Y493" s="22"/>
      <c r="Z493" s="22"/>
    </row>
    <row r="494" ht="14.25" customHeight="1">
      <c r="A494" s="44">
        <v>227.0</v>
      </c>
      <c r="B494" s="48" t="s">
        <v>13466</v>
      </c>
      <c r="C494" s="44" t="s">
        <v>13467</v>
      </c>
      <c r="D494" s="106">
        <v>36.0</v>
      </c>
      <c r="E494" s="44">
        <v>630.0</v>
      </c>
      <c r="F494" s="44">
        <v>2.0</v>
      </c>
      <c r="G494" s="22"/>
      <c r="H494" s="22"/>
      <c r="I494" s="22"/>
      <c r="J494" s="22"/>
      <c r="K494" s="22"/>
      <c r="L494" s="22"/>
      <c r="M494" s="22"/>
      <c r="N494" s="22"/>
      <c r="O494" s="22"/>
      <c r="P494" s="22"/>
      <c r="Q494" s="22"/>
      <c r="R494" s="22"/>
      <c r="S494" s="22"/>
      <c r="T494" s="22"/>
      <c r="U494" s="22"/>
      <c r="V494" s="22"/>
      <c r="W494" s="22"/>
      <c r="X494" s="22"/>
      <c r="Y494" s="22"/>
      <c r="Z494" s="22"/>
    </row>
    <row r="495" ht="14.25" customHeight="1">
      <c r="A495" s="44">
        <v>228.0</v>
      </c>
      <c r="B495" s="48" t="s">
        <v>13468</v>
      </c>
      <c r="C495" s="44" t="s">
        <v>13469</v>
      </c>
      <c r="D495" s="106">
        <v>36.0</v>
      </c>
      <c r="E495" s="44">
        <v>630.0</v>
      </c>
      <c r="F495" s="44">
        <v>3.0</v>
      </c>
      <c r="G495" s="22"/>
      <c r="H495" s="22"/>
      <c r="I495" s="22"/>
      <c r="J495" s="22"/>
      <c r="K495" s="22"/>
      <c r="L495" s="22"/>
      <c r="M495" s="22"/>
      <c r="N495" s="22"/>
      <c r="O495" s="22"/>
      <c r="P495" s="22"/>
      <c r="Q495" s="22"/>
      <c r="R495" s="22"/>
      <c r="S495" s="22"/>
      <c r="T495" s="22"/>
      <c r="U495" s="22"/>
      <c r="V495" s="22"/>
      <c r="W495" s="22"/>
      <c r="X495" s="22"/>
      <c r="Y495" s="22"/>
      <c r="Z495" s="22"/>
    </row>
    <row r="496" ht="14.25" customHeight="1">
      <c r="A496" s="44">
        <v>229.0</v>
      </c>
      <c r="B496" s="48" t="s">
        <v>13470</v>
      </c>
      <c r="C496" s="44" t="s">
        <v>13471</v>
      </c>
      <c r="D496" s="106">
        <v>36.0</v>
      </c>
      <c r="E496" s="44">
        <v>630.0</v>
      </c>
      <c r="F496" s="44">
        <v>4.0</v>
      </c>
      <c r="G496" s="22"/>
      <c r="H496" s="22"/>
      <c r="I496" s="22"/>
      <c r="J496" s="22"/>
      <c r="K496" s="22"/>
      <c r="L496" s="22"/>
      <c r="M496" s="22"/>
      <c r="N496" s="22"/>
      <c r="O496" s="22"/>
      <c r="P496" s="22"/>
      <c r="Q496" s="22"/>
      <c r="R496" s="22"/>
      <c r="S496" s="22"/>
      <c r="T496" s="22"/>
      <c r="U496" s="22"/>
      <c r="V496" s="22"/>
      <c r="W496" s="22"/>
      <c r="X496" s="22"/>
      <c r="Y496" s="22"/>
      <c r="Z496" s="22"/>
    </row>
    <row r="497" ht="14.25" customHeight="1">
      <c r="A497" s="44">
        <v>230.0</v>
      </c>
      <c r="B497" s="48" t="s">
        <v>13472</v>
      </c>
      <c r="C497" s="44" t="s">
        <v>13473</v>
      </c>
      <c r="D497" s="106">
        <v>36.0</v>
      </c>
      <c r="E497" s="44">
        <v>631.0</v>
      </c>
      <c r="F497" s="44">
        <v>1.0</v>
      </c>
      <c r="G497" s="22"/>
      <c r="H497" s="22"/>
      <c r="I497" s="22"/>
      <c r="J497" s="22"/>
      <c r="K497" s="22"/>
      <c r="L497" s="22"/>
      <c r="M497" s="22"/>
      <c r="N497" s="22"/>
      <c r="O497" s="22"/>
      <c r="P497" s="22"/>
      <c r="Q497" s="22"/>
      <c r="R497" s="22"/>
      <c r="S497" s="22"/>
      <c r="T497" s="22"/>
      <c r="U497" s="22"/>
      <c r="V497" s="22"/>
      <c r="W497" s="22"/>
      <c r="X497" s="22"/>
      <c r="Y497" s="22"/>
      <c r="Z497" s="22"/>
    </row>
    <row r="498" ht="14.25" customHeight="1">
      <c r="A498" s="44">
        <v>231.0</v>
      </c>
      <c r="B498" s="48" t="s">
        <v>13474</v>
      </c>
      <c r="C498" s="44" t="s">
        <v>13475</v>
      </c>
      <c r="D498" s="106">
        <v>36.0</v>
      </c>
      <c r="E498" s="44">
        <v>632.0</v>
      </c>
      <c r="F498" s="44">
        <v>3.0</v>
      </c>
      <c r="G498" s="22"/>
      <c r="H498" s="22"/>
      <c r="I498" s="22"/>
      <c r="J498" s="22"/>
      <c r="K498" s="22"/>
      <c r="L498" s="22"/>
      <c r="M498" s="22"/>
      <c r="N498" s="22"/>
      <c r="O498" s="22"/>
      <c r="P498" s="22"/>
      <c r="Q498" s="22"/>
      <c r="R498" s="22"/>
      <c r="S498" s="22"/>
      <c r="T498" s="22"/>
      <c r="U498" s="22"/>
      <c r="V498" s="22"/>
      <c r="W498" s="22"/>
      <c r="X498" s="22"/>
      <c r="Y498" s="22"/>
      <c r="Z498" s="22"/>
    </row>
    <row r="499" ht="14.25" customHeight="1">
      <c r="A499" s="44">
        <v>232.0</v>
      </c>
      <c r="B499" s="48" t="s">
        <v>13476</v>
      </c>
      <c r="C499" s="44">
        <v>1984.0</v>
      </c>
      <c r="D499" s="129">
        <v>37.0</v>
      </c>
      <c r="E499" s="44">
        <v>645.0</v>
      </c>
      <c r="F499" s="44">
        <v>2.0</v>
      </c>
      <c r="G499" s="22"/>
      <c r="H499" s="22"/>
      <c r="I499" s="22"/>
      <c r="J499" s="22"/>
      <c r="K499" s="22"/>
      <c r="L499" s="22"/>
      <c r="M499" s="22"/>
      <c r="N499" s="22"/>
      <c r="O499" s="22"/>
      <c r="P499" s="22"/>
      <c r="Q499" s="22"/>
      <c r="R499" s="22"/>
      <c r="S499" s="22"/>
      <c r="T499" s="22"/>
      <c r="U499" s="22"/>
      <c r="V499" s="22"/>
      <c r="W499" s="22"/>
      <c r="X499" s="22"/>
      <c r="Y499" s="22"/>
      <c r="Z499" s="22"/>
    </row>
    <row r="500" ht="14.25" customHeight="1">
      <c r="A500" s="44">
        <v>233.0</v>
      </c>
      <c r="B500" s="48" t="s">
        <v>13477</v>
      </c>
      <c r="C500" s="44">
        <v>1989.0</v>
      </c>
      <c r="D500" s="129">
        <v>37.0</v>
      </c>
      <c r="E500" s="44">
        <v>645.0</v>
      </c>
      <c r="F500" s="44">
        <v>4.0</v>
      </c>
      <c r="G500" s="22"/>
      <c r="H500" s="22"/>
      <c r="I500" s="22"/>
      <c r="J500" s="22"/>
      <c r="K500" s="22"/>
      <c r="L500" s="22"/>
      <c r="M500" s="22"/>
      <c r="N500" s="22"/>
      <c r="O500" s="22"/>
      <c r="P500" s="22"/>
      <c r="Q500" s="22"/>
      <c r="R500" s="22"/>
      <c r="S500" s="22"/>
      <c r="T500" s="22"/>
      <c r="U500" s="22"/>
      <c r="V500" s="22"/>
      <c r="W500" s="22"/>
      <c r="X500" s="22"/>
      <c r="Y500" s="22"/>
      <c r="Z500" s="22"/>
    </row>
    <row r="501" ht="14.25" customHeight="1">
      <c r="A501" s="44">
        <v>234.0</v>
      </c>
      <c r="B501" s="48" t="s">
        <v>13478</v>
      </c>
      <c r="C501" s="44" t="s">
        <v>13479</v>
      </c>
      <c r="D501" s="129">
        <v>37.0</v>
      </c>
      <c r="E501" s="44">
        <v>646.0</v>
      </c>
      <c r="F501" s="44">
        <v>2.0</v>
      </c>
      <c r="G501" s="22"/>
      <c r="H501" s="22"/>
      <c r="I501" s="22"/>
      <c r="J501" s="22"/>
      <c r="K501" s="22"/>
      <c r="L501" s="22"/>
      <c r="M501" s="22"/>
      <c r="N501" s="22"/>
      <c r="O501" s="22"/>
      <c r="P501" s="22"/>
      <c r="Q501" s="22"/>
      <c r="R501" s="22"/>
      <c r="S501" s="22"/>
      <c r="T501" s="22"/>
      <c r="U501" s="22"/>
      <c r="V501" s="22"/>
      <c r="W501" s="22"/>
      <c r="X501" s="22"/>
      <c r="Y501" s="22"/>
      <c r="Z501" s="22"/>
    </row>
    <row r="502" ht="14.25" customHeight="1">
      <c r="A502" s="44">
        <v>235.0</v>
      </c>
      <c r="B502" s="48" t="s">
        <v>13480</v>
      </c>
      <c r="C502" s="44" t="s">
        <v>13481</v>
      </c>
      <c r="D502" s="129">
        <v>37.0</v>
      </c>
      <c r="E502" s="44">
        <v>646.0</v>
      </c>
      <c r="F502" s="44">
        <v>4.0</v>
      </c>
      <c r="G502" s="22"/>
      <c r="H502" s="22"/>
      <c r="I502" s="22"/>
      <c r="J502" s="22"/>
      <c r="K502" s="22"/>
      <c r="L502" s="22"/>
      <c r="M502" s="22"/>
      <c r="N502" s="22"/>
      <c r="O502" s="22"/>
      <c r="P502" s="22"/>
      <c r="Q502" s="22"/>
      <c r="R502" s="22"/>
      <c r="S502" s="22"/>
      <c r="T502" s="22"/>
      <c r="U502" s="22"/>
      <c r="V502" s="22"/>
      <c r="W502" s="22"/>
      <c r="X502" s="22"/>
      <c r="Y502" s="22"/>
      <c r="Z502" s="22"/>
    </row>
    <row r="503" ht="14.25" customHeight="1">
      <c r="A503" s="44">
        <v>236.0</v>
      </c>
      <c r="B503" s="48" t="s">
        <v>13482</v>
      </c>
      <c r="C503" s="44" t="s">
        <v>13483</v>
      </c>
      <c r="D503" s="129">
        <v>37.0</v>
      </c>
      <c r="E503" s="44">
        <v>649.0</v>
      </c>
      <c r="F503" s="44">
        <v>2.0</v>
      </c>
      <c r="G503" s="22"/>
      <c r="H503" s="22"/>
      <c r="I503" s="22"/>
      <c r="J503" s="22"/>
      <c r="K503" s="22"/>
      <c r="L503" s="22"/>
      <c r="M503" s="22"/>
      <c r="N503" s="22"/>
      <c r="O503" s="22"/>
      <c r="P503" s="22"/>
      <c r="Q503" s="22"/>
      <c r="R503" s="22"/>
      <c r="S503" s="22"/>
      <c r="T503" s="22"/>
      <c r="U503" s="22"/>
      <c r="V503" s="22"/>
      <c r="W503" s="22"/>
      <c r="X503" s="22"/>
      <c r="Y503" s="22"/>
      <c r="Z503" s="22"/>
    </row>
    <row r="504" ht="14.25" customHeight="1">
      <c r="A504" s="44">
        <v>237.0</v>
      </c>
      <c r="B504" s="48" t="s">
        <v>13484</v>
      </c>
      <c r="C504" s="125">
        <v>33117.0</v>
      </c>
      <c r="D504" s="129">
        <v>37.0</v>
      </c>
      <c r="E504" s="44">
        <v>649.0</v>
      </c>
      <c r="F504" s="44">
        <v>4.0</v>
      </c>
      <c r="G504" s="22"/>
      <c r="H504" s="22"/>
      <c r="I504" s="22"/>
      <c r="J504" s="22"/>
      <c r="K504" s="22"/>
      <c r="L504" s="22"/>
      <c r="M504" s="22"/>
      <c r="N504" s="22"/>
      <c r="O504" s="22"/>
      <c r="P504" s="22"/>
      <c r="Q504" s="22"/>
      <c r="R504" s="22"/>
      <c r="S504" s="22"/>
      <c r="T504" s="22"/>
      <c r="U504" s="22"/>
      <c r="V504" s="22"/>
      <c r="W504" s="22"/>
      <c r="X504" s="22"/>
      <c r="Y504" s="22"/>
      <c r="Z504" s="22"/>
    </row>
    <row r="505" ht="14.25" customHeight="1">
      <c r="A505" s="44">
        <v>238.0</v>
      </c>
      <c r="B505" s="48" t="s">
        <v>13485</v>
      </c>
      <c r="C505" s="44" t="s">
        <v>13320</v>
      </c>
      <c r="D505" s="129">
        <v>37.0</v>
      </c>
      <c r="E505" s="44">
        <v>649.0</v>
      </c>
      <c r="F505" s="44">
        <v>5.0</v>
      </c>
      <c r="G505" s="22"/>
      <c r="H505" s="22"/>
      <c r="I505" s="22"/>
      <c r="J505" s="22"/>
      <c r="K505" s="22"/>
      <c r="L505" s="22"/>
      <c r="M505" s="22"/>
      <c r="N505" s="22"/>
      <c r="O505" s="22"/>
      <c r="P505" s="22"/>
      <c r="Q505" s="22"/>
      <c r="R505" s="22"/>
      <c r="S505" s="22"/>
      <c r="T505" s="22"/>
      <c r="U505" s="22"/>
      <c r="V505" s="22"/>
      <c r="W505" s="22"/>
      <c r="X505" s="22"/>
      <c r="Y505" s="22"/>
      <c r="Z505" s="22"/>
    </row>
    <row r="506" ht="14.25" customHeight="1">
      <c r="A506" s="44">
        <v>239.0</v>
      </c>
      <c r="B506" s="48" t="s">
        <v>13486</v>
      </c>
      <c r="C506" s="44" t="s">
        <v>13487</v>
      </c>
      <c r="D506" s="129">
        <v>37.0</v>
      </c>
      <c r="E506" s="44">
        <v>649.0</v>
      </c>
      <c r="F506" s="44">
        <v>6.0</v>
      </c>
      <c r="G506" s="22"/>
      <c r="H506" s="22"/>
      <c r="I506" s="22"/>
      <c r="J506" s="22"/>
      <c r="K506" s="22"/>
      <c r="L506" s="22"/>
      <c r="M506" s="22"/>
      <c r="N506" s="22"/>
      <c r="O506" s="22"/>
      <c r="P506" s="22"/>
      <c r="Q506" s="22"/>
      <c r="R506" s="22"/>
      <c r="S506" s="22"/>
      <c r="T506" s="22"/>
      <c r="U506" s="22"/>
      <c r="V506" s="22"/>
      <c r="W506" s="22"/>
      <c r="X506" s="22"/>
      <c r="Y506" s="22"/>
      <c r="Z506" s="22"/>
    </row>
    <row r="507" ht="14.25" customHeight="1">
      <c r="A507" s="44">
        <v>240.0</v>
      </c>
      <c r="B507" s="48" t="s">
        <v>13488</v>
      </c>
      <c r="C507" s="44" t="s">
        <v>13489</v>
      </c>
      <c r="D507" s="129">
        <v>37.0</v>
      </c>
      <c r="E507" s="44">
        <v>649.0</v>
      </c>
      <c r="F507" s="44">
        <v>7.0</v>
      </c>
      <c r="G507" s="22"/>
      <c r="H507" s="22"/>
      <c r="I507" s="22"/>
      <c r="J507" s="22"/>
      <c r="K507" s="22"/>
      <c r="L507" s="22"/>
      <c r="M507" s="22"/>
      <c r="N507" s="22"/>
      <c r="O507" s="22"/>
      <c r="P507" s="22"/>
      <c r="Q507" s="22"/>
      <c r="R507" s="22"/>
      <c r="S507" s="22"/>
      <c r="T507" s="22"/>
      <c r="U507" s="22"/>
      <c r="V507" s="22"/>
      <c r="W507" s="22"/>
      <c r="X507" s="22"/>
      <c r="Y507" s="22"/>
      <c r="Z507" s="22"/>
    </row>
    <row r="508" ht="14.25" customHeight="1">
      <c r="A508" s="44">
        <v>241.0</v>
      </c>
      <c r="B508" s="48" t="s">
        <v>13490</v>
      </c>
      <c r="C508" s="44" t="s">
        <v>13491</v>
      </c>
      <c r="D508" s="129">
        <v>37.0</v>
      </c>
      <c r="E508" s="44">
        <v>650.0</v>
      </c>
      <c r="F508" s="44">
        <v>1.0</v>
      </c>
      <c r="G508" s="22"/>
      <c r="H508" s="22"/>
      <c r="I508" s="22"/>
      <c r="J508" s="22"/>
      <c r="K508" s="22"/>
      <c r="L508" s="22"/>
      <c r="M508" s="22"/>
      <c r="N508" s="22"/>
      <c r="O508" s="22"/>
      <c r="P508" s="22"/>
      <c r="Q508" s="22"/>
      <c r="R508" s="22"/>
      <c r="S508" s="22"/>
      <c r="T508" s="22"/>
      <c r="U508" s="22"/>
      <c r="V508" s="22"/>
      <c r="W508" s="22"/>
      <c r="X508" s="22"/>
      <c r="Y508" s="22"/>
      <c r="Z508" s="22"/>
    </row>
    <row r="509" ht="14.25" customHeight="1">
      <c r="A509" s="44">
        <v>242.0</v>
      </c>
      <c r="B509" s="48" t="s">
        <v>13492</v>
      </c>
      <c r="C509" s="44" t="s">
        <v>13493</v>
      </c>
      <c r="D509" s="129">
        <v>37.0</v>
      </c>
      <c r="E509" s="44">
        <v>651.0</v>
      </c>
      <c r="F509" s="44">
        <v>7.0</v>
      </c>
      <c r="G509" s="22"/>
      <c r="H509" s="22"/>
      <c r="I509" s="22"/>
      <c r="J509" s="22"/>
      <c r="K509" s="22"/>
      <c r="L509" s="22"/>
      <c r="M509" s="22"/>
      <c r="N509" s="22"/>
      <c r="O509" s="22"/>
      <c r="P509" s="22"/>
      <c r="Q509" s="22"/>
      <c r="R509" s="22"/>
      <c r="S509" s="22"/>
      <c r="T509" s="22"/>
      <c r="U509" s="22"/>
      <c r="V509" s="22"/>
      <c r="W509" s="22"/>
      <c r="X509" s="22"/>
      <c r="Y509" s="22"/>
      <c r="Z509" s="22"/>
    </row>
    <row r="510" ht="14.25" customHeight="1">
      <c r="A510" s="44">
        <v>243.0</v>
      </c>
      <c r="B510" s="48" t="s">
        <v>13494</v>
      </c>
      <c r="C510" s="44" t="s">
        <v>13495</v>
      </c>
      <c r="D510" s="129">
        <v>37.0</v>
      </c>
      <c r="E510" s="44">
        <v>652.0</v>
      </c>
      <c r="F510" s="44">
        <v>5.0</v>
      </c>
      <c r="G510" s="22"/>
      <c r="H510" s="22"/>
      <c r="I510" s="22"/>
      <c r="J510" s="22"/>
      <c r="K510" s="22"/>
      <c r="L510" s="22"/>
      <c r="M510" s="22"/>
      <c r="N510" s="22"/>
      <c r="O510" s="22"/>
      <c r="P510" s="22"/>
      <c r="Q510" s="22"/>
      <c r="R510" s="22"/>
      <c r="S510" s="22"/>
      <c r="T510" s="22"/>
      <c r="U510" s="22"/>
      <c r="V510" s="22"/>
      <c r="W510" s="22"/>
      <c r="X510" s="22"/>
      <c r="Y510" s="22"/>
      <c r="Z510" s="22"/>
    </row>
    <row r="511" ht="14.25" customHeight="1">
      <c r="A511" s="44">
        <v>244.0</v>
      </c>
      <c r="B511" s="48" t="s">
        <v>13496</v>
      </c>
      <c r="C511" s="44" t="s">
        <v>13497</v>
      </c>
      <c r="D511" s="129">
        <v>37.0</v>
      </c>
      <c r="E511" s="44">
        <v>653.0</v>
      </c>
      <c r="F511" s="44">
        <v>3.0</v>
      </c>
      <c r="G511" s="22"/>
      <c r="H511" s="22"/>
      <c r="I511" s="22"/>
      <c r="J511" s="22"/>
      <c r="K511" s="22"/>
      <c r="L511" s="22"/>
      <c r="M511" s="22"/>
      <c r="N511" s="22"/>
      <c r="O511" s="22"/>
      <c r="P511" s="22"/>
      <c r="Q511" s="22"/>
      <c r="R511" s="22"/>
      <c r="S511" s="22"/>
      <c r="T511" s="22"/>
      <c r="U511" s="22"/>
      <c r="V511" s="22"/>
      <c r="W511" s="22"/>
      <c r="X511" s="22"/>
      <c r="Y511" s="22"/>
      <c r="Z511" s="22"/>
    </row>
    <row r="512" ht="14.25" customHeight="1">
      <c r="A512" s="44">
        <v>245.0</v>
      </c>
      <c r="B512" s="48" t="s">
        <v>13498</v>
      </c>
      <c r="C512" s="44" t="s">
        <v>12577</v>
      </c>
      <c r="D512" s="129">
        <v>37.0</v>
      </c>
      <c r="E512" s="44">
        <v>653.0</v>
      </c>
      <c r="F512" s="44">
        <v>4.0</v>
      </c>
      <c r="G512" s="22"/>
      <c r="H512" s="22"/>
      <c r="I512" s="22"/>
      <c r="J512" s="22"/>
      <c r="K512" s="22"/>
      <c r="L512" s="22"/>
      <c r="M512" s="22"/>
      <c r="N512" s="22"/>
      <c r="O512" s="22"/>
      <c r="P512" s="22"/>
      <c r="Q512" s="22"/>
      <c r="R512" s="22"/>
      <c r="S512" s="22"/>
      <c r="T512" s="22"/>
      <c r="U512" s="22"/>
      <c r="V512" s="22"/>
      <c r="W512" s="22"/>
      <c r="X512" s="22"/>
      <c r="Y512" s="22"/>
      <c r="Z512" s="22"/>
    </row>
    <row r="513" ht="14.25" customHeight="1">
      <c r="A513" s="44">
        <v>246.0</v>
      </c>
      <c r="B513" s="48" t="s">
        <v>13499</v>
      </c>
      <c r="C513" s="44" t="s">
        <v>13500</v>
      </c>
      <c r="D513" s="129">
        <v>37.0</v>
      </c>
      <c r="E513" s="44">
        <v>654.0</v>
      </c>
      <c r="F513" s="44">
        <v>3.0</v>
      </c>
      <c r="G513" s="22"/>
      <c r="H513" s="22"/>
      <c r="I513" s="22"/>
      <c r="J513" s="22"/>
      <c r="K513" s="22"/>
      <c r="L513" s="22"/>
      <c r="M513" s="22"/>
      <c r="N513" s="22"/>
      <c r="O513" s="22"/>
      <c r="P513" s="22"/>
      <c r="Q513" s="22"/>
      <c r="R513" s="22"/>
      <c r="S513" s="22"/>
      <c r="T513" s="22"/>
      <c r="U513" s="22"/>
      <c r="V513" s="22"/>
      <c r="W513" s="22"/>
      <c r="X513" s="22"/>
      <c r="Y513" s="22"/>
      <c r="Z513" s="22"/>
    </row>
    <row r="514" ht="14.25" customHeight="1">
      <c r="A514" s="2"/>
      <c r="B514" s="136"/>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4.25" customHeight="1">
      <c r="A515" s="2"/>
      <c r="B515" s="136"/>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4.25" customHeight="1">
      <c r="A516" s="2"/>
      <c r="B516" s="136"/>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4.25" customHeight="1">
      <c r="A517" s="2"/>
      <c r="B517" s="136"/>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4.25" customHeight="1">
      <c r="A518" s="2"/>
      <c r="B518" s="136"/>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4.25" customHeight="1">
      <c r="A519" s="2"/>
      <c r="B519" s="136"/>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4.25" customHeight="1">
      <c r="A520" s="2"/>
      <c r="B520" s="136"/>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4.25" customHeight="1">
      <c r="A521" s="2"/>
      <c r="B521" s="136"/>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4.25" customHeight="1">
      <c r="A522" s="2"/>
      <c r="B522" s="136"/>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4.25" customHeight="1">
      <c r="A523" s="2"/>
      <c r="B523" s="136"/>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4.25" customHeight="1">
      <c r="A524" s="2"/>
      <c r="B524" s="136"/>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4.25" customHeight="1">
      <c r="A525" s="2"/>
      <c r="B525" s="136"/>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4.25" customHeight="1">
      <c r="A526" s="2"/>
      <c r="B526" s="136"/>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4.25" customHeight="1">
      <c r="A527" s="2"/>
      <c r="B527" s="136"/>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4.25" customHeight="1">
      <c r="A528" s="2"/>
      <c r="B528" s="136"/>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4.25" customHeight="1">
      <c r="A529" s="2"/>
      <c r="B529" s="136"/>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4.25" customHeight="1">
      <c r="A530" s="2"/>
      <c r="B530" s="136"/>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4.25" customHeight="1">
      <c r="A531" s="2"/>
      <c r="B531" s="136"/>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4.25" customHeight="1">
      <c r="A532" s="2"/>
      <c r="B532" s="136"/>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4.25" customHeight="1">
      <c r="A533" s="2"/>
      <c r="B533" s="136"/>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4.25" customHeight="1">
      <c r="A534" s="2"/>
      <c r="B534" s="136"/>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4.25" customHeight="1">
      <c r="A535" s="2"/>
      <c r="B535" s="136"/>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4.25" customHeight="1">
      <c r="A536" s="2"/>
      <c r="B536" s="136"/>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4.25" customHeight="1">
      <c r="A537" s="2"/>
      <c r="B537" s="136"/>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4.25" customHeight="1">
      <c r="A538" s="2"/>
      <c r="B538" s="136"/>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4.25" customHeight="1">
      <c r="A539" s="2"/>
      <c r="B539" s="136"/>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4.25" customHeight="1">
      <c r="A540" s="2"/>
      <c r="B540" s="136"/>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4.25" customHeight="1">
      <c r="A541" s="2"/>
      <c r="B541" s="136"/>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4.25" customHeight="1">
      <c r="A542" s="2"/>
      <c r="B542" s="136"/>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4.25" customHeight="1">
      <c r="A543" s="2"/>
      <c r="B543" s="136"/>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4.25" customHeight="1">
      <c r="A544" s="2"/>
      <c r="B544" s="136"/>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4.25" customHeight="1">
      <c r="A545" s="2"/>
      <c r="B545" s="136"/>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4.25" customHeight="1">
      <c r="A546" s="2"/>
      <c r="B546" s="136"/>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4.25" customHeight="1">
      <c r="A547" s="2"/>
      <c r="B547" s="136"/>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4.25" customHeight="1">
      <c r="A548" s="2"/>
      <c r="B548" s="136"/>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4.25" customHeight="1">
      <c r="A549" s="2"/>
      <c r="B549" s="136"/>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4.25" customHeight="1">
      <c r="A550" s="2"/>
      <c r="B550" s="136"/>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4.25" customHeight="1">
      <c r="A551" s="2"/>
      <c r="B551" s="136"/>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4.25" customHeight="1">
      <c r="A552" s="2"/>
      <c r="B552" s="136"/>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4.25" customHeight="1">
      <c r="A553" s="2"/>
      <c r="B553" s="136"/>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4.25" customHeight="1">
      <c r="A554" s="2"/>
      <c r="B554" s="136"/>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4.25" customHeight="1">
      <c r="A555" s="2"/>
      <c r="B555" s="136"/>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4.25" customHeight="1">
      <c r="A556" s="2"/>
      <c r="B556" s="136"/>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4.25" customHeight="1">
      <c r="A557" s="2"/>
      <c r="B557" s="136"/>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4.25" customHeight="1">
      <c r="A558" s="2"/>
      <c r="B558" s="136"/>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4.25" customHeight="1">
      <c r="A559" s="2"/>
      <c r="B559" s="136"/>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4.25" customHeight="1">
      <c r="A560" s="2"/>
      <c r="B560" s="136"/>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4.25" customHeight="1">
      <c r="A561" s="2"/>
      <c r="B561" s="136"/>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4.25" customHeight="1">
      <c r="A562" s="2"/>
      <c r="B562" s="136"/>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4.25" customHeight="1">
      <c r="A563" s="2"/>
      <c r="B563" s="136"/>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4.25" customHeight="1">
      <c r="A564" s="2"/>
      <c r="B564" s="136"/>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4.25" customHeight="1">
      <c r="A565" s="2"/>
      <c r="B565" s="136"/>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4.25" customHeight="1">
      <c r="A566" s="2"/>
      <c r="B566" s="136"/>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4.25" customHeight="1">
      <c r="A567" s="2"/>
      <c r="B567" s="136"/>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4.25" customHeight="1">
      <c r="A568" s="2"/>
      <c r="B568" s="136"/>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4.25" customHeight="1">
      <c r="A569" s="2"/>
      <c r="B569" s="136"/>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4.25" customHeight="1">
      <c r="A570" s="2"/>
      <c r="B570" s="136"/>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4.25" customHeight="1">
      <c r="A571" s="2"/>
      <c r="B571" s="136"/>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4.25" customHeight="1">
      <c r="A572" s="2"/>
      <c r="B572" s="136"/>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4.25" customHeight="1">
      <c r="A573" s="2"/>
      <c r="B573" s="136"/>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4.25" customHeight="1">
      <c r="A574" s="2"/>
      <c r="B574" s="136"/>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4.25" customHeight="1">
      <c r="A575" s="2"/>
      <c r="B575" s="136"/>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4.25" customHeight="1">
      <c r="A576" s="2"/>
      <c r="B576" s="136"/>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4.25" customHeight="1">
      <c r="A577" s="2"/>
      <c r="B577" s="136"/>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4.25" customHeight="1">
      <c r="A578" s="2"/>
      <c r="B578" s="136"/>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4.25" customHeight="1">
      <c r="A579" s="2"/>
      <c r="B579" s="136"/>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4.25" customHeight="1">
      <c r="A580" s="2"/>
      <c r="B580" s="136"/>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4.25" customHeight="1">
      <c r="A581" s="2"/>
      <c r="B581" s="136"/>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4.25" customHeight="1">
      <c r="A582" s="2"/>
      <c r="B582" s="136"/>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4.25" customHeight="1">
      <c r="A583" s="2"/>
      <c r="B583" s="136"/>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4.25" customHeight="1">
      <c r="A584" s="2"/>
      <c r="B584" s="136"/>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4.25" customHeight="1">
      <c r="A585" s="2"/>
      <c r="B585" s="136"/>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4.25" customHeight="1">
      <c r="A586" s="2"/>
      <c r="B586" s="136"/>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4.25" customHeight="1">
      <c r="A587" s="2"/>
      <c r="B587" s="136"/>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4.25" customHeight="1">
      <c r="A588" s="2"/>
      <c r="B588" s="136"/>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4.25" customHeight="1">
      <c r="A589" s="2"/>
      <c r="B589" s="136"/>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4.25" customHeight="1">
      <c r="A590" s="2"/>
      <c r="B590" s="136"/>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4.25" customHeight="1">
      <c r="A591" s="2"/>
      <c r="B591" s="136"/>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4.25" customHeight="1">
      <c r="A592" s="2"/>
      <c r="B592" s="136"/>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4.25" customHeight="1">
      <c r="A593" s="2"/>
      <c r="B593" s="136"/>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4.25" customHeight="1">
      <c r="A594" s="2"/>
      <c r="B594" s="136"/>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4.25" customHeight="1">
      <c r="A595" s="2"/>
      <c r="B595" s="136"/>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4.25" customHeight="1">
      <c r="A596" s="2"/>
      <c r="B596" s="136"/>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4.25" customHeight="1">
      <c r="A597" s="2"/>
      <c r="B597" s="136"/>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4.25" customHeight="1">
      <c r="A598" s="2"/>
      <c r="B598" s="136"/>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4.25" customHeight="1">
      <c r="A599" s="2"/>
      <c r="B599" s="136"/>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4.25" customHeight="1">
      <c r="A600" s="2"/>
      <c r="B600" s="136"/>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4.25" customHeight="1">
      <c r="A601" s="2"/>
      <c r="B601" s="136"/>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4.25" customHeight="1">
      <c r="A602" s="2"/>
      <c r="B602" s="136"/>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4.25" customHeight="1">
      <c r="A603" s="2"/>
      <c r="B603" s="136"/>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4.25" customHeight="1">
      <c r="A604" s="2"/>
      <c r="B604" s="136"/>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4.25" customHeight="1">
      <c r="A605" s="2"/>
      <c r="B605" s="136"/>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4.25" customHeight="1">
      <c r="A606" s="2"/>
      <c r="B606" s="136"/>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4.25" customHeight="1">
      <c r="A607" s="2"/>
      <c r="B607" s="136"/>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4.25" customHeight="1">
      <c r="A608" s="2"/>
      <c r="B608" s="136"/>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4.25" customHeight="1">
      <c r="A609" s="2"/>
      <c r="B609" s="136"/>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4.25" customHeight="1">
      <c r="A610" s="2"/>
      <c r="B610" s="136"/>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4.25" customHeight="1">
      <c r="A611" s="2"/>
      <c r="B611" s="136"/>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4.25" customHeight="1">
      <c r="A612" s="2"/>
      <c r="B612" s="136"/>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4.25" customHeight="1">
      <c r="A613" s="2"/>
      <c r="B613" s="136"/>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4.25" customHeight="1">
      <c r="A614" s="2"/>
      <c r="B614" s="136"/>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4.25" customHeight="1">
      <c r="A615" s="2"/>
      <c r="B615" s="136"/>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4.25" customHeight="1">
      <c r="A616" s="2"/>
      <c r="B616" s="136"/>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4.25" customHeight="1">
      <c r="A617" s="2"/>
      <c r="B617" s="136"/>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4.25" customHeight="1">
      <c r="A618" s="2"/>
      <c r="B618" s="136"/>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4.25" customHeight="1">
      <c r="A619" s="2"/>
      <c r="B619" s="136"/>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4.25" customHeight="1">
      <c r="A620" s="2"/>
      <c r="B620" s="136"/>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4.25" customHeight="1">
      <c r="A621" s="2"/>
      <c r="B621" s="136"/>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4.25" customHeight="1">
      <c r="A622" s="2"/>
      <c r="B622" s="136"/>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4.25" customHeight="1">
      <c r="A623" s="2"/>
      <c r="B623" s="136"/>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4.25" customHeight="1">
      <c r="A624" s="2"/>
      <c r="B624" s="136"/>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4.25" customHeight="1">
      <c r="A625" s="2"/>
      <c r="B625" s="136"/>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4.25" customHeight="1">
      <c r="A626" s="2"/>
      <c r="B626" s="136"/>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4.25" customHeight="1">
      <c r="A627" s="2"/>
      <c r="B627" s="136"/>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4.25" customHeight="1">
      <c r="A628" s="2"/>
      <c r="B628" s="136"/>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4.25" customHeight="1">
      <c r="A629" s="2"/>
      <c r="B629" s="136"/>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4.25" customHeight="1">
      <c r="A630" s="2"/>
      <c r="B630" s="136"/>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4.25" customHeight="1">
      <c r="A631" s="2"/>
      <c r="B631" s="136"/>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4.25" customHeight="1">
      <c r="A632" s="2"/>
      <c r="B632" s="136"/>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4.25" customHeight="1">
      <c r="A633" s="2"/>
      <c r="B633" s="136"/>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4.25" customHeight="1">
      <c r="A634" s="2"/>
      <c r="B634" s="136"/>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4.25" customHeight="1">
      <c r="A635" s="2"/>
      <c r="B635" s="136"/>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4.25" customHeight="1">
      <c r="A636" s="2"/>
      <c r="B636" s="136"/>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4.25" customHeight="1">
      <c r="A637" s="2"/>
      <c r="B637" s="136"/>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4.25" customHeight="1">
      <c r="A638" s="2"/>
      <c r="B638" s="136"/>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4.25" customHeight="1">
      <c r="A639" s="2"/>
      <c r="B639" s="136"/>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4.25" customHeight="1">
      <c r="A640" s="2"/>
      <c r="B640" s="136"/>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4.25" customHeight="1">
      <c r="A641" s="2"/>
      <c r="B641" s="136"/>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4.25" customHeight="1">
      <c r="A642" s="2"/>
      <c r="B642" s="136"/>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4.25" customHeight="1">
      <c r="A643" s="2"/>
      <c r="B643" s="136"/>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4.25" customHeight="1">
      <c r="A644" s="2"/>
      <c r="B644" s="136"/>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4.25" customHeight="1">
      <c r="A645" s="2"/>
      <c r="B645" s="136"/>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4.25" customHeight="1">
      <c r="A646" s="2"/>
      <c r="B646" s="136"/>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4.25" customHeight="1">
      <c r="A647" s="2"/>
      <c r="B647" s="136"/>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4.25" customHeight="1">
      <c r="A648" s="2"/>
      <c r="B648" s="136"/>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4.25" customHeight="1">
      <c r="A649" s="2"/>
      <c r="B649" s="136"/>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4.25" customHeight="1">
      <c r="A650" s="2"/>
      <c r="B650" s="136"/>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4.25" customHeight="1">
      <c r="A651" s="2"/>
      <c r="B651" s="136"/>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4.25" customHeight="1">
      <c r="A652" s="2"/>
      <c r="B652" s="136"/>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4.25" customHeight="1">
      <c r="A653" s="2"/>
      <c r="B653" s="136"/>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4.25" customHeight="1">
      <c r="A654" s="2"/>
      <c r="B654" s="136"/>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4.25" customHeight="1">
      <c r="A655" s="2"/>
      <c r="B655" s="136"/>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4.25" customHeight="1">
      <c r="A656" s="2"/>
      <c r="B656" s="136"/>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4.25" customHeight="1">
      <c r="A657" s="2"/>
      <c r="B657" s="136"/>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4.25" customHeight="1">
      <c r="A658" s="2"/>
      <c r="B658" s="136"/>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4.25" customHeight="1">
      <c r="A659" s="2"/>
      <c r="B659" s="136"/>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4.25" customHeight="1">
      <c r="A660" s="2"/>
      <c r="B660" s="136"/>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4.25" customHeight="1">
      <c r="A661" s="2"/>
      <c r="B661" s="136"/>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4.25" customHeight="1">
      <c r="A662" s="2"/>
      <c r="B662" s="136"/>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4.25" customHeight="1">
      <c r="A663" s="2"/>
      <c r="B663" s="136"/>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4.25" customHeight="1">
      <c r="A664" s="2"/>
      <c r="B664" s="136"/>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4.25" customHeight="1">
      <c r="A665" s="2"/>
      <c r="B665" s="136"/>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4.25" customHeight="1">
      <c r="A666" s="2"/>
      <c r="B666" s="136"/>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4.25" customHeight="1">
      <c r="A667" s="2"/>
      <c r="B667" s="136"/>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4.25" customHeight="1">
      <c r="A668" s="2"/>
      <c r="B668" s="136"/>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4.25" customHeight="1">
      <c r="A669" s="2"/>
      <c r="B669" s="136"/>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4.25" customHeight="1">
      <c r="A670" s="2"/>
      <c r="B670" s="136"/>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4.25" customHeight="1">
      <c r="A671" s="2"/>
      <c r="B671" s="136"/>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4.25" customHeight="1">
      <c r="A672" s="2"/>
      <c r="B672" s="136"/>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4.25" customHeight="1">
      <c r="A673" s="2"/>
      <c r="B673" s="136"/>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4.25" customHeight="1">
      <c r="A674" s="2"/>
      <c r="B674" s="136"/>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4.25" customHeight="1">
      <c r="A675" s="2"/>
      <c r="B675" s="136"/>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4.25" customHeight="1">
      <c r="A676" s="2"/>
      <c r="B676" s="136"/>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4.25" customHeight="1">
      <c r="A677" s="2"/>
      <c r="B677" s="136"/>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4.25" customHeight="1">
      <c r="A678" s="2"/>
      <c r="B678" s="136"/>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4.25" customHeight="1">
      <c r="A679" s="2"/>
      <c r="B679" s="136"/>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4.25" customHeight="1">
      <c r="A680" s="2"/>
      <c r="B680" s="136"/>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4.25" customHeight="1">
      <c r="A681" s="2"/>
      <c r="B681" s="136"/>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4.25" customHeight="1">
      <c r="A682" s="2"/>
      <c r="B682" s="136"/>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4.25" customHeight="1">
      <c r="A683" s="2"/>
      <c r="B683" s="136"/>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4.25" customHeight="1">
      <c r="A684" s="2"/>
      <c r="B684" s="136"/>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4.25" customHeight="1">
      <c r="A685" s="2"/>
      <c r="B685" s="136"/>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4.25" customHeight="1">
      <c r="A686" s="2"/>
      <c r="B686" s="136"/>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4.25" customHeight="1">
      <c r="A687" s="2"/>
      <c r="B687" s="136"/>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4.25" customHeight="1">
      <c r="A688" s="2"/>
      <c r="B688" s="136"/>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4.25" customHeight="1">
      <c r="A689" s="2"/>
      <c r="B689" s="136"/>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4.25" customHeight="1">
      <c r="A690" s="2"/>
      <c r="B690" s="136"/>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4.25" customHeight="1">
      <c r="A691" s="2"/>
      <c r="B691" s="136"/>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4.25" customHeight="1">
      <c r="A692" s="2"/>
      <c r="B692" s="136"/>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4.25" customHeight="1">
      <c r="A693" s="2"/>
      <c r="B693" s="136"/>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4.25" customHeight="1">
      <c r="A694" s="2"/>
      <c r="B694" s="136"/>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4.25" customHeight="1">
      <c r="A695" s="2"/>
      <c r="B695" s="136"/>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4.25" customHeight="1">
      <c r="A696" s="2"/>
      <c r="B696" s="136"/>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4.25" customHeight="1">
      <c r="A697" s="2"/>
      <c r="B697" s="136"/>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4.25" customHeight="1">
      <c r="A698" s="2"/>
      <c r="B698" s="136"/>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4.25" customHeight="1">
      <c r="A699" s="2"/>
      <c r="B699" s="136"/>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4.25" customHeight="1">
      <c r="A700" s="2"/>
      <c r="B700" s="136"/>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4.25" customHeight="1">
      <c r="A701" s="2"/>
      <c r="B701" s="136"/>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4.25" customHeight="1">
      <c r="A702" s="2"/>
      <c r="B702" s="136"/>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4.25" customHeight="1">
      <c r="A703" s="2"/>
      <c r="B703" s="136"/>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4.25" customHeight="1">
      <c r="A704" s="2"/>
      <c r="B704" s="136"/>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4.25" customHeight="1">
      <c r="A705" s="2"/>
      <c r="B705" s="136"/>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4.25" customHeight="1">
      <c r="A706" s="2"/>
      <c r="B706" s="136"/>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4.25" customHeight="1">
      <c r="A707" s="2"/>
      <c r="B707" s="136"/>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4.25" customHeight="1">
      <c r="A708" s="2"/>
      <c r="B708" s="136"/>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4.25" customHeight="1">
      <c r="A709" s="2"/>
      <c r="B709" s="136"/>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4.25" customHeight="1">
      <c r="A710" s="2"/>
      <c r="B710" s="136"/>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4.25" customHeight="1">
      <c r="A711" s="2"/>
      <c r="B711" s="136"/>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4.25" customHeight="1">
      <c r="A712" s="2"/>
      <c r="B712" s="136"/>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4.25" customHeight="1">
      <c r="A713" s="2"/>
      <c r="B713" s="136"/>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4.25" customHeight="1">
      <c r="A714" s="2"/>
      <c r="B714" s="136"/>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4.25" customHeight="1">
      <c r="A715" s="2"/>
      <c r="B715" s="136"/>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4.25" customHeight="1">
      <c r="A716" s="2"/>
      <c r="B716" s="136"/>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4.25" customHeight="1">
      <c r="A717" s="2"/>
      <c r="B717" s="136"/>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4.25" customHeight="1">
      <c r="A718" s="2"/>
      <c r="B718" s="136"/>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4.25" customHeight="1">
      <c r="A719" s="2"/>
      <c r="B719" s="136"/>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4.25" customHeight="1">
      <c r="A720" s="2"/>
      <c r="B720" s="136"/>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4.25" customHeight="1">
      <c r="A721" s="2"/>
      <c r="B721" s="136"/>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4.25" customHeight="1">
      <c r="A722" s="2"/>
      <c r="B722" s="136"/>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4.25" customHeight="1">
      <c r="A723" s="2"/>
      <c r="B723" s="136"/>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4.25" customHeight="1">
      <c r="A724" s="2"/>
      <c r="B724" s="136"/>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4.25" customHeight="1">
      <c r="A725" s="2"/>
      <c r="B725" s="136"/>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4.25" customHeight="1">
      <c r="A726" s="2"/>
      <c r="B726" s="136"/>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4.25" customHeight="1">
      <c r="A727" s="2"/>
      <c r="B727" s="136"/>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4.25" customHeight="1">
      <c r="A728" s="2"/>
      <c r="B728" s="136"/>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4.25" customHeight="1">
      <c r="A729" s="2"/>
      <c r="B729" s="136"/>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4.25" customHeight="1">
      <c r="A730" s="2"/>
      <c r="B730" s="136"/>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4.25" customHeight="1">
      <c r="A731" s="2"/>
      <c r="B731" s="136"/>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4.25" customHeight="1">
      <c r="A732" s="2"/>
      <c r="B732" s="136"/>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4.25" customHeight="1">
      <c r="A733" s="2"/>
      <c r="B733" s="136"/>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4.25" customHeight="1">
      <c r="A734" s="2"/>
      <c r="B734" s="136"/>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4.25" customHeight="1">
      <c r="A735" s="2"/>
      <c r="B735" s="136"/>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4.25" customHeight="1">
      <c r="A736" s="2"/>
      <c r="B736" s="136"/>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4.25" customHeight="1">
      <c r="A737" s="2"/>
      <c r="B737" s="136"/>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4.25" customHeight="1">
      <c r="A738" s="2"/>
      <c r="B738" s="136"/>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4.25" customHeight="1">
      <c r="A739" s="2"/>
      <c r="B739" s="136"/>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4.25" customHeight="1">
      <c r="A740" s="2"/>
      <c r="B740" s="136"/>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4.25" customHeight="1">
      <c r="A741" s="2"/>
      <c r="B741" s="136"/>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4.25" customHeight="1">
      <c r="A742" s="2"/>
      <c r="B742" s="136"/>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4.25" customHeight="1">
      <c r="A743" s="2"/>
      <c r="B743" s="136"/>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4.25" customHeight="1">
      <c r="A744" s="2"/>
      <c r="B744" s="136"/>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4.25" customHeight="1">
      <c r="A745" s="2"/>
      <c r="B745" s="136"/>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4.25" customHeight="1">
      <c r="A746" s="2"/>
      <c r="B746" s="136"/>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4.25" customHeight="1">
      <c r="A747" s="2"/>
      <c r="B747" s="136"/>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4.25" customHeight="1">
      <c r="A748" s="2"/>
      <c r="B748" s="136"/>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4.25" customHeight="1">
      <c r="A749" s="2"/>
      <c r="B749" s="136"/>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4.25" customHeight="1">
      <c r="A750" s="2"/>
      <c r="B750" s="136"/>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4.25" customHeight="1">
      <c r="A751" s="2"/>
      <c r="B751" s="136"/>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4.25" customHeight="1">
      <c r="A752" s="2"/>
      <c r="B752" s="136"/>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4.25" customHeight="1">
      <c r="A753" s="2"/>
      <c r="B753" s="136"/>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4.25" customHeight="1">
      <c r="A754" s="2"/>
      <c r="B754" s="136"/>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4.25" customHeight="1">
      <c r="A755" s="2"/>
      <c r="B755" s="136"/>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4.25" customHeight="1">
      <c r="A756" s="2"/>
      <c r="B756" s="136"/>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4.25" customHeight="1">
      <c r="A757" s="2"/>
      <c r="B757" s="136"/>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4.25" customHeight="1">
      <c r="A758" s="2"/>
      <c r="B758" s="136"/>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4.25" customHeight="1">
      <c r="A759" s="2"/>
      <c r="B759" s="136"/>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4.25" customHeight="1">
      <c r="A760" s="2"/>
      <c r="B760" s="136"/>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4.25" customHeight="1">
      <c r="A761" s="2"/>
      <c r="B761" s="136"/>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4.25" customHeight="1">
      <c r="A762" s="2"/>
      <c r="B762" s="136"/>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4.25" customHeight="1">
      <c r="A763" s="2"/>
      <c r="B763" s="136"/>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4.25" customHeight="1">
      <c r="A764" s="2"/>
      <c r="B764" s="136"/>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4.25" customHeight="1">
      <c r="A765" s="2"/>
      <c r="B765" s="136"/>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4.25" customHeight="1">
      <c r="A766" s="2"/>
      <c r="B766" s="136"/>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4.25" customHeight="1">
      <c r="A767" s="2"/>
      <c r="B767" s="136"/>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4.25" customHeight="1">
      <c r="A768" s="2"/>
      <c r="B768" s="136"/>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4.25" customHeight="1">
      <c r="A769" s="2"/>
      <c r="B769" s="136"/>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4.25" customHeight="1">
      <c r="A770" s="2"/>
      <c r="B770" s="136"/>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4.25" customHeight="1">
      <c r="A771" s="2"/>
      <c r="B771" s="136"/>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4.25" customHeight="1">
      <c r="A772" s="2"/>
      <c r="B772" s="136"/>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4.25" customHeight="1">
      <c r="A773" s="2"/>
      <c r="B773" s="136"/>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4.25" customHeight="1">
      <c r="A774" s="2"/>
      <c r="B774" s="136"/>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4.25" customHeight="1">
      <c r="A775" s="2"/>
      <c r="B775" s="136"/>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4.25" customHeight="1">
      <c r="A776" s="2"/>
      <c r="B776" s="136"/>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4.25" customHeight="1">
      <c r="A777" s="2"/>
      <c r="B777" s="136"/>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4.25" customHeight="1">
      <c r="A778" s="2"/>
      <c r="B778" s="136"/>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4.25" customHeight="1">
      <c r="A779" s="2"/>
      <c r="B779" s="136"/>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4.25" customHeight="1">
      <c r="A780" s="2"/>
      <c r="B780" s="136"/>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4.25" customHeight="1">
      <c r="A781" s="2"/>
      <c r="B781" s="136"/>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4.25" customHeight="1">
      <c r="A782" s="2"/>
      <c r="B782" s="136"/>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4.25" customHeight="1">
      <c r="A783" s="2"/>
      <c r="B783" s="136"/>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4.25" customHeight="1">
      <c r="A784" s="2"/>
      <c r="B784" s="136"/>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4.25" customHeight="1">
      <c r="A785" s="2"/>
      <c r="B785" s="136"/>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4.25" customHeight="1">
      <c r="A786" s="2"/>
      <c r="B786" s="136"/>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4.25" customHeight="1">
      <c r="A787" s="2"/>
      <c r="B787" s="136"/>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4.25" customHeight="1">
      <c r="A788" s="2"/>
      <c r="B788" s="136"/>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4.25" customHeight="1">
      <c r="A789" s="2"/>
      <c r="B789" s="136"/>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4.25" customHeight="1">
      <c r="A790" s="2"/>
      <c r="B790" s="136"/>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4.25" customHeight="1">
      <c r="A791" s="2"/>
      <c r="B791" s="136"/>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4.25" customHeight="1">
      <c r="A792" s="2"/>
      <c r="B792" s="136"/>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4.25" customHeight="1">
      <c r="A793" s="2"/>
      <c r="B793" s="136"/>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4.25" customHeight="1">
      <c r="A794" s="2"/>
      <c r="B794" s="136"/>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4.25" customHeight="1">
      <c r="A795" s="2"/>
      <c r="B795" s="136"/>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4.25" customHeight="1">
      <c r="A796" s="2"/>
      <c r="B796" s="136"/>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4.25" customHeight="1">
      <c r="A797" s="2"/>
      <c r="B797" s="136"/>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4.25" customHeight="1">
      <c r="A798" s="2"/>
      <c r="B798" s="136"/>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4.25" customHeight="1">
      <c r="A799" s="2"/>
      <c r="B799" s="136"/>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4.25" customHeight="1">
      <c r="A800" s="2"/>
      <c r="B800" s="136"/>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4.25" customHeight="1">
      <c r="A801" s="2"/>
      <c r="B801" s="136"/>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4.25" customHeight="1">
      <c r="A802" s="2"/>
      <c r="B802" s="136"/>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4.25" customHeight="1">
      <c r="A803" s="2"/>
      <c r="B803" s="136"/>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4.25" customHeight="1">
      <c r="A804" s="2"/>
      <c r="B804" s="136"/>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4.25" customHeight="1">
      <c r="A805" s="2"/>
      <c r="B805" s="136"/>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4.25" customHeight="1">
      <c r="A806" s="2"/>
      <c r="B806" s="136"/>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4.25" customHeight="1">
      <c r="A807" s="2"/>
      <c r="B807" s="136"/>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4.25" customHeight="1">
      <c r="A808" s="2"/>
      <c r="B808" s="136"/>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4.25" customHeight="1">
      <c r="A809" s="2"/>
      <c r="B809" s="136"/>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4.25" customHeight="1">
      <c r="A810" s="2"/>
      <c r="B810" s="136"/>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4.25" customHeight="1">
      <c r="A811" s="2"/>
      <c r="B811" s="136"/>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4.25" customHeight="1">
      <c r="A812" s="2"/>
      <c r="B812" s="136"/>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4.25" customHeight="1">
      <c r="A813" s="2"/>
      <c r="B813" s="136"/>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4.25" customHeight="1">
      <c r="A814" s="2"/>
      <c r="B814" s="136"/>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4.25" customHeight="1">
      <c r="A815" s="2"/>
      <c r="B815" s="136"/>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4.25" customHeight="1">
      <c r="A816" s="2"/>
      <c r="B816" s="136"/>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4.25" customHeight="1">
      <c r="A817" s="2"/>
      <c r="B817" s="136"/>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4.25" customHeight="1">
      <c r="A818" s="2"/>
      <c r="B818" s="136"/>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4.25" customHeight="1">
      <c r="A819" s="2"/>
      <c r="B819" s="136"/>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4.25" customHeight="1">
      <c r="A820" s="2"/>
      <c r="B820" s="136"/>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4.25" customHeight="1">
      <c r="A821" s="2"/>
      <c r="B821" s="136"/>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4.25" customHeight="1">
      <c r="A822" s="2"/>
      <c r="B822" s="136"/>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4.25" customHeight="1">
      <c r="A823" s="2"/>
      <c r="B823" s="136"/>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4.25" customHeight="1">
      <c r="A824" s="2"/>
      <c r="B824" s="136"/>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4.25" customHeight="1">
      <c r="A825" s="2"/>
      <c r="B825" s="136"/>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4.25" customHeight="1">
      <c r="A826" s="2"/>
      <c r="B826" s="136"/>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4.25" customHeight="1">
      <c r="A827" s="2"/>
      <c r="B827" s="136"/>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4.25" customHeight="1">
      <c r="A828" s="2"/>
      <c r="B828" s="136"/>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4.25" customHeight="1">
      <c r="A829" s="2"/>
      <c r="B829" s="136"/>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4.25" customHeight="1">
      <c r="A830" s="2"/>
      <c r="B830" s="136"/>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4.25" customHeight="1">
      <c r="A831" s="2"/>
      <c r="B831" s="136"/>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4.25" customHeight="1">
      <c r="A832" s="2"/>
      <c r="B832" s="136"/>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4.25" customHeight="1">
      <c r="A833" s="2"/>
      <c r="B833" s="136"/>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4.25" customHeight="1">
      <c r="A834" s="2"/>
      <c r="B834" s="136"/>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4.25" customHeight="1">
      <c r="A835" s="2"/>
      <c r="B835" s="136"/>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4.25" customHeight="1">
      <c r="A836" s="2"/>
      <c r="B836" s="136"/>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4.25" customHeight="1">
      <c r="A837" s="2"/>
      <c r="B837" s="136"/>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4.25" customHeight="1">
      <c r="A838" s="2"/>
      <c r="B838" s="136"/>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4.25" customHeight="1">
      <c r="A839" s="2"/>
      <c r="B839" s="136"/>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4.25" customHeight="1">
      <c r="A840" s="2"/>
      <c r="B840" s="136"/>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4.25" customHeight="1">
      <c r="A841" s="2"/>
      <c r="B841" s="136"/>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4.25" customHeight="1">
      <c r="A842" s="2"/>
      <c r="B842" s="136"/>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4.25" customHeight="1">
      <c r="A843" s="2"/>
      <c r="B843" s="136"/>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4.25" customHeight="1">
      <c r="A844" s="2"/>
      <c r="B844" s="136"/>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4.25" customHeight="1">
      <c r="A845" s="2"/>
      <c r="B845" s="136"/>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4.25" customHeight="1">
      <c r="A846" s="2"/>
      <c r="B846" s="136"/>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4.25" customHeight="1">
      <c r="A847" s="2"/>
      <c r="B847" s="136"/>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4.25" customHeight="1">
      <c r="A848" s="2"/>
      <c r="B848" s="136"/>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4.25" customHeight="1">
      <c r="A849" s="2"/>
      <c r="B849" s="136"/>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4.25" customHeight="1">
      <c r="A850" s="2"/>
      <c r="B850" s="136"/>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4.25" customHeight="1">
      <c r="A851" s="2"/>
      <c r="B851" s="136"/>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4.25" customHeight="1">
      <c r="A852" s="2"/>
      <c r="B852" s="136"/>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4.25" customHeight="1">
      <c r="A853" s="2"/>
      <c r="B853" s="136"/>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4.25" customHeight="1">
      <c r="A854" s="2"/>
      <c r="B854" s="136"/>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4.25" customHeight="1">
      <c r="A855" s="2"/>
      <c r="B855" s="136"/>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4.25" customHeight="1">
      <c r="A856" s="2"/>
      <c r="B856" s="136"/>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4.25" customHeight="1">
      <c r="A857" s="2"/>
      <c r="B857" s="136"/>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4.25" customHeight="1">
      <c r="A858" s="2"/>
      <c r="B858" s="136"/>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4.25" customHeight="1">
      <c r="A859" s="2"/>
      <c r="B859" s="136"/>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4.25" customHeight="1">
      <c r="A860" s="2"/>
      <c r="B860" s="136"/>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4.25" customHeight="1">
      <c r="A861" s="2"/>
      <c r="B861" s="136"/>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4.25" customHeight="1">
      <c r="A862" s="2"/>
      <c r="B862" s="136"/>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4.25" customHeight="1">
      <c r="A863" s="2"/>
      <c r="B863" s="136"/>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4.25" customHeight="1">
      <c r="A864" s="2"/>
      <c r="B864" s="136"/>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4.25" customHeight="1">
      <c r="A865" s="2"/>
      <c r="B865" s="136"/>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4.25" customHeight="1">
      <c r="A866" s="2"/>
      <c r="B866" s="136"/>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4.25" customHeight="1">
      <c r="A867" s="2"/>
      <c r="B867" s="136"/>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4.25" customHeight="1">
      <c r="A868" s="2"/>
      <c r="B868" s="136"/>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4.25" customHeight="1">
      <c r="A869" s="2"/>
      <c r="B869" s="136"/>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4.25" customHeight="1">
      <c r="A870" s="2"/>
      <c r="B870" s="136"/>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4.25" customHeight="1">
      <c r="A871" s="2"/>
      <c r="B871" s="136"/>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4.25" customHeight="1">
      <c r="A872" s="2"/>
      <c r="B872" s="136"/>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4.25" customHeight="1">
      <c r="A873" s="2"/>
      <c r="B873" s="136"/>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4.25" customHeight="1">
      <c r="A874" s="2"/>
      <c r="B874" s="136"/>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4.25" customHeight="1">
      <c r="A875" s="2"/>
      <c r="B875" s="136"/>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4.25" customHeight="1">
      <c r="A876" s="2"/>
      <c r="B876" s="136"/>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4.25" customHeight="1">
      <c r="A877" s="2"/>
      <c r="B877" s="136"/>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4.25" customHeight="1">
      <c r="A878" s="2"/>
      <c r="B878" s="136"/>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4.25" customHeight="1">
      <c r="A879" s="2"/>
      <c r="B879" s="136"/>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4.25" customHeight="1">
      <c r="A880" s="2"/>
      <c r="B880" s="136"/>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4.25" customHeight="1">
      <c r="A881" s="2"/>
      <c r="B881" s="136"/>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4.25" customHeight="1">
      <c r="A882" s="2"/>
      <c r="B882" s="136"/>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4.25" customHeight="1">
      <c r="A883" s="2"/>
      <c r="B883" s="136"/>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4.25" customHeight="1">
      <c r="A884" s="2"/>
      <c r="B884" s="136"/>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4.25" customHeight="1">
      <c r="A885" s="2"/>
      <c r="B885" s="136"/>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4.25" customHeight="1">
      <c r="A886" s="2"/>
      <c r="B886" s="136"/>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4.25" customHeight="1">
      <c r="A887" s="2"/>
      <c r="B887" s="136"/>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4.25" customHeight="1">
      <c r="A888" s="2"/>
      <c r="B888" s="136"/>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4.25" customHeight="1">
      <c r="A889" s="2"/>
      <c r="B889" s="136"/>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4.25" customHeight="1">
      <c r="A890" s="2"/>
      <c r="B890" s="136"/>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4.25" customHeight="1">
      <c r="A891" s="2"/>
      <c r="B891" s="136"/>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4.25" customHeight="1">
      <c r="A892" s="2"/>
      <c r="B892" s="136"/>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4.25" customHeight="1">
      <c r="A893" s="2"/>
      <c r="B893" s="136"/>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4.25" customHeight="1">
      <c r="A894" s="2"/>
      <c r="B894" s="136"/>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4.25" customHeight="1">
      <c r="A895" s="2"/>
      <c r="B895" s="136"/>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4.25" customHeight="1">
      <c r="A896" s="2"/>
      <c r="B896" s="136"/>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4.25" customHeight="1">
      <c r="A897" s="2"/>
      <c r="B897" s="136"/>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4.25" customHeight="1">
      <c r="A898" s="2"/>
      <c r="B898" s="136"/>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4.25" customHeight="1">
      <c r="A899" s="2"/>
      <c r="B899" s="136"/>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4.25" customHeight="1">
      <c r="A900" s="2"/>
      <c r="B900" s="136"/>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4.25" customHeight="1">
      <c r="A901" s="2"/>
      <c r="B901" s="136"/>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4.25" customHeight="1">
      <c r="A902" s="2"/>
      <c r="B902" s="136"/>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4.25" customHeight="1">
      <c r="A903" s="2"/>
      <c r="B903" s="136"/>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4.25" customHeight="1">
      <c r="A904" s="2"/>
      <c r="B904" s="136"/>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4.25" customHeight="1">
      <c r="A905" s="2"/>
      <c r="B905" s="136"/>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4.25" customHeight="1">
      <c r="A906" s="2"/>
      <c r="B906" s="136"/>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4.25" customHeight="1">
      <c r="A907" s="2"/>
      <c r="B907" s="136"/>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4.25" customHeight="1">
      <c r="A908" s="2"/>
      <c r="B908" s="136"/>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4.25" customHeight="1">
      <c r="A909" s="2"/>
      <c r="B909" s="136"/>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4.25" customHeight="1">
      <c r="A910" s="2"/>
      <c r="B910" s="136"/>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4.25" customHeight="1">
      <c r="A911" s="2"/>
      <c r="B911" s="136"/>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4.25" customHeight="1">
      <c r="A912" s="2"/>
      <c r="B912" s="136"/>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4.25" customHeight="1">
      <c r="A913" s="2"/>
      <c r="B913" s="136"/>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4.25" customHeight="1">
      <c r="A914" s="2"/>
      <c r="B914" s="136"/>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4.25" customHeight="1">
      <c r="A915" s="2"/>
      <c r="B915" s="136"/>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4.25" customHeight="1">
      <c r="A916" s="2"/>
      <c r="B916" s="136"/>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4.25" customHeight="1">
      <c r="A917" s="2"/>
      <c r="B917" s="136"/>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4.25" customHeight="1">
      <c r="A918" s="2"/>
      <c r="B918" s="136"/>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4.25" customHeight="1">
      <c r="A919" s="2"/>
      <c r="B919" s="136"/>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4.25" customHeight="1">
      <c r="A920" s="2"/>
      <c r="B920" s="136"/>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4.25" customHeight="1">
      <c r="A921" s="2"/>
      <c r="B921" s="136"/>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4.25" customHeight="1">
      <c r="A922" s="2"/>
      <c r="B922" s="136"/>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4.25" customHeight="1">
      <c r="A923" s="2"/>
      <c r="B923" s="136"/>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4.25" customHeight="1">
      <c r="A924" s="2"/>
      <c r="B924" s="136"/>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4.25" customHeight="1">
      <c r="A925" s="2"/>
      <c r="B925" s="136"/>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4.25" customHeight="1">
      <c r="A926" s="2"/>
      <c r="B926" s="136"/>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4.25" customHeight="1">
      <c r="A927" s="2"/>
      <c r="B927" s="136"/>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4.25" customHeight="1">
      <c r="A928" s="2"/>
      <c r="B928" s="136"/>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4.25" customHeight="1">
      <c r="A929" s="2"/>
      <c r="B929" s="136"/>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4.25" customHeight="1">
      <c r="A930" s="2"/>
      <c r="B930" s="136"/>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4.25" customHeight="1">
      <c r="A931" s="2"/>
      <c r="B931" s="136"/>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4.25" customHeight="1">
      <c r="A932" s="2"/>
      <c r="B932" s="136"/>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4.25" customHeight="1">
      <c r="A933" s="2"/>
      <c r="B933" s="136"/>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4.25" customHeight="1">
      <c r="A934" s="2"/>
      <c r="B934" s="136"/>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4.25" customHeight="1">
      <c r="A935" s="2"/>
      <c r="B935" s="136"/>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4.25" customHeight="1">
      <c r="A936" s="2"/>
      <c r="B936" s="136"/>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4.25" customHeight="1">
      <c r="A937" s="2"/>
      <c r="B937" s="136"/>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4.25" customHeight="1">
      <c r="A938" s="2"/>
      <c r="B938" s="136"/>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4.25" customHeight="1">
      <c r="A939" s="2"/>
      <c r="B939" s="136"/>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4.25" customHeight="1">
      <c r="A940" s="2"/>
      <c r="B940" s="136"/>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4.25" customHeight="1">
      <c r="A941" s="2"/>
      <c r="B941" s="136"/>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4.25" customHeight="1">
      <c r="A942" s="2"/>
      <c r="B942" s="136"/>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4.25" customHeight="1">
      <c r="A943" s="2"/>
      <c r="B943" s="136"/>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4.25" customHeight="1">
      <c r="A944" s="2"/>
      <c r="B944" s="136"/>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4.25" customHeight="1">
      <c r="A945" s="2"/>
      <c r="B945" s="136"/>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4.25" customHeight="1">
      <c r="A946" s="2"/>
      <c r="B946" s="136"/>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4.25" customHeight="1">
      <c r="A947" s="2"/>
      <c r="B947" s="136"/>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4.25" customHeight="1">
      <c r="A948" s="2"/>
      <c r="B948" s="136"/>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4.25" customHeight="1">
      <c r="A949" s="2"/>
      <c r="B949" s="136"/>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4.25" customHeight="1">
      <c r="A950" s="2"/>
      <c r="B950" s="136"/>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4.25" customHeight="1">
      <c r="A951" s="2"/>
      <c r="B951" s="136"/>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4.25" customHeight="1">
      <c r="A952" s="2"/>
      <c r="B952" s="136"/>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4.25" customHeight="1">
      <c r="A953" s="2"/>
      <c r="B953" s="136"/>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4.25" customHeight="1">
      <c r="A954" s="2"/>
      <c r="B954" s="136"/>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4.25" customHeight="1">
      <c r="A955" s="2"/>
      <c r="B955" s="136"/>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4.25" customHeight="1">
      <c r="A956" s="2"/>
      <c r="B956" s="136"/>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4.25" customHeight="1">
      <c r="A957" s="2"/>
      <c r="B957" s="136"/>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4.25" customHeight="1">
      <c r="A958" s="2"/>
      <c r="B958" s="136"/>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4.25" customHeight="1">
      <c r="A959" s="2"/>
      <c r="B959" s="136"/>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4.25" customHeight="1">
      <c r="A960" s="2"/>
      <c r="B960" s="136"/>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4.25" customHeight="1">
      <c r="A961" s="2"/>
      <c r="B961" s="136"/>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4.25" customHeight="1">
      <c r="A962" s="2"/>
      <c r="B962" s="136"/>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4.25" customHeight="1">
      <c r="A963" s="2"/>
      <c r="B963" s="136"/>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4.25" customHeight="1">
      <c r="A964" s="2"/>
      <c r="B964" s="136"/>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4.25" customHeight="1">
      <c r="A965" s="2"/>
      <c r="B965" s="136"/>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4.25" customHeight="1">
      <c r="A966" s="2"/>
      <c r="B966" s="136"/>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4.25" customHeight="1">
      <c r="A967" s="2"/>
      <c r="B967" s="136"/>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4.25" customHeight="1">
      <c r="A968" s="2"/>
      <c r="B968" s="136"/>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4.25" customHeight="1">
      <c r="A969" s="2"/>
      <c r="B969" s="136"/>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4.25" customHeight="1">
      <c r="A970" s="2"/>
      <c r="B970" s="136"/>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4.25" customHeight="1">
      <c r="A971" s="2"/>
      <c r="B971" s="136"/>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4.25" customHeight="1">
      <c r="A972" s="2"/>
      <c r="B972" s="136"/>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4.25" customHeight="1">
      <c r="A973" s="2"/>
      <c r="B973" s="136"/>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4.25" customHeight="1">
      <c r="A974" s="2"/>
      <c r="B974" s="136"/>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4.25" customHeight="1">
      <c r="A975" s="2"/>
      <c r="B975" s="136"/>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4.25" customHeight="1">
      <c r="A976" s="2"/>
      <c r="B976" s="136"/>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4.25" customHeight="1">
      <c r="A977" s="2"/>
      <c r="B977" s="136"/>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4.25" customHeight="1">
      <c r="A978" s="2"/>
      <c r="B978" s="136"/>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4.25" customHeight="1">
      <c r="A979" s="2"/>
      <c r="B979" s="136"/>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4.25" customHeight="1">
      <c r="A980" s="2"/>
      <c r="B980" s="136"/>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4.25" customHeight="1">
      <c r="A981" s="2"/>
      <c r="B981" s="136"/>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4.25" customHeight="1">
      <c r="A982" s="2"/>
      <c r="B982" s="136"/>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4.25" customHeight="1">
      <c r="A983" s="2"/>
      <c r="B983" s="136"/>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4.25" customHeight="1">
      <c r="A984" s="2"/>
      <c r="B984" s="136"/>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4.25" customHeight="1">
      <c r="A985" s="2"/>
      <c r="B985" s="136"/>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4.25" customHeight="1">
      <c r="A986" s="2"/>
      <c r="B986" s="136"/>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4.25" customHeight="1">
      <c r="A987" s="2"/>
      <c r="B987" s="136"/>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4.25" customHeight="1">
      <c r="A988" s="2"/>
      <c r="B988" s="136"/>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4.25" customHeight="1">
      <c r="A989" s="2"/>
      <c r="B989" s="136"/>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4.25" customHeight="1">
      <c r="A990" s="2"/>
      <c r="B990" s="136"/>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4.25" customHeight="1">
      <c r="A991" s="2"/>
      <c r="B991" s="136"/>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4.25" customHeight="1">
      <c r="A992" s="2"/>
      <c r="B992" s="136"/>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4.25" customHeight="1">
      <c r="A993" s="2"/>
      <c r="B993" s="136"/>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4.25" customHeight="1">
      <c r="A994" s="2"/>
      <c r="B994" s="136"/>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4.25" customHeight="1">
      <c r="A995" s="2"/>
      <c r="B995" s="136"/>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4.25" customHeight="1">
      <c r="A996" s="2"/>
      <c r="B996" s="136"/>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4.25" customHeight="1">
      <c r="A997" s="2"/>
      <c r="B997" s="136"/>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4.25" customHeight="1">
      <c r="A998" s="2"/>
      <c r="B998" s="136"/>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4.25" customHeight="1">
      <c r="A999" s="2"/>
      <c r="B999" s="136"/>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4.25" customHeight="1">
      <c r="A1000" s="2"/>
      <c r="B1000" s="136"/>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2017-11-18T18:46:57Z</dcterms:created>
  <dc:creator>wilson wiranda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2025-05-26T15:55:57Z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e7ef263f-3a0f-4116-bbae-a3d3af4f6883</vt:lpwstr>
  </property>
  <property fmtid="{D5CDD505-2E9C-101B-9397-08002B2CF9AE}" pid="8" name="MSIP_Label_38b525e5-f3da-4501-8f1e-526b6769fc56_ContentBits">
    <vt:lpwstr>0</vt:lpwstr>
  </property>
  <property fmtid="{D5CDD505-2E9C-101B-9397-08002B2CF9AE}" pid="9" name="MSIP_Label_38b525e5-f3da-4501-8f1e-526b6769fc56_Tag">
    <vt:lpwstr>10, 3, 0, 1</vt:lpwstr>
  </property>
</Properties>
</file>