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VBA-STD-Library\docs\assets\"/>
    </mc:Choice>
  </mc:AlternateContent>
  <xr:revisionPtr revIDLastSave="0" documentId="8_{BBD4CFA5-1A9C-4BA3-97B3-31DF5F14464B}" xr6:coauthVersionLast="47" xr6:coauthVersionMax="47" xr10:uidLastSave="{00000000-0000-0000-0000-000000000000}"/>
  <bookViews>
    <workbookView xWindow="-120" yWindow="-120" windowWidth="29040" windowHeight="15840" xr2:uid="{F2D6D11D-F97F-432B-B4DE-A808E8185766}"/>
  </bookViews>
  <sheets>
    <sheet name="HeatMap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5" l="1"/>
  <c r="E120" i="5" s="1"/>
  <c r="D119" i="5"/>
  <c r="D118" i="5"/>
  <c r="D117" i="5"/>
  <c r="D116" i="5"/>
  <c r="D115" i="5"/>
  <c r="D114" i="5"/>
  <c r="D113" i="5"/>
  <c r="E113" i="5" s="1"/>
  <c r="D112" i="5"/>
  <c r="D111" i="5"/>
  <c r="D110" i="5"/>
  <c r="D109" i="5"/>
  <c r="D108" i="5"/>
  <c r="D107" i="5"/>
  <c r="E107" i="5" s="1"/>
  <c r="D106" i="5"/>
  <c r="D105" i="5"/>
  <c r="D104" i="5"/>
  <c r="D103" i="5"/>
  <c r="D102" i="5"/>
  <c r="D101" i="5"/>
  <c r="D100" i="5"/>
  <c r="D99" i="5"/>
  <c r="D98" i="5"/>
  <c r="D97" i="5"/>
  <c r="E97" i="5" s="1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E82" i="5" s="1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E68" i="5" s="1"/>
  <c r="D67" i="5"/>
  <c r="D66" i="5"/>
  <c r="E66" i="5" s="1"/>
  <c r="D65" i="5"/>
  <c r="E65" i="5" s="1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E51" i="5" s="1"/>
  <c r="D50" i="5"/>
  <c r="E50" i="5" s="1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E37" i="5" s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4" i="5" s="1"/>
  <c r="D3" i="5"/>
  <c r="E3" i="5" s="1"/>
  <c r="D2" i="5"/>
  <c r="E119" i="5"/>
  <c r="E118" i="5"/>
  <c r="E117" i="5"/>
  <c r="E116" i="5"/>
  <c r="E115" i="5"/>
  <c r="E114" i="5"/>
  <c r="E112" i="5"/>
  <c r="E111" i="5"/>
  <c r="E110" i="5"/>
  <c r="E109" i="5"/>
  <c r="E108" i="5"/>
  <c r="E106" i="5"/>
  <c r="E105" i="5"/>
  <c r="E104" i="5"/>
  <c r="E103" i="5"/>
  <c r="E102" i="5"/>
  <c r="E101" i="5"/>
  <c r="E100" i="5"/>
  <c r="E99" i="5"/>
  <c r="E98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7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49" i="5"/>
  <c r="E48" i="5"/>
  <c r="E47" i="5"/>
  <c r="E46" i="5"/>
  <c r="E45" i="5"/>
  <c r="E44" i="5"/>
  <c r="E43" i="5"/>
  <c r="E42" i="5"/>
  <c r="E41" i="5"/>
  <c r="E40" i="5"/>
  <c r="E39" i="5"/>
  <c r="E38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" i="5"/>
  <c r="O14" i="5" l="1"/>
  <c r="V29" i="5"/>
  <c r="V4" i="5"/>
  <c r="V6" i="5"/>
  <c r="N8" i="5"/>
  <c r="J13" i="5"/>
  <c r="V19" i="5"/>
  <c r="W9" i="5"/>
  <c r="W11" i="5"/>
  <c r="O12" i="5"/>
  <c r="V16" i="5"/>
  <c r="V26" i="5"/>
  <c r="V32" i="5"/>
  <c r="P3" i="5"/>
  <c r="X3" i="5"/>
  <c r="P4" i="5"/>
  <c r="X4" i="5"/>
  <c r="P5" i="5"/>
  <c r="X5" i="5"/>
  <c r="P6" i="5"/>
  <c r="X6" i="5"/>
  <c r="P7" i="5"/>
  <c r="X7" i="5"/>
  <c r="P8" i="5"/>
  <c r="X8" i="5"/>
  <c r="P9" i="5"/>
  <c r="X9" i="5"/>
  <c r="P10" i="5"/>
  <c r="X10" i="5"/>
  <c r="P11" i="5"/>
  <c r="X11" i="5"/>
  <c r="P12" i="5"/>
  <c r="M13" i="5"/>
  <c r="S14" i="5"/>
  <c r="S15" i="5"/>
  <c r="K18" i="5"/>
  <c r="N20" i="5"/>
  <c r="V28" i="5"/>
  <c r="N30" i="5"/>
  <c r="N3" i="5"/>
  <c r="N5" i="5"/>
  <c r="N7" i="5"/>
  <c r="N9" i="5"/>
  <c r="N11" i="5"/>
  <c r="W13" i="5"/>
  <c r="W6" i="5"/>
  <c r="W8" i="5"/>
  <c r="O10" i="5"/>
  <c r="W12" i="5"/>
  <c r="N28" i="5"/>
  <c r="Q3" i="5"/>
  <c r="Q4" i="5"/>
  <c r="Q5" i="5"/>
  <c r="Q6" i="5"/>
  <c r="Q7" i="5"/>
  <c r="Q8" i="5"/>
  <c r="Q9" i="5"/>
  <c r="Q10" i="5"/>
  <c r="Q11" i="5"/>
  <c r="Q12" i="5"/>
  <c r="N13" i="5"/>
  <c r="V14" i="5"/>
  <c r="V15" i="5"/>
  <c r="N18" i="5"/>
  <c r="V20" i="5"/>
  <c r="V30" i="5"/>
  <c r="N33" i="5"/>
  <c r="V3" i="5"/>
  <c r="N12" i="5"/>
  <c r="S16" i="5"/>
  <c r="N32" i="5"/>
  <c r="W4" i="5"/>
  <c r="J3" i="5"/>
  <c r="R3" i="5"/>
  <c r="J4" i="5"/>
  <c r="R4" i="5"/>
  <c r="J5" i="5"/>
  <c r="R5" i="5"/>
  <c r="J6" i="5"/>
  <c r="R6" i="5"/>
  <c r="J7" i="5"/>
  <c r="R7" i="5"/>
  <c r="J8" i="5"/>
  <c r="R8" i="5"/>
  <c r="J9" i="5"/>
  <c r="R9" i="5"/>
  <c r="J10" i="5"/>
  <c r="R10" i="5"/>
  <c r="J11" i="5"/>
  <c r="R11" i="5"/>
  <c r="J12" i="5"/>
  <c r="R12" i="5"/>
  <c r="O13" i="5"/>
  <c r="W14" i="5"/>
  <c r="K17" i="5"/>
  <c r="S18" i="5"/>
  <c r="V33" i="5"/>
  <c r="N4" i="5"/>
  <c r="N6" i="5"/>
  <c r="V8" i="5"/>
  <c r="V10" i="5"/>
  <c r="V12" i="5"/>
  <c r="U21" i="5"/>
  <c r="M21" i="5"/>
  <c r="U20" i="5"/>
  <c r="M20" i="5"/>
  <c r="U19" i="5"/>
  <c r="M19" i="5"/>
  <c r="U18" i="5"/>
  <c r="M18" i="5"/>
  <c r="U17" i="5"/>
  <c r="M17" i="5"/>
  <c r="U16" i="5"/>
  <c r="M16" i="5"/>
  <c r="U15" i="5"/>
  <c r="M15" i="5"/>
  <c r="U14" i="5"/>
  <c r="M14" i="5"/>
  <c r="U13" i="5"/>
  <c r="T21" i="5"/>
  <c r="L21" i="5"/>
  <c r="T20" i="5"/>
  <c r="L20" i="5"/>
  <c r="T19" i="5"/>
  <c r="L19" i="5"/>
  <c r="T18" i="5"/>
  <c r="L18" i="5"/>
  <c r="T17" i="5"/>
  <c r="L17" i="5"/>
  <c r="T16" i="5"/>
  <c r="L16" i="5"/>
  <c r="T15" i="5"/>
  <c r="L15" i="5"/>
  <c r="T14" i="5"/>
  <c r="L14" i="5"/>
  <c r="T13" i="5"/>
  <c r="L13" i="5"/>
  <c r="S21" i="5"/>
  <c r="K21" i="5"/>
  <c r="S20" i="5"/>
  <c r="K20" i="5"/>
  <c r="S19" i="5"/>
  <c r="K19" i="5"/>
  <c r="R21" i="5"/>
  <c r="J21" i="5"/>
  <c r="R20" i="5"/>
  <c r="J20" i="5"/>
  <c r="R19" i="5"/>
  <c r="J19" i="5"/>
  <c r="R18" i="5"/>
  <c r="J18" i="5"/>
  <c r="R17" i="5"/>
  <c r="J17" i="5"/>
  <c r="R16" i="5"/>
  <c r="J16" i="5"/>
  <c r="R15" i="5"/>
  <c r="J15" i="5"/>
  <c r="Q21" i="5"/>
  <c r="Q20" i="5"/>
  <c r="Q19" i="5"/>
  <c r="Q18" i="5"/>
  <c r="Q17" i="5"/>
  <c r="Q16" i="5"/>
  <c r="Q15" i="5"/>
  <c r="Q14" i="5"/>
  <c r="Q13" i="5"/>
  <c r="X21" i="5"/>
  <c r="P21" i="5"/>
  <c r="X20" i="5"/>
  <c r="P20" i="5"/>
  <c r="X19" i="5"/>
  <c r="P19" i="5"/>
  <c r="X18" i="5"/>
  <c r="P18" i="5"/>
  <c r="X17" i="5"/>
  <c r="P17" i="5"/>
  <c r="X16" i="5"/>
  <c r="P16" i="5"/>
  <c r="X15" i="5"/>
  <c r="P15" i="5"/>
  <c r="X14" i="5"/>
  <c r="P14" i="5"/>
  <c r="X13" i="5"/>
  <c r="P13" i="5"/>
  <c r="X12" i="5"/>
  <c r="W21" i="5"/>
  <c r="O21" i="5"/>
  <c r="W20" i="5"/>
  <c r="O20" i="5"/>
  <c r="W19" i="5"/>
  <c r="O19" i="5"/>
  <c r="W18" i="5"/>
  <c r="O18" i="5"/>
  <c r="W17" i="5"/>
  <c r="O17" i="5"/>
  <c r="W16" i="5"/>
  <c r="O16" i="5"/>
  <c r="W15" i="5"/>
  <c r="O15" i="5"/>
  <c r="W3" i="5"/>
  <c r="W5" i="5"/>
  <c r="W7" i="5"/>
  <c r="K13" i="5"/>
  <c r="K3" i="5"/>
  <c r="S3" i="5"/>
  <c r="K4" i="5"/>
  <c r="S4" i="5"/>
  <c r="K5" i="5"/>
  <c r="S5" i="5"/>
  <c r="K6" i="5"/>
  <c r="S6" i="5"/>
  <c r="K7" i="5"/>
  <c r="S7" i="5"/>
  <c r="K8" i="5"/>
  <c r="S8" i="5"/>
  <c r="K9" i="5"/>
  <c r="S9" i="5"/>
  <c r="K10" i="5"/>
  <c r="S10" i="5"/>
  <c r="K11" i="5"/>
  <c r="S11" i="5"/>
  <c r="K12" i="5"/>
  <c r="S12" i="5"/>
  <c r="R13" i="5"/>
  <c r="J14" i="5"/>
  <c r="N17" i="5"/>
  <c r="V18" i="5"/>
  <c r="N21" i="5"/>
  <c r="N31" i="5"/>
  <c r="N10" i="5"/>
  <c r="K15" i="5"/>
  <c r="N26" i="5"/>
  <c r="U34" i="5"/>
  <c r="M34" i="5"/>
  <c r="U33" i="5"/>
  <c r="M33" i="5"/>
  <c r="U32" i="5"/>
  <c r="M32" i="5"/>
  <c r="U31" i="5"/>
  <c r="M31" i="5"/>
  <c r="U30" i="5"/>
  <c r="M30" i="5"/>
  <c r="U29" i="5"/>
  <c r="M29" i="5"/>
  <c r="U28" i="5"/>
  <c r="M28" i="5"/>
  <c r="U27" i="5"/>
  <c r="M27" i="5"/>
  <c r="U26" i="5"/>
  <c r="M26" i="5"/>
  <c r="T34" i="5"/>
  <c r="L34" i="5"/>
  <c r="T33" i="5"/>
  <c r="L33" i="5"/>
  <c r="T32" i="5"/>
  <c r="L32" i="5"/>
  <c r="T31" i="5"/>
  <c r="L31" i="5"/>
  <c r="T30" i="5"/>
  <c r="L30" i="5"/>
  <c r="T29" i="5"/>
  <c r="L29" i="5"/>
  <c r="T28" i="5"/>
  <c r="L28" i="5"/>
  <c r="T27" i="5"/>
  <c r="L27" i="5"/>
  <c r="T26" i="5"/>
  <c r="L26" i="5"/>
  <c r="S34" i="5"/>
  <c r="K34" i="5"/>
  <c r="S33" i="5"/>
  <c r="K33" i="5"/>
  <c r="S32" i="5"/>
  <c r="K32" i="5"/>
  <c r="S31" i="5"/>
  <c r="K31" i="5"/>
  <c r="S30" i="5"/>
  <c r="K30" i="5"/>
  <c r="S29" i="5"/>
  <c r="K29" i="5"/>
  <c r="S28" i="5"/>
  <c r="K28" i="5"/>
  <c r="S27" i="5"/>
  <c r="K27" i="5"/>
  <c r="S26" i="5"/>
  <c r="K26" i="5"/>
  <c r="R34" i="5"/>
  <c r="J34" i="5"/>
  <c r="R33" i="5"/>
  <c r="J33" i="5"/>
  <c r="R32" i="5"/>
  <c r="J32" i="5"/>
  <c r="R31" i="5"/>
  <c r="J31" i="5"/>
  <c r="R30" i="5"/>
  <c r="J30" i="5"/>
  <c r="R29" i="5"/>
  <c r="J29" i="5"/>
  <c r="R28" i="5"/>
  <c r="J28" i="5"/>
  <c r="R27" i="5"/>
  <c r="J27" i="5"/>
  <c r="R26" i="5"/>
  <c r="J26" i="5"/>
  <c r="Q34" i="5"/>
  <c r="Q33" i="5"/>
  <c r="Q32" i="5"/>
  <c r="Q31" i="5"/>
  <c r="Q30" i="5"/>
  <c r="Q29" i="5"/>
  <c r="Q28" i="5"/>
  <c r="Q27" i="5"/>
  <c r="Q26" i="5"/>
  <c r="X34" i="5"/>
  <c r="P34" i="5"/>
  <c r="X33" i="5"/>
  <c r="P33" i="5"/>
  <c r="X32" i="5"/>
  <c r="P32" i="5"/>
  <c r="X31" i="5"/>
  <c r="P31" i="5"/>
  <c r="X30" i="5"/>
  <c r="P30" i="5"/>
  <c r="X29" i="5"/>
  <c r="P29" i="5"/>
  <c r="X28" i="5"/>
  <c r="P28" i="5"/>
  <c r="X27" i="5"/>
  <c r="P27" i="5"/>
  <c r="X26" i="5"/>
  <c r="P26" i="5"/>
  <c r="W34" i="5"/>
  <c r="O34" i="5"/>
  <c r="W33" i="5"/>
  <c r="O33" i="5"/>
  <c r="W32" i="5"/>
  <c r="O32" i="5"/>
  <c r="W31" i="5"/>
  <c r="O31" i="5"/>
  <c r="W30" i="5"/>
  <c r="O30" i="5"/>
  <c r="W29" i="5"/>
  <c r="O29" i="5"/>
  <c r="W28" i="5"/>
  <c r="O28" i="5"/>
  <c r="W27" i="5"/>
  <c r="O27" i="5"/>
  <c r="W26" i="5"/>
  <c r="O26" i="5"/>
  <c r="O4" i="5"/>
  <c r="O6" i="5"/>
  <c r="O8" i="5"/>
  <c r="W10" i="5"/>
  <c r="R14" i="5"/>
  <c r="L3" i="5"/>
  <c r="T3" i="5"/>
  <c r="L4" i="5"/>
  <c r="T4" i="5"/>
  <c r="L5" i="5"/>
  <c r="T5" i="5"/>
  <c r="L6" i="5"/>
  <c r="T6" i="5"/>
  <c r="L7" i="5"/>
  <c r="T7" i="5"/>
  <c r="L8" i="5"/>
  <c r="T8" i="5"/>
  <c r="L9" i="5"/>
  <c r="T9" i="5"/>
  <c r="L10" i="5"/>
  <c r="T10" i="5"/>
  <c r="L11" i="5"/>
  <c r="T11" i="5"/>
  <c r="L12" i="5"/>
  <c r="T12" i="5"/>
  <c r="S13" i="5"/>
  <c r="K14" i="5"/>
  <c r="K16" i="5"/>
  <c r="S17" i="5"/>
  <c r="V21" i="5"/>
  <c r="N27" i="5"/>
  <c r="V31" i="5"/>
  <c r="N34" i="5"/>
  <c r="V5" i="5"/>
  <c r="V7" i="5"/>
  <c r="V9" i="5"/>
  <c r="V11" i="5"/>
  <c r="O3" i="5"/>
  <c r="O5" i="5"/>
  <c r="O7" i="5"/>
  <c r="O9" i="5"/>
  <c r="O11" i="5"/>
  <c r="N15" i="5"/>
  <c r="M3" i="5"/>
  <c r="U3" i="5"/>
  <c r="M4" i="5"/>
  <c r="U4" i="5"/>
  <c r="M5" i="5"/>
  <c r="U5" i="5"/>
  <c r="M6" i="5"/>
  <c r="U6" i="5"/>
  <c r="M7" i="5"/>
  <c r="U7" i="5"/>
  <c r="M8" i="5"/>
  <c r="U8" i="5"/>
  <c r="M9" i="5"/>
  <c r="U9" i="5"/>
  <c r="M10" i="5"/>
  <c r="U10" i="5"/>
  <c r="M11" i="5"/>
  <c r="U11" i="5"/>
  <c r="M12" i="5"/>
  <c r="U12" i="5"/>
  <c r="V13" i="5"/>
  <c r="N14" i="5"/>
  <c r="N16" i="5"/>
  <c r="V17" i="5"/>
  <c r="N19" i="5"/>
  <c r="V27" i="5"/>
  <c r="N29" i="5"/>
  <c r="V34" i="5"/>
</calcChain>
</file>

<file path=xl/sharedStrings.xml><?xml version="1.0" encoding="utf-8"?>
<sst xmlns="http://schemas.openxmlformats.org/spreadsheetml/2006/main" count="279" uniqueCount="38">
  <si>
    <t>stdAcc</t>
  </si>
  <si>
    <t>stdDate</t>
  </si>
  <si>
    <t>STD</t>
  </si>
  <si>
    <t>stdArray</t>
  </si>
  <si>
    <t>stdCallaback</t>
  </si>
  <si>
    <t>stdRegex</t>
  </si>
  <si>
    <t>stdLambda</t>
  </si>
  <si>
    <t>stdCallback</t>
  </si>
  <si>
    <t>stdICallable</t>
  </si>
  <si>
    <t>stdEnumerator</t>
  </si>
  <si>
    <t>stdClipboard</t>
  </si>
  <si>
    <t>stdWindow</t>
  </si>
  <si>
    <t>stdShell</t>
  </si>
  <si>
    <t>_Various</t>
  </si>
  <si>
    <t>stdPerformance</t>
  </si>
  <si>
    <t>stdWebSocket</t>
  </si>
  <si>
    <t>stdProcess</t>
  </si>
  <si>
    <t>_UnitTests</t>
  </si>
  <si>
    <t>stdCOM</t>
  </si>
  <si>
    <t>stdDictionary</t>
  </si>
  <si>
    <t>stdTable</t>
  </si>
  <si>
    <t>stdCOMDispatch</t>
  </si>
  <si>
    <t>Date</t>
  </si>
  <si>
    <t>Type</t>
  </si>
  <si>
    <t>WIP</t>
  </si>
  <si>
    <t>BREAKING</t>
  </si>
  <si>
    <t>FEATURE</t>
  </si>
  <si>
    <t>FIX</t>
  </si>
  <si>
    <t>DEPRECAT</t>
  </si>
  <si>
    <t>FEARURE</t>
  </si>
  <si>
    <t>DEV</t>
  </si>
  <si>
    <t>NOTE</t>
  </si>
  <si>
    <t>Class</t>
  </si>
  <si>
    <t>DateClass</t>
  </si>
  <si>
    <t>DateClassBreaking</t>
  </si>
  <si>
    <t>Breaking over time</t>
  </si>
  <si>
    <t>Changes over time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</si>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</sst>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quotePrefix="1" applyFill="1"/>
    <xf numFmtId="166" fontId="1" fillId="2" borderId="0" xfId="0" applyNumberFormat="1" applyFont="1" applyFill="1"/>
    <xf numFmtId="0" fontId="1" fillId="2" borderId="1" xfId="0" applyFont="1" applyFill="1" applyBorder="1"/>
    <xf numFmtId="0" fontId="1" fillId="2" borderId="0" xfId="0" quotePrefix="1" applyFont="1" applyFill="1"/>
    <xf numFmtId="0" fontId="2" fillId="2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8E02-8F15-4BC5-B59E-07C88F79BF5E}">
  <sheetPr codeName="Sheet5"/>
  <dimension ref="A1:X120"/>
  <sheetViews>
    <sheetView tabSelected="1" workbookViewId="0">
      <selection activeCell="I32" sqref="I32:X32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10" bestFit="1" customWidth="1"/>
    <col min="4" max="4" width="21.42578125" bestFit="1" customWidth="1"/>
    <col min="5" max="5" width="19.85546875" bestFit="1" customWidth="1"/>
    <col min="9" max="9" width="15.85546875" bestFit="1" customWidth="1"/>
  </cols>
  <sheetData>
    <row r="1" spans="1:24" x14ac:dyDescent="0.25">
      <c r="A1" s="9" t="s">
        <v>22</v>
      </c>
      <c r="B1" s="9" t="s">
        <v>32</v>
      </c>
      <c r="C1" s="9" t="s">
        <v>23</v>
      </c>
      <c r="D1" s="9" t="s">
        <v>33</v>
      </c>
      <c r="E1" s="9" t="s">
        <v>34</v>
      </c>
      <c r="I1" s="4" t="s">
        <v>37</v>
      </c>
      <c r="J1" s="3" t="s">
        <v>36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1">
        <v>43955</v>
      </c>
      <c r="B2" t="s">
        <v>0</v>
      </c>
      <c r="C2" t="s">
        <v>24</v>
      </c>
      <c r="D2" t="str">
        <f>TEXT(A2,"mm-yy")&amp;"-"&amp;B2</f>
        <v>05-20-stdAcc</v>
      </c>
      <c r="E2" t="str">
        <f>IF(C2="BREAKING",D2,"")</f>
        <v/>
      </c>
      <c r="I2" s="4" t="s">
        <v>37</v>
      </c>
      <c r="J2" s="5">
        <v>43952</v>
      </c>
      <c r="K2" s="5">
        <v>43983</v>
      </c>
      <c r="L2" s="5">
        <v>44013</v>
      </c>
      <c r="M2" s="5">
        <v>44044</v>
      </c>
      <c r="N2" s="5">
        <v>44075</v>
      </c>
      <c r="O2" s="5">
        <v>44105</v>
      </c>
      <c r="P2" s="5">
        <v>44136</v>
      </c>
      <c r="Q2" s="5">
        <v>44166</v>
      </c>
      <c r="R2" s="5">
        <v>44197</v>
      </c>
      <c r="S2" s="5">
        <v>44228</v>
      </c>
      <c r="T2" s="5">
        <v>44256</v>
      </c>
      <c r="U2" s="5">
        <v>44287</v>
      </c>
      <c r="V2" s="5">
        <v>44317</v>
      </c>
      <c r="W2" s="5">
        <v>44348</v>
      </c>
      <c r="X2" s="5">
        <v>44378</v>
      </c>
    </row>
    <row r="3" spans="1:24" x14ac:dyDescent="0.25">
      <c r="A3" s="1">
        <v>43966</v>
      </c>
      <c r="B3" t="s">
        <v>1</v>
      </c>
      <c r="C3" t="s">
        <v>25</v>
      </c>
      <c r="D3" t="str">
        <f t="shared" ref="D3:D66" si="0">TEXT(A3,"mm-yy")&amp;"-"&amp;B3</f>
        <v>05-20-stdDate</v>
      </c>
      <c r="E3" t="str">
        <f t="shared" ref="E3:E66" si="1">IF(C3="BREAKING",D3,"")</f>
        <v>05-20-stdDate</v>
      </c>
      <c r="I3" s="6" t="s">
        <v>12</v>
      </c>
      <c r="J3" s="8">
        <f>COUNTIF($D:$D,TEXT(J$2,"mm-yy")&amp;"-"&amp;$I3)</f>
        <v>0</v>
      </c>
      <c r="K3" s="8">
        <f>COUNTIF($D:$D,TEXT(K$2,"mm-yy")&amp;"-"&amp;$I3)</f>
        <v>0</v>
      </c>
      <c r="L3" s="8">
        <f>COUNTIF($D:$D,TEXT(L$2,"mm-yy")&amp;"-"&amp;$I3)</f>
        <v>0</v>
      </c>
      <c r="M3" s="8">
        <f>COUNTIF($D:$D,TEXT(M$2,"mm-yy")&amp;"-"&amp;$I3)</f>
        <v>0</v>
      </c>
      <c r="N3" s="8">
        <f>COUNTIF($D:$D,TEXT(N$2,"mm-yy")&amp;"-"&amp;$I3)</f>
        <v>0</v>
      </c>
      <c r="O3" s="8">
        <f>COUNTIF($D:$D,TEXT(O$2,"mm-yy")&amp;"-"&amp;$I3)</f>
        <v>0</v>
      </c>
      <c r="P3" s="8">
        <f>COUNTIF($D:$D,TEXT(P$2,"mm-yy")&amp;"-"&amp;$I3)</f>
        <v>1</v>
      </c>
      <c r="Q3" s="8">
        <f>COUNTIF($D:$D,TEXT(Q$2,"mm-yy")&amp;"-"&amp;$I3)</f>
        <v>0</v>
      </c>
      <c r="R3" s="8">
        <f>COUNTIF($D:$D,TEXT(R$2,"mm-yy")&amp;"-"&amp;$I3)</f>
        <v>0</v>
      </c>
      <c r="S3" s="8">
        <f>COUNTIF($D:$D,TEXT(S$2,"mm-yy")&amp;"-"&amp;$I3)</f>
        <v>0</v>
      </c>
      <c r="T3" s="8">
        <f>COUNTIF($D:$D,TEXT(T$2,"mm-yy")&amp;"-"&amp;$I3)</f>
        <v>0</v>
      </c>
      <c r="U3" s="8">
        <f>COUNTIF($D:$D,TEXT(U$2,"mm-yy")&amp;"-"&amp;$I3)</f>
        <v>0</v>
      </c>
      <c r="V3" s="8">
        <f>COUNTIF($D:$D,TEXT(V$2,"mm-yy")&amp;"-"&amp;$I3)</f>
        <v>0</v>
      </c>
      <c r="W3" s="8">
        <f>COUNTIF($D:$D,TEXT(W$2,"mm-yy")&amp;"-"&amp;$I3)</f>
        <v>0</v>
      </c>
      <c r="X3" s="8">
        <f>COUNTIF($D:$D,TEXT(X$2,"mm-yy")&amp;"-"&amp;$I3)</f>
        <v>0</v>
      </c>
    </row>
    <row r="4" spans="1:24" x14ac:dyDescent="0.25">
      <c r="A4" s="1">
        <v>43966</v>
      </c>
      <c r="B4" t="s">
        <v>1</v>
      </c>
      <c r="C4" t="s">
        <v>25</v>
      </c>
      <c r="D4" t="str">
        <f t="shared" si="0"/>
        <v>05-20-stdDate</v>
      </c>
      <c r="E4" t="str">
        <f t="shared" si="1"/>
        <v>05-20-stdDate</v>
      </c>
      <c r="I4" s="6" t="s">
        <v>14</v>
      </c>
      <c r="J4" s="8">
        <f>COUNTIF($D:$D,TEXT(J$2,"mm-yy")&amp;"-"&amp;$I4)</f>
        <v>0</v>
      </c>
      <c r="K4" s="8">
        <f>COUNTIF($D:$D,TEXT(K$2,"mm-yy")&amp;"-"&amp;$I4)</f>
        <v>0</v>
      </c>
      <c r="L4" s="8">
        <f>COUNTIF($D:$D,TEXT(L$2,"mm-yy")&amp;"-"&amp;$I4)</f>
        <v>0</v>
      </c>
      <c r="M4" s="8">
        <f>COUNTIF($D:$D,TEXT(M$2,"mm-yy")&amp;"-"&amp;$I4)</f>
        <v>0</v>
      </c>
      <c r="N4" s="8">
        <f>COUNTIF($D:$D,TEXT(N$2,"mm-yy")&amp;"-"&amp;$I4)</f>
        <v>0</v>
      </c>
      <c r="O4" s="8">
        <f>COUNTIF($D:$D,TEXT(O$2,"mm-yy")&amp;"-"&amp;$I4)</f>
        <v>0</v>
      </c>
      <c r="P4" s="8">
        <f>COUNTIF($D:$D,TEXT(P$2,"mm-yy")&amp;"-"&amp;$I4)</f>
        <v>0</v>
      </c>
      <c r="Q4" s="8">
        <f>COUNTIF($D:$D,TEXT(Q$2,"mm-yy")&amp;"-"&amp;$I4)</f>
        <v>1</v>
      </c>
      <c r="R4" s="8">
        <f>COUNTIF($D:$D,TEXT(R$2,"mm-yy")&amp;"-"&amp;$I4)</f>
        <v>0</v>
      </c>
      <c r="S4" s="8">
        <f>COUNTIF($D:$D,TEXT(S$2,"mm-yy")&amp;"-"&amp;$I4)</f>
        <v>0</v>
      </c>
      <c r="T4" s="8">
        <f>COUNTIF($D:$D,TEXT(T$2,"mm-yy")&amp;"-"&amp;$I4)</f>
        <v>0</v>
      </c>
      <c r="U4" s="8">
        <f>COUNTIF($D:$D,TEXT(U$2,"mm-yy")&amp;"-"&amp;$I4)</f>
        <v>0</v>
      </c>
      <c r="V4" s="8">
        <f>COUNTIF($D:$D,TEXT(V$2,"mm-yy")&amp;"-"&amp;$I4)</f>
        <v>0</v>
      </c>
      <c r="W4" s="8">
        <f>COUNTIF($D:$D,TEXT(W$2,"mm-yy")&amp;"-"&amp;$I4)</f>
        <v>0</v>
      </c>
      <c r="X4" s="8">
        <f>COUNTIF($D:$D,TEXT(X$2,"mm-yy")&amp;"-"&amp;$I4)</f>
        <v>0</v>
      </c>
    </row>
    <row r="5" spans="1:24" x14ac:dyDescent="0.25">
      <c r="A5" s="1">
        <v>43966</v>
      </c>
      <c r="B5" t="s">
        <v>1</v>
      </c>
      <c r="C5" t="s">
        <v>26</v>
      </c>
      <c r="D5" t="str">
        <f t="shared" si="0"/>
        <v>05-20-stdDate</v>
      </c>
      <c r="E5" t="str">
        <f t="shared" si="1"/>
        <v/>
      </c>
      <c r="I5" s="6" t="s">
        <v>15</v>
      </c>
      <c r="J5" s="8">
        <f>COUNTIF($D:$D,TEXT(J$2,"mm-yy")&amp;"-"&amp;$I5)</f>
        <v>0</v>
      </c>
      <c r="K5" s="8">
        <f>COUNTIF($D:$D,TEXT(K$2,"mm-yy")&amp;"-"&amp;$I5)</f>
        <v>0</v>
      </c>
      <c r="L5" s="8">
        <f>COUNTIF($D:$D,TEXT(L$2,"mm-yy")&amp;"-"&amp;$I5)</f>
        <v>0</v>
      </c>
      <c r="M5" s="8">
        <f>COUNTIF($D:$D,TEXT(M$2,"mm-yy")&amp;"-"&amp;$I5)</f>
        <v>0</v>
      </c>
      <c r="N5" s="8">
        <f>COUNTIF($D:$D,TEXT(N$2,"mm-yy")&amp;"-"&amp;$I5)</f>
        <v>0</v>
      </c>
      <c r="O5" s="8">
        <f>COUNTIF($D:$D,TEXT(O$2,"mm-yy")&amp;"-"&amp;$I5)</f>
        <v>0</v>
      </c>
      <c r="P5" s="8">
        <f>COUNTIF($D:$D,TEXT(P$2,"mm-yy")&amp;"-"&amp;$I5)</f>
        <v>0</v>
      </c>
      <c r="Q5" s="8">
        <f>COUNTIF($D:$D,TEXT(Q$2,"mm-yy")&amp;"-"&amp;$I5)</f>
        <v>0</v>
      </c>
      <c r="R5" s="8">
        <f>COUNTIF($D:$D,TEXT(R$2,"mm-yy")&amp;"-"&amp;$I5)</f>
        <v>0</v>
      </c>
      <c r="S5" s="8">
        <f>COUNTIF($D:$D,TEXT(S$2,"mm-yy")&amp;"-"&amp;$I5)</f>
        <v>1</v>
      </c>
      <c r="T5" s="8">
        <f>COUNTIF($D:$D,TEXT(T$2,"mm-yy")&amp;"-"&amp;$I5)</f>
        <v>0</v>
      </c>
      <c r="U5" s="8">
        <f>COUNTIF($D:$D,TEXT(U$2,"mm-yy")&amp;"-"&amp;$I5)</f>
        <v>0</v>
      </c>
      <c r="V5" s="8">
        <f>COUNTIF($D:$D,TEXT(V$2,"mm-yy")&amp;"-"&amp;$I5)</f>
        <v>0</v>
      </c>
      <c r="W5" s="8">
        <f>COUNTIF($D:$D,TEXT(W$2,"mm-yy")&amp;"-"&amp;$I5)</f>
        <v>0</v>
      </c>
      <c r="X5" s="8">
        <f>COUNTIF($D:$D,TEXT(X$2,"mm-yy")&amp;"-"&amp;$I5)</f>
        <v>0</v>
      </c>
    </row>
    <row r="6" spans="1:24" x14ac:dyDescent="0.25">
      <c r="A6" s="1">
        <v>43966</v>
      </c>
      <c r="B6" t="s">
        <v>1</v>
      </c>
      <c r="C6" t="s">
        <v>26</v>
      </c>
      <c r="D6" t="str">
        <f t="shared" si="0"/>
        <v>05-20-stdDate</v>
      </c>
      <c r="E6" t="str">
        <f t="shared" si="1"/>
        <v/>
      </c>
      <c r="I6" s="6" t="s">
        <v>18</v>
      </c>
      <c r="J6" s="8">
        <f>COUNTIF($D:$D,TEXT(J$2,"mm-yy")&amp;"-"&amp;$I6)</f>
        <v>0</v>
      </c>
      <c r="K6" s="8">
        <f>COUNTIF($D:$D,TEXT(K$2,"mm-yy")&amp;"-"&amp;$I6)</f>
        <v>0</v>
      </c>
      <c r="L6" s="8">
        <f>COUNTIF($D:$D,TEXT(L$2,"mm-yy")&amp;"-"&amp;$I6)</f>
        <v>0</v>
      </c>
      <c r="M6" s="8">
        <f>COUNTIF($D:$D,TEXT(M$2,"mm-yy")&amp;"-"&amp;$I6)</f>
        <v>0</v>
      </c>
      <c r="N6" s="8">
        <f>COUNTIF($D:$D,TEXT(N$2,"mm-yy")&amp;"-"&amp;$I6)</f>
        <v>0</v>
      </c>
      <c r="O6" s="8">
        <f>COUNTIF($D:$D,TEXT(O$2,"mm-yy")&amp;"-"&amp;$I6)</f>
        <v>0</v>
      </c>
      <c r="P6" s="8">
        <f>COUNTIF($D:$D,TEXT(P$2,"mm-yy")&amp;"-"&amp;$I6)</f>
        <v>0</v>
      </c>
      <c r="Q6" s="8">
        <f>COUNTIF($D:$D,TEXT(Q$2,"mm-yy")&amp;"-"&amp;$I6)</f>
        <v>0</v>
      </c>
      <c r="R6" s="8">
        <f>COUNTIF($D:$D,TEXT(R$2,"mm-yy")&amp;"-"&amp;$I6)</f>
        <v>0</v>
      </c>
      <c r="S6" s="8">
        <f>COUNTIF($D:$D,TEXT(S$2,"mm-yy")&amp;"-"&amp;$I6)</f>
        <v>0</v>
      </c>
      <c r="T6" s="8">
        <f>COUNTIF($D:$D,TEXT(T$2,"mm-yy")&amp;"-"&amp;$I6)</f>
        <v>0</v>
      </c>
      <c r="U6" s="8">
        <f>COUNTIF($D:$D,TEXT(U$2,"mm-yy")&amp;"-"&amp;$I6)</f>
        <v>0</v>
      </c>
      <c r="V6" s="8">
        <f>COUNTIF($D:$D,TEXT(V$2,"mm-yy")&amp;"-"&amp;$I6)</f>
        <v>1</v>
      </c>
      <c r="W6" s="8">
        <f>COUNTIF($D:$D,TEXT(W$2,"mm-yy")&amp;"-"&amp;$I6)</f>
        <v>0</v>
      </c>
      <c r="X6" s="8">
        <f>COUNTIF($D:$D,TEXT(X$2,"mm-yy")&amp;"-"&amp;$I6)</f>
        <v>0</v>
      </c>
    </row>
    <row r="7" spans="1:24" x14ac:dyDescent="0.25">
      <c r="A7" s="1">
        <v>43982</v>
      </c>
      <c r="B7" t="s">
        <v>2</v>
      </c>
      <c r="C7" t="s">
        <v>25</v>
      </c>
      <c r="D7" t="str">
        <f t="shared" si="0"/>
        <v>05-20-STD</v>
      </c>
      <c r="E7" t="str">
        <f t="shared" si="1"/>
        <v>05-20-STD</v>
      </c>
      <c r="I7" s="6" t="s">
        <v>21</v>
      </c>
      <c r="J7" s="8">
        <f>COUNTIF($D:$D,TEXT(J$2,"mm-yy")&amp;"-"&amp;$I7)</f>
        <v>0</v>
      </c>
      <c r="K7" s="8">
        <f>COUNTIF($D:$D,TEXT(K$2,"mm-yy")&amp;"-"&amp;$I7)</f>
        <v>0</v>
      </c>
      <c r="L7" s="8">
        <f>COUNTIF($D:$D,TEXT(L$2,"mm-yy")&amp;"-"&amp;$I7)</f>
        <v>0</v>
      </c>
      <c r="M7" s="8">
        <f>COUNTIF($D:$D,TEXT(M$2,"mm-yy")&amp;"-"&amp;$I7)</f>
        <v>0</v>
      </c>
      <c r="N7" s="8">
        <f>COUNTIF($D:$D,TEXT(N$2,"mm-yy")&amp;"-"&amp;$I7)</f>
        <v>0</v>
      </c>
      <c r="O7" s="8">
        <f>COUNTIF($D:$D,TEXT(O$2,"mm-yy")&amp;"-"&amp;$I7)</f>
        <v>0</v>
      </c>
      <c r="P7" s="8">
        <f>COUNTIF($D:$D,TEXT(P$2,"mm-yy")&amp;"-"&amp;$I7)</f>
        <v>0</v>
      </c>
      <c r="Q7" s="8">
        <f>COUNTIF($D:$D,TEXT(Q$2,"mm-yy")&amp;"-"&amp;$I7)</f>
        <v>0</v>
      </c>
      <c r="R7" s="8">
        <f>COUNTIF($D:$D,TEXT(R$2,"mm-yy")&amp;"-"&amp;$I7)</f>
        <v>0</v>
      </c>
      <c r="S7" s="8">
        <f>COUNTIF($D:$D,TEXT(S$2,"mm-yy")&amp;"-"&amp;$I7)</f>
        <v>0</v>
      </c>
      <c r="T7" s="8">
        <f>COUNTIF($D:$D,TEXT(T$2,"mm-yy")&amp;"-"&amp;$I7)</f>
        <v>0</v>
      </c>
      <c r="U7" s="8">
        <f>COUNTIF($D:$D,TEXT(U$2,"mm-yy")&amp;"-"&amp;$I7)</f>
        <v>0</v>
      </c>
      <c r="V7" s="8">
        <f>COUNTIF($D:$D,TEXT(V$2,"mm-yy")&amp;"-"&amp;$I7)</f>
        <v>0</v>
      </c>
      <c r="W7" s="8">
        <f>COUNTIF($D:$D,TEXT(W$2,"mm-yy")&amp;"-"&amp;$I7)</f>
        <v>0</v>
      </c>
      <c r="X7" s="8">
        <f>COUNTIF($D:$D,TEXT(X$2,"mm-yy")&amp;"-"&amp;$I7)</f>
        <v>1</v>
      </c>
    </row>
    <row r="8" spans="1:24" x14ac:dyDescent="0.25">
      <c r="A8" s="1">
        <v>43992</v>
      </c>
      <c r="B8" t="s">
        <v>1</v>
      </c>
      <c r="C8" t="s">
        <v>27</v>
      </c>
      <c r="D8" t="str">
        <f t="shared" si="0"/>
        <v>06-20-stdDate</v>
      </c>
      <c r="E8" t="str">
        <f t="shared" si="1"/>
        <v/>
      </c>
      <c r="I8" s="6" t="s">
        <v>19</v>
      </c>
      <c r="J8" s="8">
        <f>COUNTIF($D:$D,TEXT(J$2,"mm-yy")&amp;"-"&amp;$I8)</f>
        <v>0</v>
      </c>
      <c r="K8" s="8">
        <f>COUNTIF($D:$D,TEXT(K$2,"mm-yy")&amp;"-"&amp;$I8)</f>
        <v>0</v>
      </c>
      <c r="L8" s="8">
        <f>COUNTIF($D:$D,TEXT(L$2,"mm-yy")&amp;"-"&amp;$I8)</f>
        <v>0</v>
      </c>
      <c r="M8" s="8">
        <f>COUNTIF($D:$D,TEXT(M$2,"mm-yy")&amp;"-"&amp;$I8)</f>
        <v>0</v>
      </c>
      <c r="N8" s="8">
        <f>COUNTIF($D:$D,TEXT(N$2,"mm-yy")&amp;"-"&amp;$I8)</f>
        <v>0</v>
      </c>
      <c r="O8" s="8">
        <f>COUNTIF($D:$D,TEXT(O$2,"mm-yy")&amp;"-"&amp;$I8)</f>
        <v>0</v>
      </c>
      <c r="P8" s="8">
        <f>COUNTIF($D:$D,TEXT(P$2,"mm-yy")&amp;"-"&amp;$I8)</f>
        <v>0</v>
      </c>
      <c r="Q8" s="8">
        <f>COUNTIF($D:$D,TEXT(Q$2,"mm-yy")&amp;"-"&amp;$I8)</f>
        <v>0</v>
      </c>
      <c r="R8" s="8">
        <f>COUNTIF($D:$D,TEXT(R$2,"mm-yy")&amp;"-"&amp;$I8)</f>
        <v>0</v>
      </c>
      <c r="S8" s="8">
        <f>COUNTIF($D:$D,TEXT(S$2,"mm-yy")&amp;"-"&amp;$I8)</f>
        <v>0</v>
      </c>
      <c r="T8" s="8">
        <f>COUNTIF($D:$D,TEXT(T$2,"mm-yy")&amp;"-"&amp;$I8)</f>
        <v>0</v>
      </c>
      <c r="U8" s="8">
        <f>COUNTIF($D:$D,TEXT(U$2,"mm-yy")&amp;"-"&amp;$I8)</f>
        <v>0</v>
      </c>
      <c r="V8" s="8">
        <f>COUNTIF($D:$D,TEXT(V$2,"mm-yy")&amp;"-"&amp;$I8)</f>
        <v>1</v>
      </c>
      <c r="W8" s="8">
        <f>COUNTIF($D:$D,TEXT(W$2,"mm-yy")&amp;"-"&amp;$I8)</f>
        <v>0</v>
      </c>
      <c r="X8" s="8">
        <f>COUNTIF($D:$D,TEXT(X$2,"mm-yy")&amp;"-"&amp;$I8)</f>
        <v>0</v>
      </c>
    </row>
    <row r="9" spans="1:24" x14ac:dyDescent="0.25">
      <c r="A9" s="1">
        <v>44009</v>
      </c>
      <c r="B9" t="s">
        <v>3</v>
      </c>
      <c r="C9" t="s">
        <v>27</v>
      </c>
      <c r="D9" t="str">
        <f t="shared" si="0"/>
        <v>06-20-stdArray</v>
      </c>
      <c r="E9" t="str">
        <f t="shared" si="1"/>
        <v/>
      </c>
      <c r="I9" s="6" t="s">
        <v>20</v>
      </c>
      <c r="J9" s="8">
        <f>COUNTIF($D:$D,TEXT(J$2,"mm-yy")&amp;"-"&amp;$I9)</f>
        <v>0</v>
      </c>
      <c r="K9" s="8">
        <f>COUNTIF($D:$D,TEXT(K$2,"mm-yy")&amp;"-"&amp;$I9)</f>
        <v>0</v>
      </c>
      <c r="L9" s="8">
        <f>COUNTIF($D:$D,TEXT(L$2,"mm-yy")&amp;"-"&amp;$I9)</f>
        <v>0</v>
      </c>
      <c r="M9" s="8">
        <f>COUNTIF($D:$D,TEXT(M$2,"mm-yy")&amp;"-"&amp;$I9)</f>
        <v>0</v>
      </c>
      <c r="N9" s="8">
        <f>COUNTIF($D:$D,TEXT(N$2,"mm-yy")&amp;"-"&amp;$I9)</f>
        <v>0</v>
      </c>
      <c r="O9" s="8">
        <f>COUNTIF($D:$D,TEXT(O$2,"mm-yy")&amp;"-"&amp;$I9)</f>
        <v>0</v>
      </c>
      <c r="P9" s="8">
        <f>COUNTIF($D:$D,TEXT(P$2,"mm-yy")&amp;"-"&amp;$I9)</f>
        <v>0</v>
      </c>
      <c r="Q9" s="8">
        <f>COUNTIF($D:$D,TEXT(Q$2,"mm-yy")&amp;"-"&amp;$I9)</f>
        <v>0</v>
      </c>
      <c r="R9" s="8">
        <f>COUNTIF($D:$D,TEXT(R$2,"mm-yy")&amp;"-"&amp;$I9)</f>
        <v>0</v>
      </c>
      <c r="S9" s="8">
        <f>COUNTIF($D:$D,TEXT(S$2,"mm-yy")&amp;"-"&amp;$I9)</f>
        <v>0</v>
      </c>
      <c r="T9" s="8">
        <f>COUNTIF($D:$D,TEXT(T$2,"mm-yy")&amp;"-"&amp;$I9)</f>
        <v>0</v>
      </c>
      <c r="U9" s="8">
        <f>COUNTIF($D:$D,TEXT(U$2,"mm-yy")&amp;"-"&amp;$I9)</f>
        <v>0</v>
      </c>
      <c r="V9" s="8">
        <f>COUNTIF($D:$D,TEXT(V$2,"mm-yy")&amp;"-"&amp;$I9)</f>
        <v>1</v>
      </c>
      <c r="W9" s="8">
        <f>COUNTIF($D:$D,TEXT(W$2,"mm-yy")&amp;"-"&amp;$I9)</f>
        <v>0</v>
      </c>
      <c r="X9" s="8">
        <f>COUNTIF($D:$D,TEXT(X$2,"mm-yy")&amp;"-"&amp;$I9)</f>
        <v>0</v>
      </c>
    </row>
    <row r="10" spans="1:24" x14ac:dyDescent="0.25">
      <c r="A10" s="1">
        <v>44009</v>
      </c>
      <c r="B10" t="s">
        <v>3</v>
      </c>
      <c r="C10" t="s">
        <v>27</v>
      </c>
      <c r="D10" t="str">
        <f t="shared" si="0"/>
        <v>06-20-stdArray</v>
      </c>
      <c r="E10" t="str">
        <f t="shared" si="1"/>
        <v/>
      </c>
      <c r="I10" s="6" t="s">
        <v>7</v>
      </c>
      <c r="J10" s="8">
        <f>COUNTIF($D:$D,TEXT(J$2,"mm-yy")&amp;"-"&amp;$I10)</f>
        <v>0</v>
      </c>
      <c r="K10" s="8">
        <f>COUNTIF($D:$D,TEXT(K$2,"mm-yy")&amp;"-"&amp;$I10)</f>
        <v>0</v>
      </c>
      <c r="L10" s="8">
        <f>COUNTIF($D:$D,TEXT(L$2,"mm-yy")&amp;"-"&amp;$I10)</f>
        <v>0</v>
      </c>
      <c r="M10" s="8">
        <f>COUNTIF($D:$D,TEXT(M$2,"mm-yy")&amp;"-"&amp;$I10)</f>
        <v>0</v>
      </c>
      <c r="N10" s="8">
        <f>COUNTIF($D:$D,TEXT(N$2,"mm-yy")&amp;"-"&amp;$I10)</f>
        <v>1</v>
      </c>
      <c r="O10" s="8">
        <f>COUNTIF($D:$D,TEXT(O$2,"mm-yy")&amp;"-"&amp;$I10)</f>
        <v>0</v>
      </c>
      <c r="P10" s="8">
        <f>COUNTIF($D:$D,TEXT(P$2,"mm-yy")&amp;"-"&amp;$I10)</f>
        <v>0</v>
      </c>
      <c r="Q10" s="8">
        <f>COUNTIF($D:$D,TEXT(Q$2,"mm-yy")&amp;"-"&amp;$I10)</f>
        <v>0</v>
      </c>
      <c r="R10" s="8">
        <f>COUNTIF($D:$D,TEXT(R$2,"mm-yy")&amp;"-"&amp;$I10)</f>
        <v>0</v>
      </c>
      <c r="S10" s="8">
        <f>COUNTIF($D:$D,TEXT(S$2,"mm-yy")&amp;"-"&amp;$I10)</f>
        <v>0</v>
      </c>
      <c r="T10" s="8">
        <f>COUNTIF($D:$D,TEXT(T$2,"mm-yy")&amp;"-"&amp;$I10)</f>
        <v>0</v>
      </c>
      <c r="U10" s="8">
        <f>COUNTIF($D:$D,TEXT(U$2,"mm-yy")&amp;"-"&amp;$I10)</f>
        <v>0</v>
      </c>
      <c r="V10" s="8">
        <f>COUNTIF($D:$D,TEXT(V$2,"mm-yy")&amp;"-"&amp;$I10)</f>
        <v>0</v>
      </c>
      <c r="W10" s="8">
        <f>COUNTIF($D:$D,TEXT(W$2,"mm-yy")&amp;"-"&amp;$I10)</f>
        <v>0</v>
      </c>
      <c r="X10" s="8">
        <f>COUNTIF($D:$D,TEXT(X$2,"mm-yy")&amp;"-"&amp;$I10)</f>
        <v>1</v>
      </c>
    </row>
    <row r="11" spans="1:24" x14ac:dyDescent="0.25">
      <c r="A11" s="1">
        <v>44009</v>
      </c>
      <c r="B11" t="s">
        <v>3</v>
      </c>
      <c r="C11" t="s">
        <v>27</v>
      </c>
      <c r="D11" t="str">
        <f t="shared" si="0"/>
        <v>06-20-stdArray</v>
      </c>
      <c r="E11" t="str">
        <f t="shared" si="1"/>
        <v/>
      </c>
      <c r="I11" s="6" t="s">
        <v>8</v>
      </c>
      <c r="J11" s="8">
        <f>COUNTIF($D:$D,TEXT(J$2,"mm-yy")&amp;"-"&amp;$I11)</f>
        <v>0</v>
      </c>
      <c r="K11" s="8">
        <f>COUNTIF($D:$D,TEXT(K$2,"mm-yy")&amp;"-"&amp;$I11)</f>
        <v>0</v>
      </c>
      <c r="L11" s="8">
        <f>COUNTIF($D:$D,TEXT(L$2,"mm-yy")&amp;"-"&amp;$I11)</f>
        <v>0</v>
      </c>
      <c r="M11" s="8">
        <f>COUNTIF($D:$D,TEXT(M$2,"mm-yy")&amp;"-"&amp;$I11)</f>
        <v>0</v>
      </c>
      <c r="N11" s="8">
        <f>COUNTIF($D:$D,TEXT(N$2,"mm-yy")&amp;"-"&amp;$I11)</f>
        <v>2</v>
      </c>
      <c r="O11" s="8">
        <f>COUNTIF($D:$D,TEXT(O$2,"mm-yy")&amp;"-"&amp;$I11)</f>
        <v>0</v>
      </c>
      <c r="P11" s="8">
        <f>COUNTIF($D:$D,TEXT(P$2,"mm-yy")&amp;"-"&amp;$I11)</f>
        <v>0</v>
      </c>
      <c r="Q11" s="8">
        <f>COUNTIF($D:$D,TEXT(Q$2,"mm-yy")&amp;"-"&amp;$I11)</f>
        <v>0</v>
      </c>
      <c r="R11" s="8">
        <f>COUNTIF($D:$D,TEXT(R$2,"mm-yy")&amp;"-"&amp;$I11)</f>
        <v>0</v>
      </c>
      <c r="S11" s="8">
        <f>COUNTIF($D:$D,TEXT(S$2,"mm-yy")&amp;"-"&amp;$I11)</f>
        <v>0</v>
      </c>
      <c r="T11" s="8">
        <f>COUNTIF($D:$D,TEXT(T$2,"mm-yy")&amp;"-"&amp;$I11)</f>
        <v>1</v>
      </c>
      <c r="U11" s="8">
        <f>COUNTIF($D:$D,TEXT(U$2,"mm-yy")&amp;"-"&amp;$I11)</f>
        <v>0</v>
      </c>
      <c r="V11" s="8">
        <f>COUNTIF($D:$D,TEXT(V$2,"mm-yy")&amp;"-"&amp;$I11)</f>
        <v>0</v>
      </c>
      <c r="W11" s="8">
        <f>COUNTIF($D:$D,TEXT(W$2,"mm-yy")&amp;"-"&amp;$I11)</f>
        <v>0</v>
      </c>
      <c r="X11" s="8">
        <f>COUNTIF($D:$D,TEXT(X$2,"mm-yy")&amp;"-"&amp;$I11)</f>
        <v>0</v>
      </c>
    </row>
    <row r="12" spans="1:24" x14ac:dyDescent="0.25">
      <c r="A12" s="1">
        <v>44009</v>
      </c>
      <c r="B12" t="s">
        <v>4</v>
      </c>
      <c r="C12" t="s">
        <v>28</v>
      </c>
      <c r="D12" t="str">
        <f t="shared" si="0"/>
        <v>06-20-stdCallaback</v>
      </c>
      <c r="E12" t="str">
        <f t="shared" si="1"/>
        <v/>
      </c>
      <c r="I12" s="6" t="s">
        <v>10</v>
      </c>
      <c r="J12" s="8">
        <f>COUNTIF($D:$D,TEXT(J$2,"mm-yy")&amp;"-"&amp;$I12)</f>
        <v>0</v>
      </c>
      <c r="K12" s="8">
        <f>COUNTIF($D:$D,TEXT(K$2,"mm-yy")&amp;"-"&amp;$I12)</f>
        <v>0</v>
      </c>
      <c r="L12" s="8">
        <f>COUNTIF($D:$D,TEXT(L$2,"mm-yy")&amp;"-"&amp;$I12)</f>
        <v>0</v>
      </c>
      <c r="M12" s="8">
        <f>COUNTIF($D:$D,TEXT(M$2,"mm-yy")&amp;"-"&amp;$I12)</f>
        <v>0</v>
      </c>
      <c r="N12" s="8">
        <f>COUNTIF($D:$D,TEXT(N$2,"mm-yy")&amp;"-"&amp;$I12)</f>
        <v>0</v>
      </c>
      <c r="O12" s="8">
        <f>COUNTIF($D:$D,TEXT(O$2,"mm-yy")&amp;"-"&amp;$I12)</f>
        <v>1</v>
      </c>
      <c r="P12" s="8">
        <f>COUNTIF($D:$D,TEXT(P$2,"mm-yy")&amp;"-"&amp;$I12)</f>
        <v>0</v>
      </c>
      <c r="Q12" s="8">
        <f>COUNTIF($D:$D,TEXT(Q$2,"mm-yy")&amp;"-"&amp;$I12)</f>
        <v>0</v>
      </c>
      <c r="R12" s="8">
        <f>COUNTIF($D:$D,TEXT(R$2,"mm-yy")&amp;"-"&amp;$I12)</f>
        <v>0</v>
      </c>
      <c r="S12" s="8">
        <f>COUNTIF($D:$D,TEXT(S$2,"mm-yy")&amp;"-"&amp;$I12)</f>
        <v>1</v>
      </c>
      <c r="T12" s="8">
        <f>COUNTIF($D:$D,TEXT(T$2,"mm-yy")&amp;"-"&amp;$I12)</f>
        <v>0</v>
      </c>
      <c r="U12" s="8">
        <f>COUNTIF($D:$D,TEXT(U$2,"mm-yy")&amp;"-"&amp;$I12)</f>
        <v>0</v>
      </c>
      <c r="V12" s="8">
        <f>COUNTIF($D:$D,TEXT(V$2,"mm-yy")&amp;"-"&amp;$I12)</f>
        <v>0</v>
      </c>
      <c r="W12" s="8">
        <f>COUNTIF($D:$D,TEXT(W$2,"mm-yy")&amp;"-"&amp;$I12)</f>
        <v>0</v>
      </c>
      <c r="X12" s="8">
        <f>COUNTIF($D:$D,TEXT(X$2,"mm-yy")&amp;"-"&amp;$I12)</f>
        <v>1</v>
      </c>
    </row>
    <row r="13" spans="1:24" x14ac:dyDescent="0.25">
      <c r="A13" s="1">
        <v>44009</v>
      </c>
      <c r="B13" t="s">
        <v>4</v>
      </c>
      <c r="C13" t="s">
        <v>26</v>
      </c>
      <c r="D13" t="str">
        <f t="shared" si="0"/>
        <v>06-20-stdCallaback</v>
      </c>
      <c r="E13" t="str">
        <f t="shared" si="1"/>
        <v/>
      </c>
      <c r="I13" s="6" t="s">
        <v>5</v>
      </c>
      <c r="J13" s="8">
        <f>COUNTIF($D:$D,TEXT(J$2,"mm-yy")&amp;"-"&amp;$I13)</f>
        <v>0</v>
      </c>
      <c r="K13" s="8">
        <f>COUNTIF($D:$D,TEXT(K$2,"mm-yy")&amp;"-"&amp;$I13)</f>
        <v>0</v>
      </c>
      <c r="L13" s="8">
        <f>COUNTIF($D:$D,TEXT(L$2,"mm-yy")&amp;"-"&amp;$I13)</f>
        <v>0</v>
      </c>
      <c r="M13" s="8">
        <f>COUNTIF($D:$D,TEXT(M$2,"mm-yy")&amp;"-"&amp;$I13)</f>
        <v>1</v>
      </c>
      <c r="N13" s="8">
        <f>COUNTIF($D:$D,TEXT(N$2,"mm-yy")&amp;"-"&amp;$I13)</f>
        <v>0</v>
      </c>
      <c r="O13" s="8">
        <f>COUNTIF($D:$D,TEXT(O$2,"mm-yy")&amp;"-"&amp;$I13)</f>
        <v>0</v>
      </c>
      <c r="P13" s="8">
        <f>COUNTIF($D:$D,TEXT(P$2,"mm-yy")&amp;"-"&amp;$I13)</f>
        <v>3</v>
      </c>
      <c r="Q13" s="8">
        <f>COUNTIF($D:$D,TEXT(Q$2,"mm-yy")&amp;"-"&amp;$I13)</f>
        <v>0</v>
      </c>
      <c r="R13" s="8">
        <f>COUNTIF($D:$D,TEXT(R$2,"mm-yy")&amp;"-"&amp;$I13)</f>
        <v>0</v>
      </c>
      <c r="S13" s="8">
        <f>COUNTIF($D:$D,TEXT(S$2,"mm-yy")&amp;"-"&amp;$I13)</f>
        <v>0</v>
      </c>
      <c r="T13" s="8">
        <f>COUNTIF($D:$D,TEXT(T$2,"mm-yy")&amp;"-"&amp;$I13)</f>
        <v>0</v>
      </c>
      <c r="U13" s="8">
        <f>COUNTIF($D:$D,TEXT(U$2,"mm-yy")&amp;"-"&amp;$I13)</f>
        <v>0</v>
      </c>
      <c r="V13" s="8">
        <f>COUNTIF($D:$D,TEXT(V$2,"mm-yy")&amp;"-"&amp;$I13)</f>
        <v>0</v>
      </c>
      <c r="W13" s="8">
        <f>COUNTIF($D:$D,TEXT(W$2,"mm-yy")&amp;"-"&amp;$I13)</f>
        <v>0</v>
      </c>
      <c r="X13" s="8">
        <f>COUNTIF($D:$D,TEXT(X$2,"mm-yy")&amp;"-"&amp;$I13)</f>
        <v>0</v>
      </c>
    </row>
    <row r="14" spans="1:24" x14ac:dyDescent="0.25">
      <c r="A14" s="1">
        <v>44009</v>
      </c>
      <c r="B14" t="s">
        <v>4</v>
      </c>
      <c r="C14" t="s">
        <v>26</v>
      </c>
      <c r="D14" t="str">
        <f t="shared" si="0"/>
        <v>06-20-stdCallaback</v>
      </c>
      <c r="E14" t="str">
        <f t="shared" si="1"/>
        <v/>
      </c>
      <c r="I14" s="6" t="s">
        <v>1</v>
      </c>
      <c r="J14" s="8">
        <f>COUNTIF($D:$D,TEXT(J$2,"mm-yy")&amp;"-"&amp;$I14)</f>
        <v>4</v>
      </c>
      <c r="K14" s="8">
        <f>COUNTIF($D:$D,TEXT(K$2,"mm-yy")&amp;"-"&amp;$I14)</f>
        <v>1</v>
      </c>
      <c r="L14" s="8">
        <f>COUNTIF($D:$D,TEXT(L$2,"mm-yy")&amp;"-"&amp;$I14)</f>
        <v>0</v>
      </c>
      <c r="M14" s="8">
        <f>COUNTIF($D:$D,TEXT(M$2,"mm-yy")&amp;"-"&amp;$I14)</f>
        <v>0</v>
      </c>
      <c r="N14" s="8">
        <f>COUNTIF($D:$D,TEXT(N$2,"mm-yy")&amp;"-"&amp;$I14)</f>
        <v>0</v>
      </c>
      <c r="O14" s="8">
        <f>COUNTIF($D:$D,TEXT(O$2,"mm-yy")&amp;"-"&amp;$I14)</f>
        <v>0</v>
      </c>
      <c r="P14" s="8">
        <f>COUNTIF($D:$D,TEXT(P$2,"mm-yy")&amp;"-"&amp;$I14)</f>
        <v>0</v>
      </c>
      <c r="Q14" s="8">
        <f>COUNTIF($D:$D,TEXT(Q$2,"mm-yy")&amp;"-"&amp;$I14)</f>
        <v>0</v>
      </c>
      <c r="R14" s="8">
        <f>COUNTIF($D:$D,TEXT(R$2,"mm-yy")&amp;"-"&amp;$I14)</f>
        <v>0</v>
      </c>
      <c r="S14" s="8">
        <f>COUNTIF($D:$D,TEXT(S$2,"mm-yy")&amp;"-"&amp;$I14)</f>
        <v>0</v>
      </c>
      <c r="T14" s="8">
        <f>COUNTIF($D:$D,TEXT(T$2,"mm-yy")&amp;"-"&amp;$I14)</f>
        <v>0</v>
      </c>
      <c r="U14" s="8">
        <f>COUNTIF($D:$D,TEXT(U$2,"mm-yy")&amp;"-"&amp;$I14)</f>
        <v>0</v>
      </c>
      <c r="V14" s="8">
        <f>COUNTIF($D:$D,TEXT(V$2,"mm-yy")&amp;"-"&amp;$I14)</f>
        <v>0</v>
      </c>
      <c r="W14" s="8">
        <f>COUNTIF($D:$D,TEXT(W$2,"mm-yy")&amp;"-"&amp;$I14)</f>
        <v>0</v>
      </c>
      <c r="X14" s="8">
        <f>COUNTIF($D:$D,TEXT(X$2,"mm-yy")&amp;"-"&amp;$I14)</f>
        <v>0</v>
      </c>
    </row>
    <row r="15" spans="1:24" x14ac:dyDescent="0.25">
      <c r="A15" s="1">
        <v>44009</v>
      </c>
      <c r="B15" t="s">
        <v>4</v>
      </c>
      <c r="C15" t="s">
        <v>26</v>
      </c>
      <c r="D15" t="str">
        <f t="shared" si="0"/>
        <v>06-20-stdCallaback</v>
      </c>
      <c r="E15" t="str">
        <f t="shared" si="1"/>
        <v/>
      </c>
      <c r="I15" s="6" t="s">
        <v>4</v>
      </c>
      <c r="J15" s="8">
        <f>COUNTIF($D:$D,TEXT(J$2,"mm-yy")&amp;"-"&amp;$I15)</f>
        <v>0</v>
      </c>
      <c r="K15" s="8">
        <f>COUNTIF($D:$D,TEXT(K$2,"mm-yy")&amp;"-"&amp;$I15)</f>
        <v>4</v>
      </c>
      <c r="L15" s="8">
        <f>COUNTIF($D:$D,TEXT(L$2,"mm-yy")&amp;"-"&amp;$I15)</f>
        <v>1</v>
      </c>
      <c r="M15" s="8">
        <f>COUNTIF($D:$D,TEXT(M$2,"mm-yy")&amp;"-"&amp;$I15)</f>
        <v>0</v>
      </c>
      <c r="N15" s="8">
        <f>COUNTIF($D:$D,TEXT(N$2,"mm-yy")&amp;"-"&amp;$I15)</f>
        <v>0</v>
      </c>
      <c r="O15" s="8">
        <f>COUNTIF($D:$D,TEXT(O$2,"mm-yy")&amp;"-"&amp;$I15)</f>
        <v>0</v>
      </c>
      <c r="P15" s="8">
        <f>COUNTIF($D:$D,TEXT(P$2,"mm-yy")&amp;"-"&amp;$I15)</f>
        <v>0</v>
      </c>
      <c r="Q15" s="8">
        <f>COUNTIF($D:$D,TEXT(Q$2,"mm-yy")&amp;"-"&amp;$I15)</f>
        <v>0</v>
      </c>
      <c r="R15" s="8">
        <f>COUNTIF($D:$D,TEXT(R$2,"mm-yy")&amp;"-"&amp;$I15)</f>
        <v>0</v>
      </c>
      <c r="S15" s="8">
        <f>COUNTIF($D:$D,TEXT(S$2,"mm-yy")&amp;"-"&amp;$I15)</f>
        <v>0</v>
      </c>
      <c r="T15" s="8">
        <f>COUNTIF($D:$D,TEXT(T$2,"mm-yy")&amp;"-"&amp;$I15)</f>
        <v>0</v>
      </c>
      <c r="U15" s="8">
        <f>COUNTIF($D:$D,TEXT(U$2,"mm-yy")&amp;"-"&amp;$I15)</f>
        <v>0</v>
      </c>
      <c r="V15" s="8">
        <f>COUNTIF($D:$D,TEXT(V$2,"mm-yy")&amp;"-"&amp;$I15)</f>
        <v>0</v>
      </c>
      <c r="W15" s="8">
        <f>COUNTIF($D:$D,TEXT(W$2,"mm-yy")&amp;"-"&amp;$I15)</f>
        <v>0</v>
      </c>
      <c r="X15" s="8">
        <f>COUNTIF($D:$D,TEXT(X$2,"mm-yy")&amp;"-"&amp;$I15)</f>
        <v>0</v>
      </c>
    </row>
    <row r="16" spans="1:24" x14ac:dyDescent="0.25">
      <c r="A16" s="1">
        <v>44040</v>
      </c>
      <c r="B16" t="s">
        <v>4</v>
      </c>
      <c r="C16" t="s">
        <v>27</v>
      </c>
      <c r="D16" t="str">
        <f t="shared" si="0"/>
        <v>07-20-stdCallaback</v>
      </c>
      <c r="E16" t="str">
        <f t="shared" si="1"/>
        <v/>
      </c>
      <c r="I16" s="6" t="s">
        <v>11</v>
      </c>
      <c r="J16" s="8">
        <f>COUNTIF($D:$D,TEXT(J$2,"mm-yy")&amp;"-"&amp;$I16)</f>
        <v>0</v>
      </c>
      <c r="K16" s="8">
        <f>COUNTIF($D:$D,TEXT(K$2,"mm-yy")&amp;"-"&amp;$I16)</f>
        <v>0</v>
      </c>
      <c r="L16" s="8">
        <f>COUNTIF($D:$D,TEXT(L$2,"mm-yy")&amp;"-"&amp;$I16)</f>
        <v>0</v>
      </c>
      <c r="M16" s="8">
        <f>COUNTIF($D:$D,TEXT(M$2,"mm-yy")&amp;"-"&amp;$I16)</f>
        <v>0</v>
      </c>
      <c r="N16" s="8">
        <f>COUNTIF($D:$D,TEXT(N$2,"mm-yy")&amp;"-"&amp;$I16)</f>
        <v>0</v>
      </c>
      <c r="O16" s="8">
        <f>COUNTIF($D:$D,TEXT(O$2,"mm-yy")&amp;"-"&amp;$I16)</f>
        <v>0</v>
      </c>
      <c r="P16" s="8">
        <f>COUNTIF($D:$D,TEXT(P$2,"mm-yy")&amp;"-"&amp;$I16)</f>
        <v>2</v>
      </c>
      <c r="Q16" s="8">
        <f>COUNTIF($D:$D,TEXT(Q$2,"mm-yy")&amp;"-"&amp;$I16)</f>
        <v>0</v>
      </c>
      <c r="R16" s="8">
        <f>COUNTIF($D:$D,TEXT(R$2,"mm-yy")&amp;"-"&amp;$I16)</f>
        <v>0</v>
      </c>
      <c r="S16" s="8">
        <f>COUNTIF($D:$D,TEXT(S$2,"mm-yy")&amp;"-"&amp;$I16)</f>
        <v>0</v>
      </c>
      <c r="T16" s="8">
        <f>COUNTIF($D:$D,TEXT(T$2,"mm-yy")&amp;"-"&amp;$I16)</f>
        <v>1</v>
      </c>
      <c r="U16" s="8">
        <f>COUNTIF($D:$D,TEXT(U$2,"mm-yy")&amp;"-"&amp;$I16)</f>
        <v>0</v>
      </c>
      <c r="V16" s="8">
        <f>COUNTIF($D:$D,TEXT(V$2,"mm-yy")&amp;"-"&amp;$I16)</f>
        <v>0</v>
      </c>
      <c r="W16" s="8">
        <f>COUNTIF($D:$D,TEXT(W$2,"mm-yy")&amp;"-"&amp;$I16)</f>
        <v>0</v>
      </c>
      <c r="X16" s="8">
        <f>COUNTIF($D:$D,TEXT(X$2,"mm-yy")&amp;"-"&amp;$I16)</f>
        <v>3</v>
      </c>
    </row>
    <row r="17" spans="1:24" x14ac:dyDescent="0.25">
      <c r="A17" s="1">
        <v>44044</v>
      </c>
      <c r="B17" t="s">
        <v>5</v>
      </c>
      <c r="C17" t="s">
        <v>27</v>
      </c>
      <c r="D17" t="str">
        <f t="shared" si="0"/>
        <v>08-20-stdRegex</v>
      </c>
      <c r="E17" t="str">
        <f t="shared" si="1"/>
        <v/>
      </c>
      <c r="I17" s="6" t="s">
        <v>16</v>
      </c>
      <c r="J17" s="8">
        <f>COUNTIF($D:$D,TEXT(J$2,"mm-yy")&amp;"-"&amp;$I17)</f>
        <v>0</v>
      </c>
      <c r="K17" s="8">
        <f>COUNTIF($D:$D,TEXT(K$2,"mm-yy")&amp;"-"&amp;$I17)</f>
        <v>0</v>
      </c>
      <c r="L17" s="8">
        <f>COUNTIF($D:$D,TEXT(L$2,"mm-yy")&amp;"-"&amp;$I17)</f>
        <v>0</v>
      </c>
      <c r="M17" s="8">
        <f>COUNTIF($D:$D,TEXT(M$2,"mm-yy")&amp;"-"&amp;$I17)</f>
        <v>0</v>
      </c>
      <c r="N17" s="8">
        <f>COUNTIF($D:$D,TEXT(N$2,"mm-yy")&amp;"-"&amp;$I17)</f>
        <v>0</v>
      </c>
      <c r="O17" s="8">
        <f>COUNTIF($D:$D,TEXT(O$2,"mm-yy")&amp;"-"&amp;$I17)</f>
        <v>0</v>
      </c>
      <c r="P17" s="8">
        <f>COUNTIF($D:$D,TEXT(P$2,"mm-yy")&amp;"-"&amp;$I17)</f>
        <v>0</v>
      </c>
      <c r="Q17" s="8">
        <f>COUNTIF($D:$D,TEXT(Q$2,"mm-yy")&amp;"-"&amp;$I17)</f>
        <v>0</v>
      </c>
      <c r="R17" s="8">
        <f>COUNTIF($D:$D,TEXT(R$2,"mm-yy")&amp;"-"&amp;$I17)</f>
        <v>0</v>
      </c>
      <c r="S17" s="8">
        <f>COUNTIF($D:$D,TEXT(S$2,"mm-yy")&amp;"-"&amp;$I17)</f>
        <v>0</v>
      </c>
      <c r="T17" s="8">
        <f>COUNTIF($D:$D,TEXT(T$2,"mm-yy")&amp;"-"&amp;$I17)</f>
        <v>1</v>
      </c>
      <c r="U17" s="8">
        <f>COUNTIF($D:$D,TEXT(U$2,"mm-yy")&amp;"-"&amp;$I17)</f>
        <v>1</v>
      </c>
      <c r="V17" s="8">
        <f>COUNTIF($D:$D,TEXT(V$2,"mm-yy")&amp;"-"&amp;$I17)</f>
        <v>0</v>
      </c>
      <c r="W17" s="8">
        <f>COUNTIF($D:$D,TEXT(W$2,"mm-yy")&amp;"-"&amp;$I17)</f>
        <v>0</v>
      </c>
      <c r="X17" s="8">
        <f>COUNTIF($D:$D,TEXT(X$2,"mm-yy")&amp;"-"&amp;$I17)</f>
        <v>4</v>
      </c>
    </row>
    <row r="18" spans="1:24" x14ac:dyDescent="0.25">
      <c r="A18" s="1">
        <v>44044</v>
      </c>
      <c r="B18" t="s">
        <v>3</v>
      </c>
      <c r="C18" t="s">
        <v>26</v>
      </c>
      <c r="D18" t="str">
        <f t="shared" si="0"/>
        <v>08-20-stdArray</v>
      </c>
      <c r="E18" t="str">
        <f t="shared" si="1"/>
        <v/>
      </c>
      <c r="I18" s="6" t="s">
        <v>0</v>
      </c>
      <c r="J18" s="8">
        <f>COUNTIF($D:$D,TEXT(J$2,"mm-yy")&amp;"-"&amp;$I18)</f>
        <v>1</v>
      </c>
      <c r="K18" s="8">
        <f>COUNTIF($D:$D,TEXT(K$2,"mm-yy")&amp;"-"&amp;$I18)</f>
        <v>0</v>
      </c>
      <c r="L18" s="8">
        <f>COUNTIF($D:$D,TEXT(L$2,"mm-yy")&amp;"-"&amp;$I18)</f>
        <v>0</v>
      </c>
      <c r="M18" s="8">
        <f>COUNTIF($D:$D,TEXT(M$2,"mm-yy")&amp;"-"&amp;$I18)</f>
        <v>0</v>
      </c>
      <c r="N18" s="8">
        <f>COUNTIF($D:$D,TEXT(N$2,"mm-yy")&amp;"-"&amp;$I18)</f>
        <v>0</v>
      </c>
      <c r="O18" s="8">
        <f>COUNTIF($D:$D,TEXT(O$2,"mm-yy")&amp;"-"&amp;$I18)</f>
        <v>0</v>
      </c>
      <c r="P18" s="8">
        <f>COUNTIF($D:$D,TEXT(P$2,"mm-yy")&amp;"-"&amp;$I18)</f>
        <v>0</v>
      </c>
      <c r="Q18" s="8">
        <f>COUNTIF($D:$D,TEXT(Q$2,"mm-yy")&amp;"-"&amp;$I18)</f>
        <v>0</v>
      </c>
      <c r="R18" s="8">
        <f>COUNTIF($D:$D,TEXT(R$2,"mm-yy")&amp;"-"&amp;$I18)</f>
        <v>0</v>
      </c>
      <c r="S18" s="8">
        <f>COUNTIF($D:$D,TEXT(S$2,"mm-yy")&amp;"-"&amp;$I18)</f>
        <v>0</v>
      </c>
      <c r="T18" s="8">
        <f>COUNTIF($D:$D,TEXT(T$2,"mm-yy")&amp;"-"&amp;$I18)</f>
        <v>10</v>
      </c>
      <c r="U18" s="8">
        <f>COUNTIF($D:$D,TEXT(U$2,"mm-yy")&amp;"-"&amp;$I18)</f>
        <v>0</v>
      </c>
      <c r="V18" s="8">
        <f>COUNTIF($D:$D,TEXT(V$2,"mm-yy")&amp;"-"&amp;$I18)</f>
        <v>0</v>
      </c>
      <c r="W18" s="8">
        <f>COUNTIF($D:$D,TEXT(W$2,"mm-yy")&amp;"-"&amp;$I18)</f>
        <v>0</v>
      </c>
      <c r="X18" s="8">
        <f>COUNTIF($D:$D,TEXT(X$2,"mm-yy")&amp;"-"&amp;$I18)</f>
        <v>0</v>
      </c>
    </row>
    <row r="19" spans="1:24" x14ac:dyDescent="0.25">
      <c r="A19" s="1">
        <v>44044</v>
      </c>
      <c r="B19" t="s">
        <v>3</v>
      </c>
      <c r="C19" t="s">
        <v>27</v>
      </c>
      <c r="D19" t="str">
        <f t="shared" si="0"/>
        <v>08-20-stdArray</v>
      </c>
      <c r="E19" t="str">
        <f t="shared" si="1"/>
        <v/>
      </c>
      <c r="I19" s="6" t="s">
        <v>3</v>
      </c>
      <c r="J19" s="8">
        <f>COUNTIF($D:$D,TEXT(J$2,"mm-yy")&amp;"-"&amp;$I19)</f>
        <v>0</v>
      </c>
      <c r="K19" s="8">
        <f>COUNTIF($D:$D,TEXT(K$2,"mm-yy")&amp;"-"&amp;$I19)</f>
        <v>3</v>
      </c>
      <c r="L19" s="8">
        <f>COUNTIF($D:$D,TEXT(L$2,"mm-yy")&amp;"-"&amp;$I19)</f>
        <v>0</v>
      </c>
      <c r="M19" s="8">
        <f>COUNTIF($D:$D,TEXT(M$2,"mm-yy")&amp;"-"&amp;$I19)</f>
        <v>3</v>
      </c>
      <c r="N19" s="8">
        <f>COUNTIF($D:$D,TEXT(N$2,"mm-yy")&amp;"-"&amp;$I19)</f>
        <v>8</v>
      </c>
      <c r="O19" s="8">
        <f>COUNTIF($D:$D,TEXT(O$2,"mm-yy")&amp;"-"&amp;$I19)</f>
        <v>0</v>
      </c>
      <c r="P19" s="8">
        <f>COUNTIF($D:$D,TEXT(P$2,"mm-yy")&amp;"-"&amp;$I19)</f>
        <v>3</v>
      </c>
      <c r="Q19" s="8">
        <f>COUNTIF($D:$D,TEXT(Q$2,"mm-yy")&amp;"-"&amp;$I19)</f>
        <v>1</v>
      </c>
      <c r="R19" s="8">
        <f>COUNTIF($D:$D,TEXT(R$2,"mm-yy")&amp;"-"&amp;$I19)</f>
        <v>0</v>
      </c>
      <c r="S19" s="8">
        <f>COUNTIF($D:$D,TEXT(S$2,"mm-yy")&amp;"-"&amp;$I19)</f>
        <v>0</v>
      </c>
      <c r="T19" s="8">
        <f>COUNTIF($D:$D,TEXT(T$2,"mm-yy")&amp;"-"&amp;$I19)</f>
        <v>0</v>
      </c>
      <c r="U19" s="8">
        <f>COUNTIF($D:$D,TEXT(U$2,"mm-yy")&amp;"-"&amp;$I19)</f>
        <v>0</v>
      </c>
      <c r="V19" s="8">
        <f>COUNTIF($D:$D,TEXT(V$2,"mm-yy")&amp;"-"&amp;$I19)</f>
        <v>0</v>
      </c>
      <c r="W19" s="8">
        <f>COUNTIF($D:$D,TEXT(W$2,"mm-yy")&amp;"-"&amp;$I19)</f>
        <v>1</v>
      </c>
      <c r="X19" s="8">
        <f>COUNTIF($D:$D,TEXT(X$2,"mm-yy")&amp;"-"&amp;$I19)</f>
        <v>0</v>
      </c>
    </row>
    <row r="20" spans="1:24" x14ac:dyDescent="0.25">
      <c r="A20" s="1">
        <v>44060</v>
      </c>
      <c r="B20" t="s">
        <v>6</v>
      </c>
      <c r="C20" t="s">
        <v>26</v>
      </c>
      <c r="D20" t="str">
        <f t="shared" si="0"/>
        <v>08-20-stdLambda</v>
      </c>
      <c r="E20" t="str">
        <f t="shared" si="1"/>
        <v/>
      </c>
      <c r="I20" s="6" t="s">
        <v>9</v>
      </c>
      <c r="J20" s="8">
        <f>COUNTIF($D:$D,TEXT(J$2,"mm-yy")&amp;"-"&amp;$I20)</f>
        <v>0</v>
      </c>
      <c r="K20" s="8">
        <f>COUNTIF($D:$D,TEXT(K$2,"mm-yy")&amp;"-"&amp;$I20)</f>
        <v>0</v>
      </c>
      <c r="L20" s="8">
        <f>COUNTIF($D:$D,TEXT(L$2,"mm-yy")&amp;"-"&amp;$I20)</f>
        <v>0</v>
      </c>
      <c r="M20" s="8">
        <f>COUNTIF($D:$D,TEXT(M$2,"mm-yy")&amp;"-"&amp;$I20)</f>
        <v>0</v>
      </c>
      <c r="N20" s="8">
        <f>COUNTIF($D:$D,TEXT(N$2,"mm-yy")&amp;"-"&amp;$I20)</f>
        <v>0</v>
      </c>
      <c r="O20" s="8">
        <f>COUNTIF($D:$D,TEXT(O$2,"mm-yy")&amp;"-"&amp;$I20)</f>
        <v>1</v>
      </c>
      <c r="P20" s="8">
        <f>COUNTIF($D:$D,TEXT(P$2,"mm-yy")&amp;"-"&amp;$I20)</f>
        <v>0</v>
      </c>
      <c r="Q20" s="8">
        <f>COUNTIF($D:$D,TEXT(Q$2,"mm-yy")&amp;"-"&amp;$I20)</f>
        <v>0</v>
      </c>
      <c r="R20" s="8">
        <f>COUNTIF($D:$D,TEXT(R$2,"mm-yy")&amp;"-"&amp;$I20)</f>
        <v>0</v>
      </c>
      <c r="S20" s="8">
        <f>COUNTIF($D:$D,TEXT(S$2,"mm-yy")&amp;"-"&amp;$I20)</f>
        <v>1</v>
      </c>
      <c r="T20" s="8">
        <f>COUNTIF($D:$D,TEXT(T$2,"mm-yy")&amp;"-"&amp;$I20)</f>
        <v>0</v>
      </c>
      <c r="U20" s="8">
        <f>COUNTIF($D:$D,TEXT(U$2,"mm-yy")&amp;"-"&amp;$I20)</f>
        <v>10</v>
      </c>
      <c r="V20" s="8">
        <f>COUNTIF($D:$D,TEXT(V$2,"mm-yy")&amp;"-"&amp;$I20)</f>
        <v>0</v>
      </c>
      <c r="W20" s="8">
        <f>COUNTIF($D:$D,TEXT(W$2,"mm-yy")&amp;"-"&amp;$I20)</f>
        <v>2</v>
      </c>
      <c r="X20" s="8">
        <f>COUNTIF($D:$D,TEXT(X$2,"mm-yy")&amp;"-"&amp;$I20)</f>
        <v>5</v>
      </c>
    </row>
    <row r="21" spans="1:24" x14ac:dyDescent="0.25">
      <c r="A21" s="1">
        <v>44060</v>
      </c>
      <c r="B21" t="s">
        <v>6</v>
      </c>
      <c r="C21" t="s">
        <v>26</v>
      </c>
      <c r="D21" t="str">
        <f t="shared" si="0"/>
        <v>08-20-stdLambda</v>
      </c>
      <c r="E21" t="str">
        <f t="shared" si="1"/>
        <v/>
      </c>
      <c r="I21" s="6" t="s">
        <v>6</v>
      </c>
      <c r="J21" s="8">
        <f>COUNTIF($D:$D,TEXT(J$2,"mm-yy")&amp;"-"&amp;$I21)</f>
        <v>0</v>
      </c>
      <c r="K21" s="8">
        <f>COUNTIF($D:$D,TEXT(K$2,"mm-yy")&amp;"-"&amp;$I21)</f>
        <v>0</v>
      </c>
      <c r="L21" s="8">
        <f>COUNTIF($D:$D,TEXT(L$2,"mm-yy")&amp;"-"&amp;$I21)</f>
        <v>0</v>
      </c>
      <c r="M21" s="8">
        <f>COUNTIF($D:$D,TEXT(M$2,"mm-yy")&amp;"-"&amp;$I21)</f>
        <v>4</v>
      </c>
      <c r="N21" s="8">
        <f>COUNTIF($D:$D,TEXT(N$2,"mm-yy")&amp;"-"&amp;$I21)</f>
        <v>6</v>
      </c>
      <c r="O21" s="8">
        <f>COUNTIF($D:$D,TEXT(O$2,"mm-yy")&amp;"-"&amp;$I21)</f>
        <v>2</v>
      </c>
      <c r="P21" s="8">
        <f>COUNTIF($D:$D,TEXT(P$2,"mm-yy")&amp;"-"&amp;$I21)</f>
        <v>0</v>
      </c>
      <c r="Q21" s="8">
        <f>COUNTIF($D:$D,TEXT(Q$2,"mm-yy")&amp;"-"&amp;$I21)</f>
        <v>1</v>
      </c>
      <c r="R21" s="8">
        <f>COUNTIF($D:$D,TEXT(R$2,"mm-yy")&amp;"-"&amp;$I21)</f>
        <v>0</v>
      </c>
      <c r="S21" s="8">
        <f>COUNTIF($D:$D,TEXT(S$2,"mm-yy")&amp;"-"&amp;$I21)</f>
        <v>0</v>
      </c>
      <c r="T21" s="8">
        <f>COUNTIF($D:$D,TEXT(T$2,"mm-yy")&amp;"-"&amp;$I21)</f>
        <v>4</v>
      </c>
      <c r="U21" s="8">
        <f>COUNTIF($D:$D,TEXT(U$2,"mm-yy")&amp;"-"&amp;$I21)</f>
        <v>2</v>
      </c>
      <c r="V21" s="8">
        <f>COUNTIF($D:$D,TEXT(V$2,"mm-yy")&amp;"-"&amp;$I21)</f>
        <v>1</v>
      </c>
      <c r="W21" s="8">
        <f>COUNTIF($D:$D,TEXT(W$2,"mm-yy")&amp;"-"&amp;$I21)</f>
        <v>1</v>
      </c>
      <c r="X21" s="8">
        <f>COUNTIF($D:$D,TEXT(X$2,"mm-yy")&amp;"-"&amp;$I21)</f>
        <v>4</v>
      </c>
    </row>
    <row r="22" spans="1:24" x14ac:dyDescent="0.25">
      <c r="A22" s="1">
        <v>44062</v>
      </c>
      <c r="B22" t="s">
        <v>6</v>
      </c>
      <c r="C22" t="s">
        <v>27</v>
      </c>
      <c r="D22" t="str">
        <f t="shared" si="0"/>
        <v>08-20-stdLambda</v>
      </c>
      <c r="E22" t="str">
        <f t="shared" si="1"/>
        <v/>
      </c>
      <c r="I22" s="7" t="s">
        <v>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>
        <v>44067</v>
      </c>
      <c r="B23" t="s">
        <v>3</v>
      </c>
      <c r="C23" t="s">
        <v>26</v>
      </c>
      <c r="D23" t="str">
        <f t="shared" si="0"/>
        <v>08-20-stdArray</v>
      </c>
      <c r="E23" t="str">
        <f t="shared" si="1"/>
        <v/>
      </c>
      <c r="I23" s="7" t="s">
        <v>37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>
        <v>44073</v>
      </c>
      <c r="B24" t="s">
        <v>6</v>
      </c>
      <c r="C24" t="s">
        <v>26</v>
      </c>
      <c r="D24" t="str">
        <f t="shared" si="0"/>
        <v>08-20-stdLambda</v>
      </c>
      <c r="E24" t="str">
        <f t="shared" si="1"/>
        <v/>
      </c>
      <c r="I24" s="7" t="s">
        <v>37</v>
      </c>
      <c r="J24" s="3" t="s">
        <v>35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5">
      <c r="A25" s="1">
        <v>44075</v>
      </c>
      <c r="B25" t="s">
        <v>7</v>
      </c>
      <c r="C25" t="s">
        <v>27</v>
      </c>
      <c r="D25" t="str">
        <f t="shared" si="0"/>
        <v>09-20-stdCallback</v>
      </c>
      <c r="E25" t="str">
        <f t="shared" si="1"/>
        <v/>
      </c>
      <c r="I25" s="7" t="s">
        <v>37</v>
      </c>
      <c r="J25" s="5">
        <v>43952</v>
      </c>
      <c r="K25" s="5">
        <v>43983</v>
      </c>
      <c r="L25" s="5">
        <v>44013</v>
      </c>
      <c r="M25" s="5">
        <v>44044</v>
      </c>
      <c r="N25" s="5">
        <v>44075</v>
      </c>
      <c r="O25" s="5">
        <v>44105</v>
      </c>
      <c r="P25" s="5">
        <v>44136</v>
      </c>
      <c r="Q25" s="5">
        <v>44166</v>
      </c>
      <c r="R25" s="5">
        <v>44197</v>
      </c>
      <c r="S25" s="5">
        <v>44228</v>
      </c>
      <c r="T25" s="5">
        <v>44256</v>
      </c>
      <c r="U25" s="5">
        <v>44287</v>
      </c>
      <c r="V25" s="5">
        <v>44317</v>
      </c>
      <c r="W25" s="5">
        <v>44348</v>
      </c>
      <c r="X25" s="5">
        <v>44378</v>
      </c>
    </row>
    <row r="26" spans="1:24" x14ac:dyDescent="0.25">
      <c r="A26" s="1">
        <v>44075</v>
      </c>
      <c r="B26" t="s">
        <v>3</v>
      </c>
      <c r="C26" t="s">
        <v>27</v>
      </c>
      <c r="D26" t="str">
        <f t="shared" si="0"/>
        <v>09-20-stdArray</v>
      </c>
      <c r="E26" t="str">
        <f t="shared" si="1"/>
        <v/>
      </c>
      <c r="I26" s="6" t="s">
        <v>8</v>
      </c>
      <c r="J26" s="8">
        <f>COUNTIF($E:$E,TEXT(J$25,"mm-yy")&amp;"-"&amp;$I26)</f>
        <v>0</v>
      </c>
      <c r="K26" s="8">
        <f>COUNTIF($E:$E,TEXT(K$25,"mm-yy")&amp;"-"&amp;$I26)</f>
        <v>0</v>
      </c>
      <c r="L26" s="8">
        <f>COUNTIF($E:$E,TEXT(L$25,"mm-yy")&amp;"-"&amp;$I26)</f>
        <v>0</v>
      </c>
      <c r="M26" s="8">
        <f>COUNTIF($E:$E,TEXT(M$25,"mm-yy")&amp;"-"&amp;$I26)</f>
        <v>0</v>
      </c>
      <c r="N26" s="8">
        <f>COUNTIF($E:$E,TEXT(N$25,"mm-yy")&amp;"-"&amp;$I26)</f>
        <v>1</v>
      </c>
      <c r="O26" s="8">
        <f>COUNTIF($E:$E,TEXT(O$25,"mm-yy")&amp;"-"&amp;$I26)</f>
        <v>0</v>
      </c>
      <c r="P26" s="8">
        <f>COUNTIF($E:$E,TEXT(P$25,"mm-yy")&amp;"-"&amp;$I26)</f>
        <v>0</v>
      </c>
      <c r="Q26" s="8">
        <f>COUNTIF($E:$E,TEXT(Q$25,"mm-yy")&amp;"-"&amp;$I26)</f>
        <v>0</v>
      </c>
      <c r="R26" s="8">
        <f>COUNTIF($E:$E,TEXT(R$25,"mm-yy")&amp;"-"&amp;$I26)</f>
        <v>0</v>
      </c>
      <c r="S26" s="8">
        <f>COUNTIF($E:$E,TEXT(S$25,"mm-yy")&amp;"-"&amp;$I26)</f>
        <v>0</v>
      </c>
      <c r="T26" s="8">
        <f>COUNTIF($E:$E,TEXT(T$25,"mm-yy")&amp;"-"&amp;$I26)</f>
        <v>0</v>
      </c>
      <c r="U26" s="8">
        <f>COUNTIF($E:$E,TEXT(U$25,"mm-yy")&amp;"-"&amp;$I26)</f>
        <v>0</v>
      </c>
      <c r="V26" s="8">
        <f>COUNTIF($E:$E,TEXT(V$25,"mm-yy")&amp;"-"&amp;$I26)</f>
        <v>0</v>
      </c>
      <c r="W26" s="8">
        <f>COUNTIF($E:$E,TEXT(W$25,"mm-yy")&amp;"-"&amp;$I26)</f>
        <v>0</v>
      </c>
      <c r="X26" s="8">
        <f>COUNTIF($E:$E,TEXT(X$25,"mm-yy")&amp;"-"&amp;$I26)</f>
        <v>0</v>
      </c>
    </row>
    <row r="27" spans="1:24" x14ac:dyDescent="0.25">
      <c r="A27" s="1">
        <v>44084</v>
      </c>
      <c r="B27" t="s">
        <v>8</v>
      </c>
      <c r="C27" t="s">
        <v>26</v>
      </c>
      <c r="D27" t="str">
        <f t="shared" si="0"/>
        <v>09-20-stdICallable</v>
      </c>
      <c r="E27" t="str">
        <f t="shared" si="1"/>
        <v/>
      </c>
      <c r="I27" s="6" t="s">
        <v>5</v>
      </c>
      <c r="J27" s="8">
        <f>COUNTIF($E:$E,TEXT(J$25,"mm-yy")&amp;"-"&amp;$I27)</f>
        <v>0</v>
      </c>
      <c r="K27" s="8">
        <f>COUNTIF($E:$E,TEXT(K$25,"mm-yy")&amp;"-"&amp;$I27)</f>
        <v>0</v>
      </c>
      <c r="L27" s="8">
        <f>COUNTIF($E:$E,TEXT(L$25,"mm-yy")&amp;"-"&amp;$I27)</f>
        <v>0</v>
      </c>
      <c r="M27" s="8">
        <f>COUNTIF($E:$E,TEXT(M$25,"mm-yy")&amp;"-"&amp;$I27)</f>
        <v>0</v>
      </c>
      <c r="N27" s="8">
        <f>COUNTIF($E:$E,TEXT(N$25,"mm-yy")&amp;"-"&amp;$I27)</f>
        <v>0</v>
      </c>
      <c r="O27" s="8">
        <f>COUNTIF($E:$E,TEXT(O$25,"mm-yy")&amp;"-"&amp;$I27)</f>
        <v>0</v>
      </c>
      <c r="P27" s="8">
        <f>COUNTIF($E:$E,TEXT(P$25,"mm-yy")&amp;"-"&amp;$I27)</f>
        <v>1</v>
      </c>
      <c r="Q27" s="8">
        <f>COUNTIF($E:$E,TEXT(Q$25,"mm-yy")&amp;"-"&amp;$I27)</f>
        <v>0</v>
      </c>
      <c r="R27" s="8">
        <f>COUNTIF($E:$E,TEXT(R$25,"mm-yy")&amp;"-"&amp;$I27)</f>
        <v>0</v>
      </c>
      <c r="S27" s="8">
        <f>COUNTIF($E:$E,TEXT(S$25,"mm-yy")&amp;"-"&amp;$I27)</f>
        <v>0</v>
      </c>
      <c r="T27" s="8">
        <f>COUNTIF($E:$E,TEXT(T$25,"mm-yy")&amp;"-"&amp;$I27)</f>
        <v>0</v>
      </c>
      <c r="U27" s="8">
        <f>COUNTIF($E:$E,TEXT(U$25,"mm-yy")&amp;"-"&amp;$I27)</f>
        <v>0</v>
      </c>
      <c r="V27" s="8">
        <f>COUNTIF($E:$E,TEXT(V$25,"mm-yy")&amp;"-"&amp;$I27)</f>
        <v>0</v>
      </c>
      <c r="W27" s="8">
        <f>COUNTIF($E:$E,TEXT(W$25,"mm-yy")&amp;"-"&amp;$I27)</f>
        <v>0</v>
      </c>
      <c r="X27" s="8">
        <f>COUNTIF($E:$E,TEXT(X$25,"mm-yy")&amp;"-"&amp;$I27)</f>
        <v>0</v>
      </c>
    </row>
    <row r="28" spans="1:24" x14ac:dyDescent="0.25">
      <c r="A28" s="1">
        <v>44084</v>
      </c>
      <c r="B28" t="s">
        <v>6</v>
      </c>
      <c r="C28" t="s">
        <v>26</v>
      </c>
      <c r="D28" t="str">
        <f t="shared" si="0"/>
        <v>09-20-stdLambda</v>
      </c>
      <c r="E28" t="str">
        <f t="shared" si="1"/>
        <v/>
      </c>
      <c r="I28" s="6" t="s">
        <v>1</v>
      </c>
      <c r="J28" s="8">
        <f>COUNTIF($E:$E,TEXT(J$25,"mm-yy")&amp;"-"&amp;$I28)</f>
        <v>2</v>
      </c>
      <c r="K28" s="8">
        <f>COUNTIF($E:$E,TEXT(K$25,"mm-yy")&amp;"-"&amp;$I28)</f>
        <v>0</v>
      </c>
      <c r="L28" s="8">
        <f>COUNTIF($E:$E,TEXT(L$25,"mm-yy")&amp;"-"&amp;$I28)</f>
        <v>0</v>
      </c>
      <c r="M28" s="8">
        <f>COUNTIF($E:$E,TEXT(M$25,"mm-yy")&amp;"-"&amp;$I28)</f>
        <v>0</v>
      </c>
      <c r="N28" s="8">
        <f>COUNTIF($E:$E,TEXT(N$25,"mm-yy")&amp;"-"&amp;$I28)</f>
        <v>0</v>
      </c>
      <c r="O28" s="8">
        <f>COUNTIF($E:$E,TEXT(O$25,"mm-yy")&amp;"-"&amp;$I28)</f>
        <v>0</v>
      </c>
      <c r="P28" s="8">
        <f>COUNTIF($E:$E,TEXT(P$25,"mm-yy")&amp;"-"&amp;$I28)</f>
        <v>0</v>
      </c>
      <c r="Q28" s="8">
        <f>COUNTIF($E:$E,TEXT(Q$25,"mm-yy")&amp;"-"&amp;$I28)</f>
        <v>0</v>
      </c>
      <c r="R28" s="8">
        <f>COUNTIF($E:$E,TEXT(R$25,"mm-yy")&amp;"-"&amp;$I28)</f>
        <v>0</v>
      </c>
      <c r="S28" s="8">
        <f>COUNTIF($E:$E,TEXT(S$25,"mm-yy")&amp;"-"&amp;$I28)</f>
        <v>0</v>
      </c>
      <c r="T28" s="8">
        <f>COUNTIF($E:$E,TEXT(T$25,"mm-yy")&amp;"-"&amp;$I28)</f>
        <v>0</v>
      </c>
      <c r="U28" s="8">
        <f>COUNTIF($E:$E,TEXT(U$25,"mm-yy")&amp;"-"&amp;$I28)</f>
        <v>0</v>
      </c>
      <c r="V28" s="8">
        <f>COUNTIF($E:$E,TEXT(V$25,"mm-yy")&amp;"-"&amp;$I28)</f>
        <v>0</v>
      </c>
      <c r="W28" s="8">
        <f>COUNTIF($E:$E,TEXT(W$25,"mm-yy")&amp;"-"&amp;$I28)</f>
        <v>0</v>
      </c>
      <c r="X28" s="8">
        <f>COUNTIF($E:$E,TEXT(X$25,"mm-yy")&amp;"-"&amp;$I28)</f>
        <v>0</v>
      </c>
    </row>
    <row r="29" spans="1:24" x14ac:dyDescent="0.25">
      <c r="A29" s="1">
        <v>44084</v>
      </c>
      <c r="B29" t="s">
        <v>3</v>
      </c>
      <c r="C29" t="s">
        <v>26</v>
      </c>
      <c r="D29" t="str">
        <f t="shared" si="0"/>
        <v>09-20-stdArray</v>
      </c>
      <c r="E29" t="str">
        <f t="shared" si="1"/>
        <v/>
      </c>
      <c r="I29" s="6" t="s">
        <v>11</v>
      </c>
      <c r="J29" s="8">
        <f>COUNTIF($E:$E,TEXT(J$25,"mm-yy")&amp;"-"&amp;$I29)</f>
        <v>0</v>
      </c>
      <c r="K29" s="8">
        <f>COUNTIF($E:$E,TEXT(K$25,"mm-yy")&amp;"-"&amp;$I29)</f>
        <v>0</v>
      </c>
      <c r="L29" s="8">
        <f>COUNTIF($E:$E,TEXT(L$25,"mm-yy")&amp;"-"&amp;$I29)</f>
        <v>0</v>
      </c>
      <c r="M29" s="8">
        <f>COUNTIF($E:$E,TEXT(M$25,"mm-yy")&amp;"-"&amp;$I29)</f>
        <v>0</v>
      </c>
      <c r="N29" s="8">
        <f>COUNTIF($E:$E,TEXT(N$25,"mm-yy")&amp;"-"&amp;$I29)</f>
        <v>0</v>
      </c>
      <c r="O29" s="8">
        <f>COUNTIF($E:$E,TEXT(O$25,"mm-yy")&amp;"-"&amp;$I29)</f>
        <v>0</v>
      </c>
      <c r="P29" s="8">
        <f>COUNTIF($E:$E,TEXT(P$25,"mm-yy")&amp;"-"&amp;$I29)</f>
        <v>0</v>
      </c>
      <c r="Q29" s="8">
        <f>COUNTIF($E:$E,TEXT(Q$25,"mm-yy")&amp;"-"&amp;$I29)</f>
        <v>0</v>
      </c>
      <c r="R29" s="8">
        <f>COUNTIF($E:$E,TEXT(R$25,"mm-yy")&amp;"-"&amp;$I29)</f>
        <v>0</v>
      </c>
      <c r="S29" s="8">
        <f>COUNTIF($E:$E,TEXT(S$25,"mm-yy")&amp;"-"&amp;$I29)</f>
        <v>0</v>
      </c>
      <c r="T29" s="8">
        <f>COUNTIF($E:$E,TEXT(T$25,"mm-yy")&amp;"-"&amp;$I29)</f>
        <v>0</v>
      </c>
      <c r="U29" s="8">
        <f>COUNTIF($E:$E,TEXT(U$25,"mm-yy")&amp;"-"&amp;$I29)</f>
        <v>0</v>
      </c>
      <c r="V29" s="8">
        <f>COUNTIF($E:$E,TEXT(V$25,"mm-yy")&amp;"-"&amp;$I29)</f>
        <v>0</v>
      </c>
      <c r="W29" s="8">
        <f>COUNTIF($E:$E,TEXT(W$25,"mm-yy")&amp;"-"&amp;$I29)</f>
        <v>0</v>
      </c>
      <c r="X29" s="8">
        <f>COUNTIF($E:$E,TEXT(X$25,"mm-yy")&amp;"-"&amp;$I29)</f>
        <v>2</v>
      </c>
    </row>
    <row r="30" spans="1:24" x14ac:dyDescent="0.25">
      <c r="A30" s="1">
        <v>44084</v>
      </c>
      <c r="B30" t="s">
        <v>3</v>
      </c>
      <c r="C30" t="s">
        <v>26</v>
      </c>
      <c r="D30" t="str">
        <f t="shared" si="0"/>
        <v>09-20-stdArray</v>
      </c>
      <c r="E30" t="str">
        <f t="shared" si="1"/>
        <v/>
      </c>
      <c r="I30" s="6" t="s">
        <v>16</v>
      </c>
      <c r="J30" s="8">
        <f>COUNTIF($E:$E,TEXT(J$25,"mm-yy")&amp;"-"&amp;$I30)</f>
        <v>0</v>
      </c>
      <c r="K30" s="8">
        <f>COUNTIF($E:$E,TEXT(K$25,"mm-yy")&amp;"-"&amp;$I30)</f>
        <v>0</v>
      </c>
      <c r="L30" s="8">
        <f>COUNTIF($E:$E,TEXT(L$25,"mm-yy")&amp;"-"&amp;$I30)</f>
        <v>0</v>
      </c>
      <c r="M30" s="8">
        <f>COUNTIF($E:$E,TEXT(M$25,"mm-yy")&amp;"-"&amp;$I30)</f>
        <v>0</v>
      </c>
      <c r="N30" s="8">
        <f>COUNTIF($E:$E,TEXT(N$25,"mm-yy")&amp;"-"&amp;$I30)</f>
        <v>0</v>
      </c>
      <c r="O30" s="8">
        <f>COUNTIF($E:$E,TEXT(O$25,"mm-yy")&amp;"-"&amp;$I30)</f>
        <v>0</v>
      </c>
      <c r="P30" s="8">
        <f>COUNTIF($E:$E,TEXT(P$25,"mm-yy")&amp;"-"&amp;$I30)</f>
        <v>0</v>
      </c>
      <c r="Q30" s="8">
        <f>COUNTIF($E:$E,TEXT(Q$25,"mm-yy")&amp;"-"&amp;$I30)</f>
        <v>0</v>
      </c>
      <c r="R30" s="8">
        <f>COUNTIF($E:$E,TEXT(R$25,"mm-yy")&amp;"-"&amp;$I30)</f>
        <v>0</v>
      </c>
      <c r="S30" s="8">
        <f>COUNTIF($E:$E,TEXT(S$25,"mm-yy")&amp;"-"&amp;$I30)</f>
        <v>0</v>
      </c>
      <c r="T30" s="8">
        <f>COUNTIF($E:$E,TEXT(T$25,"mm-yy")&amp;"-"&amp;$I30)</f>
        <v>0</v>
      </c>
      <c r="U30" s="8">
        <f>COUNTIF($E:$E,TEXT(U$25,"mm-yy")&amp;"-"&amp;$I30)</f>
        <v>0</v>
      </c>
      <c r="V30" s="8">
        <f>COUNTIF($E:$E,TEXT(V$25,"mm-yy")&amp;"-"&amp;$I30)</f>
        <v>0</v>
      </c>
      <c r="W30" s="8">
        <f>COUNTIF($E:$E,TEXT(W$25,"mm-yy")&amp;"-"&amp;$I30)</f>
        <v>0</v>
      </c>
      <c r="X30" s="8">
        <f>COUNTIF($E:$E,TEXT(X$25,"mm-yy")&amp;"-"&amp;$I30)</f>
        <v>2</v>
      </c>
    </row>
    <row r="31" spans="1:24" x14ac:dyDescent="0.25">
      <c r="A31" s="1">
        <v>44084</v>
      </c>
      <c r="B31" t="s">
        <v>3</v>
      </c>
      <c r="C31" t="s">
        <v>27</v>
      </c>
      <c r="D31" t="str">
        <f t="shared" si="0"/>
        <v>09-20-stdArray</v>
      </c>
      <c r="E31" t="str">
        <f t="shared" si="1"/>
        <v/>
      </c>
      <c r="I31" s="6" t="s">
        <v>0</v>
      </c>
      <c r="J31" s="8">
        <f>COUNTIF($E:$E,TEXT(J$25,"mm-yy")&amp;"-"&amp;$I31)</f>
        <v>0</v>
      </c>
      <c r="K31" s="8">
        <f>COUNTIF($E:$E,TEXT(K$25,"mm-yy")&amp;"-"&amp;$I31)</f>
        <v>0</v>
      </c>
      <c r="L31" s="8">
        <f>COUNTIF($E:$E,TEXT(L$25,"mm-yy")&amp;"-"&amp;$I31)</f>
        <v>0</v>
      </c>
      <c r="M31" s="8">
        <f>COUNTIF($E:$E,TEXT(M$25,"mm-yy")&amp;"-"&amp;$I31)</f>
        <v>0</v>
      </c>
      <c r="N31" s="8">
        <f>COUNTIF($E:$E,TEXT(N$25,"mm-yy")&amp;"-"&amp;$I31)</f>
        <v>0</v>
      </c>
      <c r="O31" s="8">
        <f>COUNTIF($E:$E,TEXT(O$25,"mm-yy")&amp;"-"&amp;$I31)</f>
        <v>0</v>
      </c>
      <c r="P31" s="8">
        <f>COUNTIF($E:$E,TEXT(P$25,"mm-yy")&amp;"-"&amp;$I31)</f>
        <v>0</v>
      </c>
      <c r="Q31" s="8">
        <f>COUNTIF($E:$E,TEXT(Q$25,"mm-yy")&amp;"-"&amp;$I31)</f>
        <v>0</v>
      </c>
      <c r="R31" s="8">
        <f>COUNTIF($E:$E,TEXT(R$25,"mm-yy")&amp;"-"&amp;$I31)</f>
        <v>0</v>
      </c>
      <c r="S31" s="8">
        <f>COUNTIF($E:$E,TEXT(S$25,"mm-yy")&amp;"-"&amp;$I31)</f>
        <v>0</v>
      </c>
      <c r="T31" s="8">
        <f>COUNTIF($E:$E,TEXT(T$25,"mm-yy")&amp;"-"&amp;$I31)</f>
        <v>4</v>
      </c>
      <c r="U31" s="8">
        <f>COUNTIF($E:$E,TEXT(U$25,"mm-yy")&amp;"-"&amp;$I31)</f>
        <v>0</v>
      </c>
      <c r="V31" s="8">
        <f>COUNTIF($E:$E,TEXT(V$25,"mm-yy")&amp;"-"&amp;$I31)</f>
        <v>0</v>
      </c>
      <c r="W31" s="8">
        <f>COUNTIF($E:$E,TEXT(W$25,"mm-yy")&amp;"-"&amp;$I31)</f>
        <v>0</v>
      </c>
      <c r="X31" s="8">
        <f>COUNTIF($E:$E,TEXT(X$25,"mm-yy")&amp;"-"&amp;$I31)</f>
        <v>0</v>
      </c>
    </row>
    <row r="32" spans="1:24" x14ac:dyDescent="0.25">
      <c r="A32" s="1">
        <v>44088</v>
      </c>
      <c r="B32" t="s">
        <v>3</v>
      </c>
      <c r="C32" t="s">
        <v>27</v>
      </c>
      <c r="D32" t="str">
        <f t="shared" si="0"/>
        <v>09-20-stdArray</v>
      </c>
      <c r="E32" t="str">
        <f t="shared" si="1"/>
        <v/>
      </c>
      <c r="I32" s="6" t="s">
        <v>3</v>
      </c>
      <c r="J32" s="8">
        <f>COUNTIF($E:$E,TEXT(J$25,"mm-yy")&amp;"-"&amp;$I32)</f>
        <v>0</v>
      </c>
      <c r="K32" s="8">
        <f>COUNTIF($E:$E,TEXT(K$25,"mm-yy")&amp;"-"&amp;$I32)</f>
        <v>0</v>
      </c>
      <c r="L32" s="8">
        <f>COUNTIF($E:$E,TEXT(L$25,"mm-yy")&amp;"-"&amp;$I32)</f>
        <v>0</v>
      </c>
      <c r="M32" s="8">
        <f>COUNTIF($E:$E,TEXT(M$25,"mm-yy")&amp;"-"&amp;$I32)</f>
        <v>0</v>
      </c>
      <c r="N32" s="8">
        <f>COUNTIF($E:$E,TEXT(N$25,"mm-yy")&amp;"-"&amp;$I32)</f>
        <v>0</v>
      </c>
      <c r="O32" s="8">
        <f>COUNTIF($E:$E,TEXT(O$25,"mm-yy")&amp;"-"&amp;$I32)</f>
        <v>0</v>
      </c>
      <c r="P32" s="8">
        <f>COUNTIF($E:$E,TEXT(P$25,"mm-yy")&amp;"-"&amp;$I32)</f>
        <v>2</v>
      </c>
      <c r="Q32" s="8">
        <f>COUNTIF($E:$E,TEXT(Q$25,"mm-yy")&amp;"-"&amp;$I32)</f>
        <v>0</v>
      </c>
      <c r="R32" s="8">
        <f>COUNTIF($E:$E,TEXT(R$25,"mm-yy")&amp;"-"&amp;$I32)</f>
        <v>0</v>
      </c>
      <c r="S32" s="8">
        <f>COUNTIF($E:$E,TEXT(S$25,"mm-yy")&amp;"-"&amp;$I32)</f>
        <v>0</v>
      </c>
      <c r="T32" s="8">
        <f>COUNTIF($E:$E,TEXT(T$25,"mm-yy")&amp;"-"&amp;$I32)</f>
        <v>0</v>
      </c>
      <c r="U32" s="8">
        <f>COUNTIF($E:$E,TEXT(U$25,"mm-yy")&amp;"-"&amp;$I32)</f>
        <v>0</v>
      </c>
      <c r="V32" s="8">
        <f>COUNTIF($E:$E,TEXT(V$25,"mm-yy")&amp;"-"&amp;$I32)</f>
        <v>0</v>
      </c>
      <c r="W32" s="8">
        <f>COUNTIF($E:$E,TEXT(W$25,"mm-yy")&amp;"-"&amp;$I32)</f>
        <v>0</v>
      </c>
      <c r="X32" s="8">
        <f>COUNTIF($E:$E,TEXT(X$25,"mm-yy")&amp;"-"&amp;$I32)</f>
        <v>0</v>
      </c>
    </row>
    <row r="33" spans="1:24" x14ac:dyDescent="0.25">
      <c r="A33" s="1">
        <v>44088</v>
      </c>
      <c r="B33" t="s">
        <v>3</v>
      </c>
      <c r="C33" t="s">
        <v>27</v>
      </c>
      <c r="D33" t="str">
        <f t="shared" si="0"/>
        <v>09-20-stdArray</v>
      </c>
      <c r="E33" t="str">
        <f t="shared" si="1"/>
        <v/>
      </c>
      <c r="I33" s="6" t="s">
        <v>9</v>
      </c>
      <c r="J33" s="8">
        <f>COUNTIF($E:$E,TEXT(J$25,"mm-yy")&amp;"-"&amp;$I33)</f>
        <v>0</v>
      </c>
      <c r="K33" s="8">
        <f>COUNTIF($E:$E,TEXT(K$25,"mm-yy")&amp;"-"&amp;$I33)</f>
        <v>0</v>
      </c>
      <c r="L33" s="8">
        <f>COUNTIF($E:$E,TEXT(L$25,"mm-yy")&amp;"-"&amp;$I33)</f>
        <v>0</v>
      </c>
      <c r="M33" s="8">
        <f>COUNTIF($E:$E,TEXT(M$25,"mm-yy")&amp;"-"&amp;$I33)</f>
        <v>0</v>
      </c>
      <c r="N33" s="8">
        <f>COUNTIF($E:$E,TEXT(N$25,"mm-yy")&amp;"-"&amp;$I33)</f>
        <v>0</v>
      </c>
      <c r="O33" s="8">
        <f>COUNTIF($E:$E,TEXT(O$25,"mm-yy")&amp;"-"&amp;$I33)</f>
        <v>0</v>
      </c>
      <c r="P33" s="8">
        <f>COUNTIF($E:$E,TEXT(P$25,"mm-yy")&amp;"-"&amp;$I33)</f>
        <v>0</v>
      </c>
      <c r="Q33" s="8">
        <f>COUNTIF($E:$E,TEXT(Q$25,"mm-yy")&amp;"-"&amp;$I33)</f>
        <v>0</v>
      </c>
      <c r="R33" s="8">
        <f>COUNTIF($E:$E,TEXT(R$25,"mm-yy")&amp;"-"&amp;$I33)</f>
        <v>0</v>
      </c>
      <c r="S33" s="8">
        <f>COUNTIF($E:$E,TEXT(S$25,"mm-yy")&amp;"-"&amp;$I33)</f>
        <v>0</v>
      </c>
      <c r="T33" s="8">
        <f>COUNTIF($E:$E,TEXT(T$25,"mm-yy")&amp;"-"&amp;$I33)</f>
        <v>0</v>
      </c>
      <c r="U33" s="8">
        <f>COUNTIF($E:$E,TEXT(U$25,"mm-yy")&amp;"-"&amp;$I33)</f>
        <v>3</v>
      </c>
      <c r="V33" s="8">
        <f>COUNTIF($E:$E,TEXT(V$25,"mm-yy")&amp;"-"&amp;$I33)</f>
        <v>0</v>
      </c>
      <c r="W33" s="8">
        <f>COUNTIF($E:$E,TEXT(W$25,"mm-yy")&amp;"-"&amp;$I33)</f>
        <v>0</v>
      </c>
      <c r="X33" s="8">
        <f>COUNTIF($E:$E,TEXT(X$25,"mm-yy")&amp;"-"&amp;$I33)</f>
        <v>0</v>
      </c>
    </row>
    <row r="34" spans="1:24" x14ac:dyDescent="0.25">
      <c r="A34" s="1">
        <v>44088</v>
      </c>
      <c r="B34" t="s">
        <v>3</v>
      </c>
      <c r="C34" t="s">
        <v>27</v>
      </c>
      <c r="D34" t="str">
        <f t="shared" si="0"/>
        <v>09-20-stdArray</v>
      </c>
      <c r="E34" t="str">
        <f t="shared" si="1"/>
        <v/>
      </c>
      <c r="I34" s="6" t="s">
        <v>6</v>
      </c>
      <c r="J34" s="8">
        <f>COUNTIF($E:$E,TEXT(J$25,"mm-yy")&amp;"-"&amp;$I34)</f>
        <v>0</v>
      </c>
      <c r="K34" s="8">
        <f>COUNTIF($E:$E,TEXT(K$25,"mm-yy")&amp;"-"&amp;$I34)</f>
        <v>0</v>
      </c>
      <c r="L34" s="8">
        <f>COUNTIF($E:$E,TEXT(L$25,"mm-yy")&amp;"-"&amp;$I34)</f>
        <v>0</v>
      </c>
      <c r="M34" s="8">
        <f>COUNTIF($E:$E,TEXT(M$25,"mm-yy")&amp;"-"&amp;$I34)</f>
        <v>0</v>
      </c>
      <c r="N34" s="8">
        <f>COUNTIF($E:$E,TEXT(N$25,"mm-yy")&amp;"-"&amp;$I34)</f>
        <v>0</v>
      </c>
      <c r="O34" s="8">
        <f>COUNTIF($E:$E,TEXT(O$25,"mm-yy")&amp;"-"&amp;$I34)</f>
        <v>0</v>
      </c>
      <c r="P34" s="8">
        <f>COUNTIF($E:$E,TEXT(P$25,"mm-yy")&amp;"-"&amp;$I34)</f>
        <v>0</v>
      </c>
      <c r="Q34" s="8">
        <f>COUNTIF($E:$E,TEXT(Q$25,"mm-yy")&amp;"-"&amp;$I34)</f>
        <v>0</v>
      </c>
      <c r="R34" s="8">
        <f>COUNTIF($E:$E,TEXT(R$25,"mm-yy")&amp;"-"&amp;$I34)</f>
        <v>0</v>
      </c>
      <c r="S34" s="8">
        <f>COUNTIF($E:$E,TEXT(S$25,"mm-yy")&amp;"-"&amp;$I34)</f>
        <v>0</v>
      </c>
      <c r="T34" s="8">
        <f>COUNTIF($E:$E,TEXT(T$25,"mm-yy")&amp;"-"&amp;$I34)</f>
        <v>0</v>
      </c>
      <c r="U34" s="8">
        <f>COUNTIF($E:$E,TEXT(U$25,"mm-yy")&amp;"-"&amp;$I34)</f>
        <v>0</v>
      </c>
      <c r="V34" s="8">
        <f>COUNTIF($E:$E,TEXT(V$25,"mm-yy")&amp;"-"&amp;$I34)</f>
        <v>0</v>
      </c>
      <c r="W34" s="8">
        <f>COUNTIF($E:$E,TEXT(W$25,"mm-yy")&amp;"-"&amp;$I34)</f>
        <v>1</v>
      </c>
      <c r="X34" s="8">
        <f>COUNTIF($E:$E,TEXT(X$25,"mm-yy")&amp;"-"&amp;$I34)</f>
        <v>1</v>
      </c>
    </row>
    <row r="35" spans="1:24" x14ac:dyDescent="0.25">
      <c r="A35" s="1">
        <v>44088</v>
      </c>
      <c r="B35" t="s">
        <v>3</v>
      </c>
      <c r="C35" t="s">
        <v>27</v>
      </c>
      <c r="D35" t="str">
        <f t="shared" si="0"/>
        <v>09-20-stdArray</v>
      </c>
      <c r="E35" t="str">
        <f t="shared" si="1"/>
        <v/>
      </c>
    </row>
    <row r="36" spans="1:24" x14ac:dyDescent="0.25">
      <c r="A36" s="1">
        <v>44090</v>
      </c>
      <c r="B36" t="s">
        <v>6</v>
      </c>
      <c r="C36" t="s">
        <v>26</v>
      </c>
      <c r="D36" t="str">
        <f t="shared" si="0"/>
        <v>09-20-stdLambda</v>
      </c>
      <c r="E36" t="str">
        <f t="shared" si="1"/>
        <v/>
      </c>
    </row>
    <row r="37" spans="1:24" x14ac:dyDescent="0.25">
      <c r="A37" s="1">
        <v>44090</v>
      </c>
      <c r="B37" t="s">
        <v>8</v>
      </c>
      <c r="C37" t="s">
        <v>25</v>
      </c>
      <c r="D37" t="str">
        <f t="shared" si="0"/>
        <v>09-20-stdICallable</v>
      </c>
      <c r="E37" t="str">
        <f t="shared" si="1"/>
        <v>09-20-stdICallable</v>
      </c>
    </row>
    <row r="38" spans="1:24" x14ac:dyDescent="0.25">
      <c r="A38" s="1">
        <v>44090</v>
      </c>
      <c r="B38" t="s">
        <v>6</v>
      </c>
      <c r="C38" t="s">
        <v>27</v>
      </c>
      <c r="D38" t="str">
        <f t="shared" si="0"/>
        <v>09-20-stdLambda</v>
      </c>
      <c r="E38" t="str">
        <f t="shared" si="1"/>
        <v/>
      </c>
    </row>
    <row r="39" spans="1:24" x14ac:dyDescent="0.25">
      <c r="A39" s="1">
        <v>44090</v>
      </c>
      <c r="B39" t="s">
        <v>6</v>
      </c>
      <c r="C39" t="s">
        <v>27</v>
      </c>
      <c r="D39" t="str">
        <f t="shared" si="0"/>
        <v>09-20-stdLambda</v>
      </c>
      <c r="E39" t="str">
        <f t="shared" si="1"/>
        <v/>
      </c>
    </row>
    <row r="40" spans="1:24" x14ac:dyDescent="0.25">
      <c r="A40" s="1">
        <v>44090</v>
      </c>
      <c r="B40" t="s">
        <v>6</v>
      </c>
      <c r="C40" t="s">
        <v>27</v>
      </c>
      <c r="D40" t="str">
        <f t="shared" si="0"/>
        <v>09-20-stdLambda</v>
      </c>
      <c r="E40" t="str">
        <f t="shared" si="1"/>
        <v/>
      </c>
    </row>
    <row r="41" spans="1:24" x14ac:dyDescent="0.25">
      <c r="A41" s="1">
        <v>44099</v>
      </c>
      <c r="B41" t="s">
        <v>6</v>
      </c>
      <c r="C41" t="s">
        <v>27</v>
      </c>
      <c r="D41" t="str">
        <f t="shared" si="0"/>
        <v>09-20-stdLambda</v>
      </c>
      <c r="E41" t="str">
        <f t="shared" si="1"/>
        <v/>
      </c>
    </row>
    <row r="42" spans="1:24" x14ac:dyDescent="0.25">
      <c r="A42" s="1">
        <v>44107</v>
      </c>
      <c r="B42" t="s">
        <v>6</v>
      </c>
      <c r="C42" t="s">
        <v>26</v>
      </c>
      <c r="D42" t="str">
        <f t="shared" si="0"/>
        <v>10-20-stdLambda</v>
      </c>
      <c r="E42" t="str">
        <f t="shared" si="1"/>
        <v/>
      </c>
    </row>
    <row r="43" spans="1:24" x14ac:dyDescent="0.25">
      <c r="A43" s="1">
        <v>44109</v>
      </c>
      <c r="B43" t="s">
        <v>9</v>
      </c>
      <c r="C43" t="s">
        <v>26</v>
      </c>
      <c r="D43" t="str">
        <f t="shared" si="0"/>
        <v>10-20-stdEnumerator</v>
      </c>
      <c r="E43" t="str">
        <f t="shared" si="1"/>
        <v/>
      </c>
    </row>
    <row r="44" spans="1:24" x14ac:dyDescent="0.25">
      <c r="A44" s="1">
        <v>44116</v>
      </c>
      <c r="B44" t="s">
        <v>10</v>
      </c>
      <c r="C44" t="s">
        <v>26</v>
      </c>
      <c r="D44" t="str">
        <f t="shared" si="0"/>
        <v>10-20-stdClipboard</v>
      </c>
      <c r="E44" t="str">
        <f t="shared" si="1"/>
        <v/>
      </c>
    </row>
    <row r="45" spans="1:24" x14ac:dyDescent="0.25">
      <c r="A45" s="1">
        <v>44116</v>
      </c>
      <c r="B45" t="s">
        <v>6</v>
      </c>
      <c r="C45" t="s">
        <v>24</v>
      </c>
      <c r="D45" t="str">
        <f t="shared" si="0"/>
        <v>10-20-stdLambda</v>
      </c>
      <c r="E45" t="str">
        <f t="shared" si="1"/>
        <v/>
      </c>
    </row>
    <row r="46" spans="1:24" x14ac:dyDescent="0.25">
      <c r="A46" s="1">
        <v>44146</v>
      </c>
      <c r="B46" t="s">
        <v>11</v>
      </c>
      <c r="C46" t="s">
        <v>24</v>
      </c>
      <c r="D46" t="str">
        <f t="shared" si="0"/>
        <v>11-20-stdWindow</v>
      </c>
      <c r="E46" t="str">
        <f t="shared" si="1"/>
        <v/>
      </c>
    </row>
    <row r="47" spans="1:24" x14ac:dyDescent="0.25">
      <c r="A47" s="1">
        <v>44146</v>
      </c>
      <c r="B47" t="s">
        <v>12</v>
      </c>
      <c r="C47" t="s">
        <v>24</v>
      </c>
      <c r="D47" t="str">
        <f t="shared" si="0"/>
        <v>11-20-stdShell</v>
      </c>
      <c r="E47" t="str">
        <f t="shared" si="1"/>
        <v/>
      </c>
    </row>
    <row r="48" spans="1:24" x14ac:dyDescent="0.25">
      <c r="A48" s="1">
        <v>44146</v>
      </c>
      <c r="B48" t="s">
        <v>3</v>
      </c>
      <c r="C48" t="s">
        <v>29</v>
      </c>
      <c r="D48" t="str">
        <f t="shared" si="0"/>
        <v>11-20-stdArray</v>
      </c>
      <c r="E48" t="str">
        <f t="shared" si="1"/>
        <v/>
      </c>
    </row>
    <row r="49" spans="1:5" x14ac:dyDescent="0.25">
      <c r="A49" s="1">
        <v>44148</v>
      </c>
      <c r="B49" t="s">
        <v>11</v>
      </c>
      <c r="C49" t="s">
        <v>24</v>
      </c>
      <c r="D49" t="str">
        <f t="shared" si="0"/>
        <v>11-20-stdWindow</v>
      </c>
      <c r="E49" t="str">
        <f t="shared" si="1"/>
        <v/>
      </c>
    </row>
    <row r="50" spans="1:5" x14ac:dyDescent="0.25">
      <c r="A50" s="1">
        <v>44148</v>
      </c>
      <c r="B50" t="s">
        <v>3</v>
      </c>
      <c r="C50" t="s">
        <v>25</v>
      </c>
      <c r="D50" t="str">
        <f t="shared" si="0"/>
        <v>11-20-stdArray</v>
      </c>
      <c r="E50" t="str">
        <f t="shared" si="1"/>
        <v>11-20-stdArray</v>
      </c>
    </row>
    <row r="51" spans="1:5" x14ac:dyDescent="0.25">
      <c r="A51" s="1">
        <v>44148</v>
      </c>
      <c r="B51" t="s">
        <v>5</v>
      </c>
      <c r="C51" t="s">
        <v>25</v>
      </c>
      <c r="D51" t="str">
        <f t="shared" si="0"/>
        <v>11-20-stdRegex</v>
      </c>
      <c r="E51" t="str">
        <f t="shared" si="1"/>
        <v>11-20-stdRegex</v>
      </c>
    </row>
    <row r="52" spans="1:5" x14ac:dyDescent="0.25">
      <c r="A52" s="1">
        <v>44148</v>
      </c>
      <c r="B52" t="s">
        <v>5</v>
      </c>
      <c r="C52" t="s">
        <v>26</v>
      </c>
      <c r="D52" t="str">
        <f t="shared" si="0"/>
        <v>11-20-stdRegex</v>
      </c>
      <c r="E52" t="str">
        <f t="shared" si="1"/>
        <v/>
      </c>
    </row>
    <row r="53" spans="1:5" x14ac:dyDescent="0.25">
      <c r="A53" s="1">
        <v>44150</v>
      </c>
      <c r="B53" t="s">
        <v>5</v>
      </c>
      <c r="C53" t="s">
        <v>27</v>
      </c>
      <c r="D53" t="str">
        <f t="shared" si="0"/>
        <v>11-20-stdRegex</v>
      </c>
      <c r="E53" t="str">
        <f t="shared" si="1"/>
        <v/>
      </c>
    </row>
    <row r="54" spans="1:5" x14ac:dyDescent="0.25">
      <c r="A54" s="1">
        <v>44150</v>
      </c>
      <c r="B54" t="s">
        <v>3</v>
      </c>
      <c r="C54" t="s">
        <v>25</v>
      </c>
      <c r="D54" t="str">
        <f t="shared" si="0"/>
        <v>11-20-stdArray</v>
      </c>
      <c r="E54" t="str">
        <f t="shared" si="1"/>
        <v>11-20-stdArray</v>
      </c>
    </row>
    <row r="55" spans="1:5" x14ac:dyDescent="0.25">
      <c r="A55" s="1">
        <v>44150</v>
      </c>
      <c r="B55" t="s">
        <v>13</v>
      </c>
      <c r="C55" t="s">
        <v>27</v>
      </c>
      <c r="D55" t="str">
        <f t="shared" si="0"/>
        <v>11-20-_Various</v>
      </c>
      <c r="E55" t="str">
        <f t="shared" si="1"/>
        <v/>
      </c>
    </row>
    <row r="56" spans="1:5" x14ac:dyDescent="0.25">
      <c r="A56" s="1">
        <v>44173</v>
      </c>
      <c r="B56" t="s">
        <v>6</v>
      </c>
      <c r="C56" t="s">
        <v>27</v>
      </c>
      <c r="D56" t="str">
        <f t="shared" si="0"/>
        <v>12-20-stdLambda</v>
      </c>
      <c r="E56" t="str">
        <f t="shared" si="1"/>
        <v/>
      </c>
    </row>
    <row r="57" spans="1:5" x14ac:dyDescent="0.25">
      <c r="A57" s="1">
        <v>44173</v>
      </c>
      <c r="B57" t="s">
        <v>3</v>
      </c>
      <c r="C57" t="s">
        <v>26</v>
      </c>
      <c r="D57" t="str">
        <f t="shared" si="0"/>
        <v>12-20-stdArray</v>
      </c>
      <c r="E57" t="str">
        <f t="shared" si="1"/>
        <v/>
      </c>
    </row>
    <row r="58" spans="1:5" x14ac:dyDescent="0.25">
      <c r="A58" s="1">
        <v>44180</v>
      </c>
      <c r="B58" t="s">
        <v>14</v>
      </c>
      <c r="C58" t="s">
        <v>29</v>
      </c>
      <c r="D58" t="str">
        <f t="shared" si="0"/>
        <v>12-20-stdPerformance</v>
      </c>
      <c r="E58" t="str">
        <f t="shared" si="1"/>
        <v/>
      </c>
    </row>
    <row r="59" spans="1:5" x14ac:dyDescent="0.25">
      <c r="A59" s="1">
        <v>44238</v>
      </c>
      <c r="B59" t="s">
        <v>9</v>
      </c>
      <c r="C59" t="s">
        <v>26</v>
      </c>
      <c r="D59" t="str">
        <f t="shared" si="0"/>
        <v>02-21-stdEnumerator</v>
      </c>
      <c r="E59" t="str">
        <f t="shared" si="1"/>
        <v/>
      </c>
    </row>
    <row r="60" spans="1:5" x14ac:dyDescent="0.25">
      <c r="A60" s="1">
        <v>44239</v>
      </c>
      <c r="B60" t="s">
        <v>15</v>
      </c>
      <c r="C60" t="s">
        <v>26</v>
      </c>
      <c r="D60" t="str">
        <f t="shared" si="0"/>
        <v>02-21-stdWebSocket</v>
      </c>
      <c r="E60" t="str">
        <f t="shared" si="1"/>
        <v/>
      </c>
    </row>
    <row r="61" spans="1:5" x14ac:dyDescent="0.25">
      <c r="A61" s="1">
        <v>44239</v>
      </c>
      <c r="B61" t="s">
        <v>10</v>
      </c>
      <c r="C61" t="s">
        <v>27</v>
      </c>
      <c r="D61" t="str">
        <f t="shared" si="0"/>
        <v>02-21-stdClipboard</v>
      </c>
      <c r="E61" t="str">
        <f t="shared" si="1"/>
        <v/>
      </c>
    </row>
    <row r="62" spans="1:5" x14ac:dyDescent="0.25">
      <c r="A62" s="1">
        <v>44256</v>
      </c>
      <c r="B62" t="s">
        <v>6</v>
      </c>
      <c r="C62" t="s">
        <v>26</v>
      </c>
      <c r="D62" t="str">
        <f t="shared" si="0"/>
        <v>03-21-stdLambda</v>
      </c>
      <c r="E62" t="str">
        <f t="shared" si="1"/>
        <v/>
      </c>
    </row>
    <row r="63" spans="1:5" x14ac:dyDescent="0.25">
      <c r="A63" s="1">
        <v>44256</v>
      </c>
      <c r="B63" t="s">
        <v>6</v>
      </c>
      <c r="C63" t="s">
        <v>26</v>
      </c>
      <c r="D63" t="str">
        <f t="shared" si="0"/>
        <v>03-21-stdLambda</v>
      </c>
      <c r="E63" t="str">
        <f t="shared" si="1"/>
        <v/>
      </c>
    </row>
    <row r="64" spans="1:5" x14ac:dyDescent="0.25">
      <c r="A64" s="1">
        <v>44256</v>
      </c>
      <c r="B64" t="s">
        <v>8</v>
      </c>
      <c r="C64" t="s">
        <v>30</v>
      </c>
      <c r="D64" t="str">
        <f t="shared" si="0"/>
        <v>03-21-stdICallable</v>
      </c>
      <c r="E64" t="str">
        <f t="shared" si="1"/>
        <v/>
      </c>
    </row>
    <row r="65" spans="1:5" x14ac:dyDescent="0.25">
      <c r="A65" s="1">
        <v>44256</v>
      </c>
      <c r="B65" t="s">
        <v>0</v>
      </c>
      <c r="C65" t="s">
        <v>25</v>
      </c>
      <c r="D65" t="str">
        <f t="shared" si="0"/>
        <v>03-21-stdAcc</v>
      </c>
      <c r="E65" t="str">
        <f t="shared" si="1"/>
        <v>03-21-stdAcc</v>
      </c>
    </row>
    <row r="66" spans="1:5" x14ac:dyDescent="0.25">
      <c r="A66" s="1">
        <v>44256</v>
      </c>
      <c r="B66" t="s">
        <v>0</v>
      </c>
      <c r="C66" t="s">
        <v>25</v>
      </c>
      <c r="D66" t="str">
        <f t="shared" si="0"/>
        <v>03-21-stdAcc</v>
      </c>
      <c r="E66" t="str">
        <f t="shared" si="1"/>
        <v>03-21-stdAcc</v>
      </c>
    </row>
    <row r="67" spans="1:5" x14ac:dyDescent="0.25">
      <c r="A67" s="1">
        <v>44256</v>
      </c>
      <c r="B67" t="s">
        <v>0</v>
      </c>
      <c r="C67" t="s">
        <v>26</v>
      </c>
      <c r="D67" t="str">
        <f t="shared" ref="D67:D120" si="2">TEXT(A67,"mm-yy")&amp;"-"&amp;B67</f>
        <v>03-21-stdAcc</v>
      </c>
      <c r="E67" t="str">
        <f t="shared" ref="E67:E120" si="3">IF(C67="BREAKING",D67,"")</f>
        <v/>
      </c>
    </row>
    <row r="68" spans="1:5" x14ac:dyDescent="0.25">
      <c r="A68" s="1">
        <v>44256</v>
      </c>
      <c r="B68" t="s">
        <v>0</v>
      </c>
      <c r="C68" t="s">
        <v>25</v>
      </c>
      <c r="D68" t="str">
        <f t="shared" si="2"/>
        <v>03-21-stdAcc</v>
      </c>
      <c r="E68" t="str">
        <f t="shared" si="3"/>
        <v>03-21-stdAcc</v>
      </c>
    </row>
    <row r="69" spans="1:5" x14ac:dyDescent="0.25">
      <c r="A69" s="1">
        <v>44256</v>
      </c>
      <c r="B69" t="s">
        <v>0</v>
      </c>
      <c r="C69" t="s">
        <v>25</v>
      </c>
      <c r="D69" t="str">
        <f t="shared" si="2"/>
        <v>03-21-stdAcc</v>
      </c>
      <c r="E69" t="str">
        <f t="shared" si="3"/>
        <v>03-21-stdAcc</v>
      </c>
    </row>
    <row r="70" spans="1:5" x14ac:dyDescent="0.25">
      <c r="A70" s="1">
        <v>44256</v>
      </c>
      <c r="B70" t="s">
        <v>0</v>
      </c>
      <c r="C70" t="s">
        <v>26</v>
      </c>
      <c r="D70" t="str">
        <f t="shared" si="2"/>
        <v>03-21-stdAcc</v>
      </c>
      <c r="E70" t="str">
        <f t="shared" si="3"/>
        <v/>
      </c>
    </row>
    <row r="71" spans="1:5" x14ac:dyDescent="0.25">
      <c r="A71" s="1">
        <v>44256</v>
      </c>
      <c r="B71" t="s">
        <v>0</v>
      </c>
      <c r="C71" t="s">
        <v>27</v>
      </c>
      <c r="D71" t="str">
        <f t="shared" si="2"/>
        <v>03-21-stdAcc</v>
      </c>
      <c r="E71" t="str">
        <f t="shared" si="3"/>
        <v/>
      </c>
    </row>
    <row r="72" spans="1:5" x14ac:dyDescent="0.25">
      <c r="A72" s="1">
        <v>44256</v>
      </c>
      <c r="B72" t="s">
        <v>0</v>
      </c>
      <c r="C72" t="s">
        <v>27</v>
      </c>
      <c r="D72" t="str">
        <f t="shared" si="2"/>
        <v>03-21-stdAcc</v>
      </c>
      <c r="E72" t="str">
        <f t="shared" si="3"/>
        <v/>
      </c>
    </row>
    <row r="73" spans="1:5" x14ac:dyDescent="0.25">
      <c r="A73" s="1">
        <v>44256</v>
      </c>
      <c r="B73" t="s">
        <v>0</v>
      </c>
      <c r="C73" t="s">
        <v>27</v>
      </c>
      <c r="D73" t="str">
        <f t="shared" si="2"/>
        <v>03-21-stdAcc</v>
      </c>
      <c r="E73" t="str">
        <f t="shared" si="3"/>
        <v/>
      </c>
    </row>
    <row r="74" spans="1:5" x14ac:dyDescent="0.25">
      <c r="A74" s="1">
        <v>44258</v>
      </c>
      <c r="B74" t="s">
        <v>0</v>
      </c>
      <c r="C74" t="s">
        <v>27</v>
      </c>
      <c r="D74" t="str">
        <f t="shared" si="2"/>
        <v>03-21-stdAcc</v>
      </c>
      <c r="E74" t="str">
        <f t="shared" si="3"/>
        <v/>
      </c>
    </row>
    <row r="75" spans="1:5" x14ac:dyDescent="0.25">
      <c r="A75" s="1">
        <v>44266</v>
      </c>
      <c r="B75" t="s">
        <v>16</v>
      </c>
      <c r="C75" t="s">
        <v>26</v>
      </c>
      <c r="D75" t="str">
        <f t="shared" si="2"/>
        <v>03-21-stdProcess</v>
      </c>
      <c r="E75" t="str">
        <f t="shared" si="3"/>
        <v/>
      </c>
    </row>
    <row r="76" spans="1:5" x14ac:dyDescent="0.25">
      <c r="A76" s="1">
        <v>44275</v>
      </c>
      <c r="B76" t="s">
        <v>11</v>
      </c>
      <c r="C76" t="s">
        <v>26</v>
      </c>
      <c r="D76" t="str">
        <f t="shared" si="2"/>
        <v>03-21-stdWindow</v>
      </c>
      <c r="E76" t="str">
        <f t="shared" si="3"/>
        <v/>
      </c>
    </row>
    <row r="77" spans="1:5" x14ac:dyDescent="0.25">
      <c r="A77" s="1">
        <v>44282</v>
      </c>
      <c r="B77" t="s">
        <v>6</v>
      </c>
      <c r="C77" t="s">
        <v>26</v>
      </c>
      <c r="D77" t="str">
        <f t="shared" si="2"/>
        <v>03-21-stdLambda</v>
      </c>
      <c r="E77" t="str">
        <f t="shared" si="3"/>
        <v/>
      </c>
    </row>
    <row r="78" spans="1:5" x14ac:dyDescent="0.25">
      <c r="A78" s="1">
        <v>44282</v>
      </c>
      <c r="B78" t="s">
        <v>6</v>
      </c>
      <c r="C78" t="s">
        <v>27</v>
      </c>
      <c r="D78" t="str">
        <f t="shared" si="2"/>
        <v>03-21-stdLambda</v>
      </c>
      <c r="E78" t="str">
        <f t="shared" si="3"/>
        <v/>
      </c>
    </row>
    <row r="79" spans="1:5" x14ac:dyDescent="0.25">
      <c r="A79" s="1">
        <v>44295</v>
      </c>
      <c r="B79" t="s">
        <v>6</v>
      </c>
      <c r="C79" t="s">
        <v>26</v>
      </c>
      <c r="D79" t="str">
        <f t="shared" si="2"/>
        <v>04-21-stdLambda</v>
      </c>
      <c r="E79" t="str">
        <f t="shared" si="3"/>
        <v/>
      </c>
    </row>
    <row r="80" spans="1:5" x14ac:dyDescent="0.25">
      <c r="A80" s="1">
        <v>44295</v>
      </c>
      <c r="B80" t="s">
        <v>9</v>
      </c>
      <c r="C80" t="s">
        <v>26</v>
      </c>
      <c r="D80" t="str">
        <f t="shared" si="2"/>
        <v>04-21-stdEnumerator</v>
      </c>
      <c r="E80" t="str">
        <f t="shared" si="3"/>
        <v/>
      </c>
    </row>
    <row r="81" spans="1:5" x14ac:dyDescent="0.25">
      <c r="A81" s="1">
        <v>44295</v>
      </c>
      <c r="B81" t="s">
        <v>9</v>
      </c>
      <c r="C81" t="s">
        <v>26</v>
      </c>
      <c r="D81" t="str">
        <f t="shared" si="2"/>
        <v>04-21-stdEnumerator</v>
      </c>
      <c r="E81" t="str">
        <f t="shared" si="3"/>
        <v/>
      </c>
    </row>
    <row r="82" spans="1:5" x14ac:dyDescent="0.25">
      <c r="A82" s="1">
        <v>44295</v>
      </c>
      <c r="B82" t="s">
        <v>9</v>
      </c>
      <c r="C82" t="s">
        <v>25</v>
      </c>
      <c r="D82" t="str">
        <f t="shared" si="2"/>
        <v>04-21-stdEnumerator</v>
      </c>
      <c r="E82" t="str">
        <f t="shared" si="3"/>
        <v>04-21-stdEnumerator</v>
      </c>
    </row>
    <row r="83" spans="1:5" x14ac:dyDescent="0.25">
      <c r="A83" s="1">
        <v>44295</v>
      </c>
      <c r="B83" t="s">
        <v>9</v>
      </c>
      <c r="C83" t="s">
        <v>26</v>
      </c>
      <c r="D83" t="str">
        <f t="shared" si="2"/>
        <v>04-21-stdEnumerator</v>
      </c>
      <c r="E83" t="str">
        <f t="shared" si="3"/>
        <v/>
      </c>
    </row>
    <row r="84" spans="1:5" x14ac:dyDescent="0.25">
      <c r="A84" s="1">
        <v>44296</v>
      </c>
      <c r="B84" t="s">
        <v>9</v>
      </c>
      <c r="C84" t="s">
        <v>26</v>
      </c>
      <c r="D84" t="str">
        <f t="shared" si="2"/>
        <v>04-21-stdEnumerator</v>
      </c>
      <c r="E84" t="str">
        <f t="shared" si="3"/>
        <v/>
      </c>
    </row>
    <row r="85" spans="1:5" x14ac:dyDescent="0.25">
      <c r="A85" s="1">
        <v>44296</v>
      </c>
      <c r="B85" t="s">
        <v>9</v>
      </c>
      <c r="C85" t="s">
        <v>26</v>
      </c>
      <c r="D85" t="str">
        <f t="shared" si="2"/>
        <v>04-21-stdEnumerator</v>
      </c>
      <c r="E85" t="str">
        <f t="shared" si="3"/>
        <v/>
      </c>
    </row>
    <row r="86" spans="1:5" x14ac:dyDescent="0.25">
      <c r="A86" s="1">
        <v>44296</v>
      </c>
      <c r="B86" t="s">
        <v>9</v>
      </c>
      <c r="C86" t="s">
        <v>25</v>
      </c>
      <c r="D86" t="str">
        <f t="shared" si="2"/>
        <v>04-21-stdEnumerator</v>
      </c>
      <c r="E86" t="str">
        <f t="shared" si="3"/>
        <v>04-21-stdEnumerator</v>
      </c>
    </row>
    <row r="87" spans="1:5" x14ac:dyDescent="0.25">
      <c r="A87" s="1">
        <v>44296</v>
      </c>
      <c r="B87" t="s">
        <v>9</v>
      </c>
      <c r="C87" t="s">
        <v>25</v>
      </c>
      <c r="D87" t="str">
        <f t="shared" si="2"/>
        <v>04-21-stdEnumerator</v>
      </c>
      <c r="E87" t="str">
        <f t="shared" si="3"/>
        <v>04-21-stdEnumerator</v>
      </c>
    </row>
    <row r="88" spans="1:5" x14ac:dyDescent="0.25">
      <c r="A88" s="1">
        <v>44296</v>
      </c>
      <c r="B88" t="s">
        <v>9</v>
      </c>
      <c r="C88" t="s">
        <v>27</v>
      </c>
      <c r="D88" t="str">
        <f t="shared" si="2"/>
        <v>04-21-stdEnumerator</v>
      </c>
      <c r="E88" t="str">
        <f t="shared" si="3"/>
        <v/>
      </c>
    </row>
    <row r="89" spans="1:5" x14ac:dyDescent="0.25">
      <c r="A89" s="1">
        <v>44296</v>
      </c>
      <c r="B89" t="s">
        <v>9</v>
      </c>
      <c r="C89" t="s">
        <v>27</v>
      </c>
      <c r="D89" t="str">
        <f t="shared" si="2"/>
        <v>04-21-stdEnumerator</v>
      </c>
      <c r="E89" t="str">
        <f t="shared" si="3"/>
        <v/>
      </c>
    </row>
    <row r="90" spans="1:5" x14ac:dyDescent="0.25">
      <c r="A90" s="1">
        <v>44297</v>
      </c>
      <c r="B90" t="s">
        <v>16</v>
      </c>
      <c r="C90" t="s">
        <v>27</v>
      </c>
      <c r="D90" t="str">
        <f t="shared" si="2"/>
        <v>04-21-stdProcess</v>
      </c>
      <c r="E90" t="str">
        <f t="shared" si="3"/>
        <v/>
      </c>
    </row>
    <row r="91" spans="1:5" x14ac:dyDescent="0.25">
      <c r="A91" s="1">
        <v>44297</v>
      </c>
      <c r="B91" t="s">
        <v>17</v>
      </c>
      <c r="C91" t="s">
        <v>27</v>
      </c>
      <c r="D91" t="str">
        <f t="shared" si="2"/>
        <v>04-21-_UnitTests</v>
      </c>
      <c r="E91" t="str">
        <f t="shared" si="3"/>
        <v/>
      </c>
    </row>
    <row r="92" spans="1:5" x14ac:dyDescent="0.25">
      <c r="A92" s="1">
        <v>44307</v>
      </c>
      <c r="B92" t="s">
        <v>6</v>
      </c>
      <c r="C92" t="s">
        <v>27</v>
      </c>
      <c r="D92" t="str">
        <f t="shared" si="2"/>
        <v>04-21-stdLambda</v>
      </c>
      <c r="E92" t="str">
        <f t="shared" si="3"/>
        <v/>
      </c>
    </row>
    <row r="93" spans="1:5" x14ac:dyDescent="0.25">
      <c r="A93" s="1">
        <v>44321</v>
      </c>
      <c r="B93" t="s">
        <v>18</v>
      </c>
      <c r="C93" t="s">
        <v>26</v>
      </c>
      <c r="D93" t="str">
        <f t="shared" si="2"/>
        <v>05-21-stdCOM</v>
      </c>
      <c r="E93" t="str">
        <f t="shared" si="3"/>
        <v/>
      </c>
    </row>
    <row r="94" spans="1:5" x14ac:dyDescent="0.25">
      <c r="A94" s="1">
        <v>44334</v>
      </c>
      <c r="B94" t="s">
        <v>6</v>
      </c>
      <c r="C94" t="s">
        <v>27</v>
      </c>
      <c r="D94" t="str">
        <f t="shared" si="2"/>
        <v>05-21-stdLambda</v>
      </c>
      <c r="E94" t="str">
        <f t="shared" si="3"/>
        <v/>
      </c>
    </row>
    <row r="95" spans="1:5" x14ac:dyDescent="0.25">
      <c r="A95" s="1">
        <v>44337</v>
      </c>
      <c r="B95" t="s">
        <v>19</v>
      </c>
      <c r="C95" t="s">
        <v>24</v>
      </c>
      <c r="D95" t="str">
        <f t="shared" si="2"/>
        <v>05-21-stdDictionary</v>
      </c>
      <c r="E95" t="str">
        <f t="shared" si="3"/>
        <v/>
      </c>
    </row>
    <row r="96" spans="1:5" x14ac:dyDescent="0.25">
      <c r="A96" s="1">
        <v>44337</v>
      </c>
      <c r="B96" t="s">
        <v>20</v>
      </c>
      <c r="C96" t="s">
        <v>24</v>
      </c>
      <c r="D96" t="str">
        <f t="shared" si="2"/>
        <v>05-21-stdTable</v>
      </c>
      <c r="E96" t="str">
        <f t="shared" si="3"/>
        <v/>
      </c>
    </row>
    <row r="97" spans="1:5" x14ac:dyDescent="0.25">
      <c r="A97" s="1">
        <v>44365</v>
      </c>
      <c r="B97" t="s">
        <v>6</v>
      </c>
      <c r="C97" t="s">
        <v>25</v>
      </c>
      <c r="D97" t="str">
        <f t="shared" si="2"/>
        <v>06-21-stdLambda</v>
      </c>
      <c r="E97" t="str">
        <f t="shared" si="3"/>
        <v>06-21-stdLambda</v>
      </c>
    </row>
    <row r="98" spans="1:5" x14ac:dyDescent="0.25">
      <c r="A98" s="1">
        <v>44374</v>
      </c>
      <c r="B98" t="s">
        <v>3</v>
      </c>
      <c r="C98" t="s">
        <v>27</v>
      </c>
      <c r="D98" t="str">
        <f t="shared" si="2"/>
        <v>06-21-stdArray</v>
      </c>
      <c r="E98" t="str">
        <f t="shared" si="3"/>
        <v/>
      </c>
    </row>
    <row r="99" spans="1:5" x14ac:dyDescent="0.25">
      <c r="A99" s="1">
        <v>44374</v>
      </c>
      <c r="B99" t="s">
        <v>9</v>
      </c>
      <c r="C99" t="s">
        <v>26</v>
      </c>
      <c r="D99" t="str">
        <f t="shared" si="2"/>
        <v>06-21-stdEnumerator</v>
      </c>
      <c r="E99" t="str">
        <f t="shared" si="3"/>
        <v/>
      </c>
    </row>
    <row r="100" spans="1:5" x14ac:dyDescent="0.25">
      <c r="A100" s="1">
        <v>44374</v>
      </c>
      <c r="B100" t="s">
        <v>9</v>
      </c>
      <c r="C100" t="s">
        <v>27</v>
      </c>
      <c r="D100" t="str">
        <f t="shared" si="2"/>
        <v>06-21-stdEnumerator</v>
      </c>
      <c r="E100" t="str">
        <f t="shared" si="3"/>
        <v/>
      </c>
    </row>
    <row r="101" spans="1:5" x14ac:dyDescent="0.25">
      <c r="A101" s="1">
        <v>44379</v>
      </c>
      <c r="B101" t="s">
        <v>9</v>
      </c>
      <c r="C101" t="s">
        <v>27</v>
      </c>
      <c r="D101" t="str">
        <f t="shared" si="2"/>
        <v>07-21-stdEnumerator</v>
      </c>
      <c r="E101" t="str">
        <f t="shared" si="3"/>
        <v/>
      </c>
    </row>
    <row r="102" spans="1:5" x14ac:dyDescent="0.25">
      <c r="A102" s="1">
        <v>44379</v>
      </c>
      <c r="B102" t="s">
        <v>11</v>
      </c>
      <c r="C102" t="s">
        <v>25</v>
      </c>
      <c r="D102" t="str">
        <f t="shared" si="2"/>
        <v>07-21-stdWindow</v>
      </c>
      <c r="E102" t="str">
        <f t="shared" si="3"/>
        <v>07-21-stdWindow</v>
      </c>
    </row>
    <row r="103" spans="1:5" x14ac:dyDescent="0.25">
      <c r="A103" s="1">
        <v>44379</v>
      </c>
      <c r="B103" t="s">
        <v>9</v>
      </c>
      <c r="C103" t="s">
        <v>26</v>
      </c>
      <c r="D103" t="str">
        <f t="shared" si="2"/>
        <v>07-21-stdEnumerator</v>
      </c>
      <c r="E103" t="str">
        <f t="shared" si="3"/>
        <v/>
      </c>
    </row>
    <row r="104" spans="1:5" x14ac:dyDescent="0.25">
      <c r="A104" s="1">
        <v>44383</v>
      </c>
      <c r="B104" t="s">
        <v>9</v>
      </c>
      <c r="C104" t="s">
        <v>26</v>
      </c>
      <c r="D104" t="str">
        <f t="shared" si="2"/>
        <v>07-21-stdEnumerator</v>
      </c>
      <c r="E104" t="str">
        <f t="shared" si="3"/>
        <v/>
      </c>
    </row>
    <row r="105" spans="1:5" x14ac:dyDescent="0.25">
      <c r="A105" s="1">
        <v>44383</v>
      </c>
      <c r="B105" t="s">
        <v>21</v>
      </c>
      <c r="C105" t="s">
        <v>24</v>
      </c>
      <c r="D105" t="str">
        <f t="shared" si="2"/>
        <v>07-21-stdCOMDispatch</v>
      </c>
      <c r="E105" t="str">
        <f t="shared" si="3"/>
        <v/>
      </c>
    </row>
    <row r="106" spans="1:5" x14ac:dyDescent="0.25">
      <c r="A106" s="1">
        <v>44384</v>
      </c>
      <c r="B106" t="s">
        <v>17</v>
      </c>
      <c r="C106" t="s">
        <v>27</v>
      </c>
      <c r="D106" t="str">
        <f t="shared" si="2"/>
        <v>07-21-_UnitTests</v>
      </c>
      <c r="E106" t="str">
        <f t="shared" si="3"/>
        <v/>
      </c>
    </row>
    <row r="107" spans="1:5" x14ac:dyDescent="0.25">
      <c r="A107" s="1">
        <v>44384</v>
      </c>
      <c r="B107" t="s">
        <v>6</v>
      </c>
      <c r="C107" t="s">
        <v>25</v>
      </c>
      <c r="D107" t="str">
        <f t="shared" si="2"/>
        <v>07-21-stdLambda</v>
      </c>
      <c r="E107" t="str">
        <f t="shared" si="3"/>
        <v>07-21-stdLambda</v>
      </c>
    </row>
    <row r="108" spans="1:5" x14ac:dyDescent="0.25">
      <c r="A108" s="1">
        <v>44384</v>
      </c>
      <c r="B108" t="s">
        <v>6</v>
      </c>
      <c r="C108" t="s">
        <v>26</v>
      </c>
      <c r="D108" t="str">
        <f t="shared" si="2"/>
        <v>07-21-stdLambda</v>
      </c>
      <c r="E108" t="str">
        <f t="shared" si="3"/>
        <v/>
      </c>
    </row>
    <row r="109" spans="1:5" x14ac:dyDescent="0.25">
      <c r="A109" s="1">
        <v>44385</v>
      </c>
      <c r="B109" t="s">
        <v>9</v>
      </c>
      <c r="C109" t="s">
        <v>27</v>
      </c>
      <c r="D109" t="str">
        <f t="shared" si="2"/>
        <v>07-21-stdEnumerator</v>
      </c>
      <c r="E109" t="str">
        <f t="shared" si="3"/>
        <v/>
      </c>
    </row>
    <row r="110" spans="1:5" x14ac:dyDescent="0.25">
      <c r="A110" s="1">
        <v>44385</v>
      </c>
      <c r="B110" t="s">
        <v>9</v>
      </c>
      <c r="C110" t="s">
        <v>27</v>
      </c>
      <c r="D110" t="str">
        <f t="shared" si="2"/>
        <v>07-21-stdEnumerator</v>
      </c>
      <c r="E110" t="str">
        <f t="shared" si="3"/>
        <v/>
      </c>
    </row>
    <row r="111" spans="1:5" x14ac:dyDescent="0.25">
      <c r="A111" s="1">
        <v>44386</v>
      </c>
      <c r="B111" t="s">
        <v>7</v>
      </c>
      <c r="C111" t="s">
        <v>27</v>
      </c>
      <c r="D111" t="str">
        <f t="shared" si="2"/>
        <v>07-21-stdCallback</v>
      </c>
      <c r="E111" t="str">
        <f t="shared" si="3"/>
        <v/>
      </c>
    </row>
    <row r="112" spans="1:5" x14ac:dyDescent="0.25">
      <c r="A112" s="1">
        <v>44386</v>
      </c>
      <c r="B112" t="s">
        <v>10</v>
      </c>
      <c r="C112" t="s">
        <v>27</v>
      </c>
      <c r="D112" t="str">
        <f t="shared" si="2"/>
        <v>07-21-stdClipboard</v>
      </c>
      <c r="E112" t="str">
        <f t="shared" si="3"/>
        <v/>
      </c>
    </row>
    <row r="113" spans="1:5" x14ac:dyDescent="0.25">
      <c r="A113" s="1">
        <v>44386</v>
      </c>
      <c r="B113" t="s">
        <v>11</v>
      </c>
      <c r="C113" t="s">
        <v>25</v>
      </c>
      <c r="D113" t="str">
        <f t="shared" si="2"/>
        <v>07-21-stdWindow</v>
      </c>
      <c r="E113" t="str">
        <f t="shared" si="3"/>
        <v>07-21-stdWindow</v>
      </c>
    </row>
    <row r="114" spans="1:5" x14ac:dyDescent="0.25">
      <c r="A114" s="1">
        <v>44386</v>
      </c>
      <c r="B114" t="s">
        <v>11</v>
      </c>
      <c r="C114" t="s">
        <v>26</v>
      </c>
      <c r="D114" t="str">
        <f t="shared" si="2"/>
        <v>07-21-stdWindow</v>
      </c>
      <c r="E114" t="str">
        <f t="shared" si="3"/>
        <v/>
      </c>
    </row>
    <row r="115" spans="1:5" x14ac:dyDescent="0.25">
      <c r="A115" s="1">
        <v>44387</v>
      </c>
      <c r="B115" t="s">
        <v>6</v>
      </c>
      <c r="C115" t="s">
        <v>27</v>
      </c>
      <c r="D115" t="str">
        <f t="shared" si="2"/>
        <v>07-21-stdLambda</v>
      </c>
      <c r="E115" t="str">
        <f t="shared" si="3"/>
        <v/>
      </c>
    </row>
    <row r="116" spans="1:5" x14ac:dyDescent="0.25">
      <c r="A116" s="1">
        <v>44387</v>
      </c>
      <c r="B116" t="s">
        <v>6</v>
      </c>
      <c r="C116" t="s">
        <v>27</v>
      </c>
      <c r="D116" t="str">
        <f t="shared" si="2"/>
        <v>07-21-stdLambda</v>
      </c>
      <c r="E116" t="str">
        <f t="shared" si="3"/>
        <v/>
      </c>
    </row>
    <row r="117" spans="1:5" x14ac:dyDescent="0.25">
      <c r="A117" s="1">
        <v>44387</v>
      </c>
      <c r="B117" t="s">
        <v>16</v>
      </c>
      <c r="C117" t="s">
        <v>25</v>
      </c>
      <c r="D117" t="str">
        <f t="shared" si="2"/>
        <v>07-21-stdProcess</v>
      </c>
      <c r="E117" t="str">
        <f t="shared" si="3"/>
        <v>07-21-stdProcess</v>
      </c>
    </row>
    <row r="118" spans="1:5" x14ac:dyDescent="0.25">
      <c r="A118" s="1">
        <v>44387</v>
      </c>
      <c r="B118" t="s">
        <v>16</v>
      </c>
      <c r="C118" t="s">
        <v>27</v>
      </c>
      <c r="D118" t="str">
        <f t="shared" si="2"/>
        <v>07-21-stdProcess</v>
      </c>
      <c r="E118" t="str">
        <f t="shared" si="3"/>
        <v/>
      </c>
    </row>
    <row r="119" spans="1:5" x14ac:dyDescent="0.25">
      <c r="A119" s="1">
        <v>44387</v>
      </c>
      <c r="B119" t="s">
        <v>16</v>
      </c>
      <c r="C119" t="s">
        <v>31</v>
      </c>
      <c r="D119" t="str">
        <f t="shared" si="2"/>
        <v>07-21-stdProcess</v>
      </c>
      <c r="E119" t="str">
        <f t="shared" si="3"/>
        <v/>
      </c>
    </row>
    <row r="120" spans="1:5" x14ac:dyDescent="0.25">
      <c r="A120" s="1">
        <v>44387</v>
      </c>
      <c r="B120" t="s">
        <v>16</v>
      </c>
      <c r="C120" t="s">
        <v>25</v>
      </c>
      <c r="D120" t="str">
        <f t="shared" si="2"/>
        <v>07-21-stdProcess</v>
      </c>
      <c r="E120" t="str">
        <f t="shared" si="3"/>
        <v>07-21-stdProcess</v>
      </c>
    </row>
  </sheetData>
  <mergeCells count="2">
    <mergeCell ref="J24:X24"/>
    <mergeCell ref="J1:X1"/>
  </mergeCells>
  <conditionalFormatting sqref="J3:X21">
    <cfRule type="colorScale" priority="7">
      <colorScale>
        <cfvo type="min"/>
        <cfvo type="max"/>
        <color rgb="FFFCFCFF"/>
        <color rgb="FFC00000"/>
      </colorScale>
    </cfRule>
  </conditionalFormatting>
  <conditionalFormatting sqref="J26:X34">
    <cfRule type="colorScale" priority="11">
      <colorScale>
        <cfvo type="min"/>
        <cfvo type="max"/>
        <color rgb="FFFCFCFF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sancarn</dc:creator>
  <cp:lastModifiedBy>sancarn</cp:lastModifiedBy>
  <dcterms:created xsi:type="dcterms:W3CDTF">2021-07-10T18:59:54Z</dcterms:created>
  <dcterms:modified xsi:type="dcterms:W3CDTF">2021-07-11T16:17:13Z</dcterms:modified>
</cp:coreProperties>
</file>